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C:\workspace\intellij\querer-newlook\dev\doc\"/>
    </mc:Choice>
  </mc:AlternateContent>
  <bookViews>
    <workbookView xWindow="756" yWindow="456" windowWidth="28056" windowHeight="17556" tabRatio="632" firstSheet="4" activeTab="9" xr2:uid="{00000000-000D-0000-FFFF-FFFF00000000}"/>
  </bookViews>
  <sheets>
    <sheet name="Column_Attr_Detail_Old " sheetId="3" state="hidden" r:id="rId1"/>
    <sheet name="Change_log" sheetId="6" r:id="rId2"/>
    <sheet name="Model_GuideLine" sheetId="5" r:id="rId3"/>
    <sheet name="Column_Attr_Detail" sheetId="1" r:id="rId4"/>
    <sheet name="Dict_Candidate_Values" sheetId="2" r:id="rId5"/>
    <sheet name="Multiple_Language_Values" sheetId="8" r:id="rId6"/>
    <sheet name="t_biz_store" sheetId="11" r:id="rId7"/>
    <sheet name="t_biz_coupon" sheetId="15" r:id="rId8"/>
    <sheet name="t_biz_rule" sheetId="16" r:id="rId9"/>
    <sheet name="t_biz_accessory" sheetId="17" r:id="rId10"/>
    <sheet name="Dict_Candidate_Values_UDF" sheetId="4" state="hidden" r:id="rId11"/>
  </sheets>
  <definedNames>
    <definedName name="_xlnm._FilterDatabase" localSheetId="1" hidden="1">Change_log!$A$2:$D$2</definedName>
    <definedName name="_xlnm._FilterDatabase" localSheetId="3" hidden="1">Column_Attr_Detail!$A$1:$N$1</definedName>
    <definedName name="_xlnm._FilterDatabase" localSheetId="0" hidden="1">'Column_Attr_Detail_Old '!$A$1:$L$705</definedName>
    <definedName name="_xlnm._FilterDatabase" localSheetId="4" hidden="1">Dict_Candidate_Values!$A$1:$M$88</definedName>
  </definedNames>
  <calcPr calcId="171027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46" i="16" l="1"/>
  <c r="T145" i="16"/>
  <c r="T144" i="16"/>
  <c r="T143" i="16"/>
  <c r="T142" i="16"/>
  <c r="T141" i="16"/>
  <c r="T140" i="16"/>
  <c r="T139" i="16"/>
  <c r="T138" i="16"/>
  <c r="T137" i="16"/>
  <c r="T136" i="16"/>
  <c r="T135" i="16"/>
  <c r="T134" i="16"/>
  <c r="T133" i="16"/>
  <c r="T132" i="16"/>
  <c r="T131" i="16"/>
  <c r="T130" i="16"/>
  <c r="T129" i="16"/>
  <c r="T128" i="16"/>
  <c r="T127" i="16"/>
  <c r="T126" i="16"/>
  <c r="T125" i="16"/>
  <c r="T124" i="16"/>
  <c r="T123" i="16"/>
  <c r="T122" i="16"/>
  <c r="T121" i="16"/>
  <c r="T120" i="16"/>
  <c r="T119" i="16"/>
  <c r="T118" i="16"/>
  <c r="T117" i="16"/>
  <c r="T116" i="16"/>
  <c r="T115" i="16"/>
  <c r="T114" i="16"/>
  <c r="T113" i="16"/>
  <c r="T112" i="16"/>
  <c r="T111" i="16"/>
  <c r="T110" i="16"/>
  <c r="T109" i="16"/>
  <c r="T108" i="16"/>
  <c r="T107" i="16"/>
  <c r="T106" i="16"/>
  <c r="T105" i="16"/>
  <c r="T104" i="16"/>
  <c r="T103" i="16"/>
  <c r="T102" i="16"/>
  <c r="T101" i="16"/>
  <c r="T100" i="16"/>
  <c r="T99" i="16"/>
  <c r="T98" i="16"/>
  <c r="T97" i="16"/>
  <c r="T96" i="16"/>
  <c r="T95" i="16"/>
  <c r="T94" i="16"/>
  <c r="T93" i="16"/>
  <c r="T92" i="16"/>
  <c r="T91" i="16"/>
  <c r="T90" i="16"/>
  <c r="T89" i="16"/>
  <c r="T88" i="16"/>
  <c r="T87" i="16"/>
  <c r="P188" i="17"/>
  <c r="P187" i="17"/>
  <c r="P186" i="17"/>
  <c r="P185" i="17"/>
  <c r="T86" i="16"/>
  <c r="T85" i="16"/>
  <c r="T84" i="16"/>
  <c r="T83" i="16"/>
  <c r="T82" i="16"/>
  <c r="K10" i="15"/>
  <c r="K9" i="15"/>
  <c r="K8" i="15"/>
  <c r="K7" i="15"/>
  <c r="O5" i="11"/>
  <c r="P184" i="17" l="1"/>
  <c r="P183" i="17"/>
  <c r="P182" i="17"/>
  <c r="P181" i="17"/>
  <c r="P180" i="17"/>
  <c r="P179" i="17"/>
  <c r="P178" i="17"/>
  <c r="P177" i="17"/>
  <c r="P176" i="17"/>
  <c r="P175" i="17"/>
  <c r="P174" i="17"/>
  <c r="P173" i="17"/>
  <c r="P172" i="17"/>
  <c r="P171" i="17"/>
  <c r="P170" i="17"/>
  <c r="P169" i="17"/>
  <c r="P168" i="17"/>
  <c r="P167" i="17"/>
  <c r="P166" i="17"/>
  <c r="P165" i="17"/>
  <c r="P164" i="17"/>
  <c r="P163" i="17"/>
  <c r="P162" i="17"/>
  <c r="P161" i="17"/>
  <c r="P160" i="17"/>
  <c r="P159" i="17"/>
  <c r="P158" i="17"/>
  <c r="P157" i="17"/>
  <c r="P156" i="17"/>
  <c r="P155" i="17"/>
  <c r="P154" i="17"/>
  <c r="P153" i="17"/>
  <c r="P152" i="17"/>
  <c r="P151" i="17"/>
  <c r="P150" i="17"/>
  <c r="P149" i="17"/>
  <c r="P148" i="17"/>
  <c r="P147" i="17"/>
  <c r="P146" i="17"/>
  <c r="P145" i="17"/>
  <c r="P144" i="17"/>
  <c r="P143" i="17"/>
  <c r="P142" i="17"/>
  <c r="P141" i="17"/>
  <c r="P140" i="17"/>
  <c r="P139" i="17"/>
  <c r="P138" i="17"/>
  <c r="P137" i="17"/>
  <c r="P136" i="17"/>
  <c r="P135" i="17"/>
  <c r="P134" i="17"/>
  <c r="P133" i="17"/>
  <c r="P132" i="17"/>
  <c r="P131" i="17"/>
  <c r="P130" i="17"/>
  <c r="P129" i="17"/>
  <c r="P128" i="17"/>
  <c r="P127" i="17"/>
  <c r="P126" i="17"/>
  <c r="P125" i="17"/>
  <c r="P124" i="17"/>
  <c r="P123" i="17"/>
  <c r="P122" i="17"/>
  <c r="P121" i="17"/>
  <c r="P120" i="17"/>
  <c r="P119" i="17"/>
  <c r="P118" i="17"/>
  <c r="P117" i="17"/>
  <c r="P116" i="17"/>
  <c r="P115" i="17"/>
  <c r="P114" i="17"/>
  <c r="P113" i="17"/>
  <c r="P112" i="17"/>
  <c r="P111" i="17"/>
  <c r="P110" i="17"/>
  <c r="P109" i="17"/>
  <c r="P108" i="17"/>
  <c r="P107" i="17"/>
  <c r="P106" i="17"/>
  <c r="P105" i="17"/>
  <c r="P104" i="17"/>
  <c r="P103" i="17"/>
  <c r="P102" i="17"/>
  <c r="P101" i="17"/>
  <c r="P100" i="17"/>
  <c r="P99" i="17"/>
  <c r="P98" i="17"/>
  <c r="P97" i="17"/>
  <c r="P96" i="17"/>
  <c r="P95" i="17"/>
  <c r="P94" i="17"/>
  <c r="P93" i="17"/>
  <c r="P92" i="17"/>
  <c r="P91" i="17"/>
  <c r="P90" i="17"/>
  <c r="P89" i="17"/>
  <c r="P88" i="17"/>
  <c r="P87" i="17"/>
  <c r="P86" i="17"/>
  <c r="P85" i="17"/>
  <c r="P84" i="17"/>
  <c r="P83" i="17"/>
  <c r="P82" i="17"/>
  <c r="P81" i="17"/>
  <c r="P80" i="17"/>
  <c r="P79" i="17"/>
  <c r="P78" i="17"/>
  <c r="P77" i="17"/>
  <c r="P76" i="17"/>
  <c r="P75" i="17"/>
  <c r="P74" i="17"/>
  <c r="P73" i="17"/>
  <c r="P72" i="17"/>
  <c r="P71" i="17"/>
  <c r="P70" i="17"/>
  <c r="P69" i="17"/>
  <c r="P68" i="17"/>
  <c r="P67" i="17"/>
  <c r="P66" i="17"/>
  <c r="P65" i="17"/>
  <c r="P64" i="17"/>
  <c r="P63" i="17"/>
  <c r="P62" i="17"/>
  <c r="P61" i="17"/>
  <c r="P60" i="17"/>
  <c r="P59" i="17"/>
  <c r="P58" i="17"/>
  <c r="P57" i="17"/>
  <c r="P56" i="17"/>
  <c r="P55" i="17"/>
  <c r="P54" i="17"/>
  <c r="P53" i="17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P10" i="17"/>
  <c r="P9" i="17"/>
  <c r="P8" i="17"/>
  <c r="P7" i="17"/>
  <c r="P6" i="17"/>
  <c r="P5" i="17"/>
  <c r="P4" i="17"/>
  <c r="P3" i="17"/>
  <c r="P2" i="17"/>
  <c r="T80" i="16" l="1"/>
  <c r="T79" i="16"/>
  <c r="T78" i="16"/>
  <c r="T77" i="16"/>
  <c r="T76" i="16"/>
  <c r="T75" i="16"/>
  <c r="T74" i="16"/>
  <c r="T73" i="16"/>
  <c r="T72" i="16"/>
  <c r="T71" i="16"/>
  <c r="T70" i="16"/>
  <c r="T69" i="16"/>
  <c r="T68" i="16"/>
  <c r="T67" i="16"/>
  <c r="T66" i="16"/>
  <c r="T65" i="16"/>
  <c r="T64" i="16"/>
  <c r="T63" i="16"/>
  <c r="T62" i="16"/>
  <c r="T61" i="16"/>
  <c r="T60" i="16"/>
  <c r="T59" i="16"/>
  <c r="T58" i="16"/>
  <c r="T57" i="16"/>
  <c r="T56" i="16"/>
  <c r="T55" i="16"/>
  <c r="T54" i="16"/>
  <c r="T53" i="16"/>
  <c r="T52" i="16"/>
  <c r="T51" i="16"/>
  <c r="T50" i="16"/>
  <c r="T49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3" i="16"/>
  <c r="T12" i="16"/>
  <c r="T11" i="16"/>
  <c r="T10" i="16"/>
  <c r="T9" i="16"/>
  <c r="T8" i="16"/>
  <c r="T7" i="16"/>
  <c r="T6" i="16"/>
  <c r="T5" i="16"/>
  <c r="T4" i="16"/>
  <c r="T3" i="16"/>
  <c r="T2" i="16"/>
  <c r="K6" i="15"/>
  <c r="K5" i="15"/>
  <c r="K4" i="15"/>
  <c r="K3" i="15"/>
  <c r="K2" i="15"/>
  <c r="O4" i="11"/>
  <c r="O3" i="11"/>
  <c r="O2" i="11"/>
  <c r="I158" i="2" l="1"/>
  <c r="M158" i="2" s="1"/>
  <c r="I157" i="2"/>
  <c r="M157" i="2" s="1"/>
  <c r="I116" i="2" l="1"/>
  <c r="M116" i="2" s="1"/>
  <c r="I115" i="2"/>
  <c r="M115" i="2" s="1"/>
  <c r="I156" i="2" l="1"/>
  <c r="M156" i="2" s="1"/>
  <c r="I155" i="2"/>
  <c r="M155" i="2" s="1"/>
  <c r="I149" i="2" l="1"/>
  <c r="M149" i="2" s="1"/>
  <c r="I154" i="2" l="1"/>
  <c r="M154" i="2" s="1"/>
  <c r="I153" i="2"/>
  <c r="M153" i="2" s="1"/>
  <c r="I151" i="2"/>
  <c r="M151" i="2" s="1"/>
  <c r="I143" i="2"/>
  <c r="M143" i="2" s="1"/>
  <c r="I152" i="2"/>
  <c r="M152" i="2" s="1"/>
  <c r="I150" i="2"/>
  <c r="M150" i="2" s="1"/>
  <c r="I148" i="2"/>
  <c r="M148" i="2" s="1"/>
  <c r="I147" i="2"/>
  <c r="M147" i="2" s="1"/>
  <c r="I146" i="2"/>
  <c r="M146" i="2" s="1"/>
  <c r="I145" i="2"/>
  <c r="M145" i="2" s="1"/>
  <c r="I144" i="2"/>
  <c r="M144" i="2" s="1"/>
  <c r="I142" i="2"/>
  <c r="M142" i="2" s="1"/>
  <c r="I141" i="2"/>
  <c r="M141" i="2" s="1"/>
  <c r="I140" i="2"/>
  <c r="M140" i="2" s="1"/>
  <c r="I139" i="2"/>
  <c r="M139" i="2" s="1"/>
  <c r="I138" i="2"/>
  <c r="M138" i="2" s="1"/>
  <c r="I137" i="2" l="1"/>
  <c r="M137" i="2" s="1"/>
  <c r="I136" i="2"/>
  <c r="M136" i="2" s="1"/>
  <c r="I135" i="2"/>
  <c r="M135" i="2" s="1"/>
  <c r="I134" i="2"/>
  <c r="M134" i="2" s="1"/>
  <c r="I133" i="2"/>
  <c r="M133" i="2" s="1"/>
  <c r="I132" i="2"/>
  <c r="M132" i="2" s="1"/>
  <c r="I131" i="2"/>
  <c r="M131" i="2" s="1"/>
  <c r="I130" i="2"/>
  <c r="M130" i="2" s="1"/>
  <c r="I129" i="2" l="1"/>
  <c r="M129" i="2" s="1"/>
  <c r="I128" i="2"/>
  <c r="M128" i="2" s="1"/>
  <c r="I127" i="2"/>
  <c r="M127" i="2" s="1"/>
  <c r="I126" i="2"/>
  <c r="M126" i="2" s="1"/>
  <c r="I125" i="2"/>
  <c r="M125" i="2" s="1"/>
  <c r="I124" i="2"/>
  <c r="M124" i="2" s="1"/>
  <c r="I123" i="2"/>
  <c r="M123" i="2" s="1"/>
  <c r="I122" i="2"/>
  <c r="M122" i="2" s="1"/>
  <c r="I121" i="2"/>
  <c r="M121" i="2" s="1"/>
  <c r="I103" i="2" l="1"/>
  <c r="M103" i="2" s="1"/>
  <c r="I102" i="2"/>
  <c r="M102" i="2" s="1"/>
  <c r="I101" i="2"/>
  <c r="M101" i="2" s="1"/>
  <c r="I100" i="2"/>
  <c r="M100" i="2" s="1"/>
  <c r="I99" i="2"/>
  <c r="M99" i="2" s="1"/>
  <c r="I97" i="2"/>
  <c r="M97" i="2" s="1"/>
  <c r="I98" i="2"/>
  <c r="M98" i="2" s="1"/>
  <c r="I96" i="2"/>
  <c r="M96" i="2" s="1"/>
  <c r="I95" i="2"/>
  <c r="M95" i="2" s="1"/>
  <c r="I94" i="2"/>
  <c r="M94" i="2" s="1"/>
  <c r="I120" i="2" l="1"/>
  <c r="M120" i="2" s="1"/>
  <c r="I119" i="2"/>
  <c r="M119" i="2" s="1"/>
  <c r="I118" i="2"/>
  <c r="M118" i="2" s="1"/>
  <c r="I117" i="2"/>
  <c r="M117" i="2" s="1"/>
  <c r="I6" i="2"/>
  <c r="M6" i="2" s="1"/>
  <c r="I5" i="2"/>
  <c r="M5" i="2" s="1"/>
  <c r="I93" i="2"/>
  <c r="M93" i="2" s="1"/>
  <c r="I92" i="2"/>
  <c r="M92" i="2" s="1"/>
  <c r="I114" i="2"/>
  <c r="M114" i="2" s="1"/>
  <c r="I113" i="2"/>
  <c r="M113" i="2" s="1"/>
  <c r="I112" i="2"/>
  <c r="M112" i="2" s="1"/>
  <c r="I91" i="2"/>
  <c r="M91" i="2" s="1"/>
  <c r="I90" i="2"/>
  <c r="M90" i="2" s="1"/>
  <c r="I89" i="2"/>
  <c r="M89" i="2" s="1"/>
  <c r="I111" i="2"/>
  <c r="M111" i="2" s="1"/>
  <c r="I110" i="2"/>
  <c r="M110" i="2" s="1"/>
  <c r="I109" i="2"/>
  <c r="M109" i="2" s="1"/>
  <c r="I108" i="2"/>
  <c r="M108" i="2" s="1"/>
  <c r="I107" i="2"/>
  <c r="M107" i="2" s="1"/>
  <c r="I106" i="2"/>
  <c r="M106" i="2" s="1"/>
  <c r="I105" i="2"/>
  <c r="M105" i="2" s="1"/>
  <c r="I104" i="2"/>
  <c r="M104" i="2" s="1"/>
  <c r="I30" i="2" l="1"/>
  <c r="M30" i="2" s="1"/>
  <c r="I33" i="2" l="1"/>
  <c r="M33" i="2" s="1"/>
  <c r="I34" i="2"/>
  <c r="M34" i="2" s="1"/>
  <c r="I35" i="2"/>
  <c r="M35" i="2" s="1"/>
  <c r="I36" i="2"/>
  <c r="M36" i="2" s="1"/>
  <c r="I37" i="2"/>
  <c r="M37" i="2" s="1"/>
  <c r="I38" i="2"/>
  <c r="M38" i="2" s="1"/>
  <c r="I39" i="2"/>
  <c r="M39" i="2" s="1"/>
  <c r="I40" i="2"/>
  <c r="M40" i="2" s="1"/>
  <c r="I41" i="2"/>
  <c r="M41" i="2" s="1"/>
  <c r="I42" i="2"/>
  <c r="M42" i="2" s="1"/>
  <c r="I43" i="2"/>
  <c r="M43" i="2" s="1"/>
  <c r="I44" i="2"/>
  <c r="M44" i="2" s="1"/>
  <c r="I45" i="2"/>
  <c r="M45" i="2" s="1"/>
  <c r="I46" i="2"/>
  <c r="M46" i="2" s="1"/>
  <c r="I47" i="2"/>
  <c r="M47" i="2" s="1"/>
  <c r="I48" i="2"/>
  <c r="M48" i="2" s="1"/>
  <c r="I49" i="2"/>
  <c r="M49" i="2" s="1"/>
  <c r="I50" i="2"/>
  <c r="M50" i="2" s="1"/>
  <c r="I51" i="2"/>
  <c r="M51" i="2" s="1"/>
  <c r="I52" i="2"/>
  <c r="M52" i="2" s="1"/>
  <c r="I53" i="2"/>
  <c r="M53" i="2" s="1"/>
  <c r="I54" i="2"/>
  <c r="M54" i="2" s="1"/>
  <c r="I55" i="2"/>
  <c r="M55" i="2" s="1"/>
  <c r="I56" i="2"/>
  <c r="M56" i="2" s="1"/>
  <c r="I57" i="2"/>
  <c r="M57" i="2" s="1"/>
  <c r="I58" i="2"/>
  <c r="M58" i="2" s="1"/>
  <c r="I59" i="2"/>
  <c r="M59" i="2" s="1"/>
  <c r="I60" i="2"/>
  <c r="M60" i="2" s="1"/>
  <c r="I61" i="2"/>
  <c r="M61" i="2" s="1"/>
  <c r="I62" i="2"/>
  <c r="M62" i="2" s="1"/>
  <c r="I63" i="2"/>
  <c r="M63" i="2" s="1"/>
  <c r="I64" i="2"/>
  <c r="M64" i="2" s="1"/>
  <c r="I65" i="2"/>
  <c r="M65" i="2" s="1"/>
  <c r="I66" i="2"/>
  <c r="M66" i="2" s="1"/>
  <c r="I67" i="2"/>
  <c r="M67" i="2" s="1"/>
  <c r="I68" i="2"/>
  <c r="M68" i="2" s="1"/>
  <c r="I69" i="2"/>
  <c r="M69" i="2" s="1"/>
  <c r="I70" i="2"/>
  <c r="M70" i="2" s="1"/>
  <c r="I71" i="2"/>
  <c r="M71" i="2" s="1"/>
  <c r="I72" i="2"/>
  <c r="M72" i="2" s="1"/>
  <c r="I73" i="2"/>
  <c r="M73" i="2" s="1"/>
  <c r="I74" i="2"/>
  <c r="M74" i="2" s="1"/>
  <c r="I75" i="2"/>
  <c r="M75" i="2" s="1"/>
  <c r="I76" i="2"/>
  <c r="M76" i="2" s="1"/>
  <c r="I77" i="2"/>
  <c r="M77" i="2" s="1"/>
  <c r="I78" i="2"/>
  <c r="M78" i="2" s="1"/>
  <c r="I79" i="2"/>
  <c r="M79" i="2" s="1"/>
  <c r="I80" i="2"/>
  <c r="M80" i="2" s="1"/>
  <c r="I81" i="2"/>
  <c r="M81" i="2" s="1"/>
  <c r="I82" i="2"/>
  <c r="M82" i="2" s="1"/>
  <c r="I83" i="2"/>
  <c r="M83" i="2" s="1"/>
  <c r="I84" i="2"/>
  <c r="M84" i="2" s="1"/>
  <c r="I85" i="2"/>
  <c r="M85" i="2" s="1"/>
  <c r="I86" i="2"/>
  <c r="M86" i="2" s="1"/>
  <c r="I87" i="2"/>
  <c r="M87" i="2" s="1"/>
  <c r="I88" i="2"/>
  <c r="M88" i="2" s="1"/>
  <c r="I32" i="2"/>
  <c r="M32" i="2" s="1"/>
  <c r="I9" i="2"/>
  <c r="M9" i="2" s="1"/>
  <c r="I10" i="2"/>
  <c r="M10" i="2" s="1"/>
  <c r="I11" i="2"/>
  <c r="M11" i="2" s="1"/>
  <c r="I12" i="2"/>
  <c r="M12" i="2" s="1"/>
  <c r="I13" i="2"/>
  <c r="M13" i="2" s="1"/>
  <c r="I14" i="2"/>
  <c r="M14" i="2" s="1"/>
  <c r="I15" i="2"/>
  <c r="M15" i="2" s="1"/>
  <c r="I16" i="2"/>
  <c r="M16" i="2" s="1"/>
  <c r="I17" i="2"/>
  <c r="M17" i="2" s="1"/>
  <c r="I18" i="2"/>
  <c r="M18" i="2" s="1"/>
  <c r="I19" i="2"/>
  <c r="M19" i="2" s="1"/>
  <c r="I20" i="2"/>
  <c r="M20" i="2" s="1"/>
  <c r="I21" i="2"/>
  <c r="M21" i="2" s="1"/>
  <c r="I22" i="2"/>
  <c r="M22" i="2" s="1"/>
  <c r="I23" i="2"/>
  <c r="M23" i="2" s="1"/>
  <c r="I24" i="2"/>
  <c r="M24" i="2" s="1"/>
  <c r="I25" i="2"/>
  <c r="M25" i="2" s="1"/>
  <c r="I26" i="2"/>
  <c r="M26" i="2" s="1"/>
  <c r="I27" i="2"/>
  <c r="M27" i="2" s="1"/>
  <c r="I28" i="2"/>
  <c r="M28" i="2" s="1"/>
  <c r="I29" i="2"/>
  <c r="M29" i="2" s="1"/>
  <c r="I31" i="2"/>
  <c r="M31" i="2" s="1"/>
  <c r="I8" i="2"/>
  <c r="M8" i="2" s="1"/>
  <c r="I7" i="2"/>
  <c r="M7" i="2" s="1"/>
  <c r="I4" i="2"/>
  <c r="M4" i="2" s="1"/>
  <c r="I3" i="2"/>
  <c r="M3" i="2" s="1"/>
  <c r="I2" i="2"/>
  <c r="M2" i="2" s="1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Philips</author>
  </authors>
  <commentList>
    <comment ref="B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用户自定义</t>
        </r>
      </text>
    </comment>
    <comment ref="B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WorkFlow相关，取决于具体需求</t>
        </r>
      </text>
    </comment>
    <comment ref="B5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WorkFlow相关，取决于具体需求</t>
        </r>
      </text>
    </comment>
    <comment ref="B6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场地自定义</t>
        </r>
      </text>
    </comment>
    <comment ref="B7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场地自定义</t>
        </r>
      </text>
    </comment>
    <comment ref="B8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目前不明确，待定</t>
        </r>
      </text>
    </comment>
    <comment ref="B9" authorId="0" shapeId="0" xr:uid="{00000000-0006-0000-0900-000007000000}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WorkFlow相关，取决于具体需求</t>
        </r>
      </text>
    </comment>
    <comment ref="B10" authorId="0" shapeId="0" xr:uid="{00000000-0006-0000-0900-000008000000}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WorkFlow相关，取决于具体需求</t>
        </r>
      </text>
    </comment>
    <comment ref="B11" authorId="0" shapeId="0" xr:uid="{00000000-0006-0000-0900-000009000000}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用户自定义</t>
        </r>
      </text>
    </comment>
    <comment ref="B12" authorId="0" shapeId="0" xr:uid="{00000000-0006-0000-0900-00000A000000}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WorkFlow相关，取决于具体需求</t>
        </r>
      </text>
    </comment>
    <comment ref="A13" authorId="0" shapeId="0" xr:uid="{00000000-0006-0000-0900-00000B000000}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取决于用户配置</t>
        </r>
      </text>
    </comment>
    <comment ref="A14" authorId="0" shapeId="0" xr:uid="{00000000-0006-0000-0900-00000C000000}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取决于业务需求</t>
        </r>
      </text>
    </comment>
    <comment ref="A15" authorId="0" shapeId="0" xr:uid="{00000000-0006-0000-0900-00000D000000}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取决于具体业务需求</t>
        </r>
      </text>
    </comment>
  </commentList>
</comments>
</file>

<file path=xl/sharedStrings.xml><?xml version="1.0" encoding="utf-8"?>
<sst xmlns="http://schemas.openxmlformats.org/spreadsheetml/2006/main" count="11719" uniqueCount="1921">
  <si>
    <t>OID</t>
  </si>
  <si>
    <t>内部患者ID</t>
  </si>
  <si>
    <t>BIGINT</t>
  </si>
  <si>
    <t>MRN</t>
  </si>
  <si>
    <t>患者ID</t>
  </si>
  <si>
    <t>Allergies</t>
  </si>
  <si>
    <t>过敏史</t>
  </si>
  <si>
    <t>Comment</t>
  </si>
  <si>
    <t>Create_By</t>
  </si>
  <si>
    <t>记录创建者</t>
  </si>
  <si>
    <t>记录最近修改者</t>
  </si>
  <si>
    <t>记录数据版本号</t>
  </si>
  <si>
    <t>INT</t>
  </si>
  <si>
    <t>记录删除标记</t>
  </si>
  <si>
    <t>就诊ID</t>
  </si>
  <si>
    <t>就诊号</t>
  </si>
  <si>
    <t>就诊类型</t>
  </si>
  <si>
    <t>患者来源</t>
  </si>
  <si>
    <t>Patient_OID</t>
  </si>
  <si>
    <t>Patient_Height</t>
  </si>
  <si>
    <t>患者身高(CM)</t>
  </si>
  <si>
    <t>Patient_Weight</t>
  </si>
  <si>
    <t>患者体重(KG)</t>
  </si>
  <si>
    <t>Patient_Waist</t>
  </si>
  <si>
    <t>Patient_Hip</t>
  </si>
  <si>
    <t>是否出院</t>
  </si>
  <si>
    <t>保险类型</t>
  </si>
  <si>
    <t>申请单ID</t>
  </si>
  <si>
    <t>申请单创建号</t>
  </si>
  <si>
    <t>申请单接收号</t>
  </si>
  <si>
    <t>Req_Physician_OID</t>
  </si>
  <si>
    <t>申请医生标识</t>
  </si>
  <si>
    <t>Req_Physician_Name</t>
  </si>
  <si>
    <t>申请医生名称</t>
  </si>
  <si>
    <t>预期执行时间</t>
  </si>
  <si>
    <t>开始时间</t>
  </si>
  <si>
    <t>结束时间</t>
  </si>
  <si>
    <t>申请科室ID</t>
  </si>
  <si>
    <t>Req_Dept_Name</t>
  </si>
  <si>
    <t>申请科室名称</t>
  </si>
  <si>
    <t>收费状态</t>
  </si>
  <si>
    <t>医嘱状态</t>
  </si>
  <si>
    <t>检查ID</t>
  </si>
  <si>
    <t>影像号</t>
  </si>
  <si>
    <t>Proposed_Study_Instance_UID</t>
  </si>
  <si>
    <t>检查唯一号</t>
  </si>
  <si>
    <t>Order_OID</t>
  </si>
  <si>
    <t>Procedure_Code</t>
  </si>
  <si>
    <t>Procedure_Name</t>
  </si>
  <si>
    <t>到检时间</t>
  </si>
  <si>
    <t>Requested_Procedure_OID</t>
  </si>
  <si>
    <t>执行科室ID</t>
  </si>
  <si>
    <t>Perform_Dept_Name</t>
  </si>
  <si>
    <t>执行科室名称</t>
  </si>
  <si>
    <t>检查设备</t>
  </si>
  <si>
    <t>检查室</t>
  </si>
  <si>
    <t>检查类型</t>
  </si>
  <si>
    <t>检查部位</t>
  </si>
  <si>
    <t>报告ID</t>
  </si>
  <si>
    <t>Type</t>
  </si>
  <si>
    <t>Title</t>
  </si>
  <si>
    <t>Version</t>
  </si>
  <si>
    <t>检查分类</t>
  </si>
  <si>
    <t>报告内容ID</t>
  </si>
  <si>
    <t>Report_OID</t>
  </si>
  <si>
    <t>Content</t>
  </si>
  <si>
    <t>报告内容或者JSON文件路径</t>
  </si>
  <si>
    <t>File_Type</t>
  </si>
  <si>
    <t>生成报告文件类型</t>
  </si>
  <si>
    <t>File_Path</t>
  </si>
  <si>
    <t>生产报告文件路径</t>
  </si>
  <si>
    <t>报告版本</t>
  </si>
  <si>
    <t>所见表ID</t>
  </si>
  <si>
    <t xml:space="preserve">Findings </t>
  </si>
  <si>
    <t>所见</t>
  </si>
  <si>
    <t xml:space="preserve">Conclusion </t>
  </si>
  <si>
    <t>结论</t>
  </si>
  <si>
    <t>图片ID</t>
  </si>
  <si>
    <t>Image_FileName</t>
  </si>
  <si>
    <t>图片名称</t>
  </si>
  <si>
    <t>Image_Order</t>
  </si>
  <si>
    <t>图片选择的 Order</t>
  </si>
  <si>
    <t>测量值</t>
  </si>
  <si>
    <t>Study ID</t>
  </si>
  <si>
    <t>Study_Instance_UID</t>
  </si>
  <si>
    <t>Study_OID</t>
  </si>
  <si>
    <t>Dicom图片顺序设置表ID</t>
  </si>
  <si>
    <t>Image_File_Name</t>
  </si>
  <si>
    <t xml:space="preserve">Study_OID  </t>
  </si>
  <si>
    <t>测量值ID</t>
  </si>
  <si>
    <t>Dict_Value_Group</t>
  </si>
  <si>
    <t>测量值对应的字典表名称</t>
  </si>
  <si>
    <t>Dict_Unit_Group</t>
  </si>
  <si>
    <t>测量值单位对应的字典表名称</t>
  </si>
  <si>
    <t>Unit_Defult</t>
  </si>
  <si>
    <t>测量值单位对应的默认字典表名称</t>
  </si>
  <si>
    <t>编辑人ID</t>
  </si>
  <si>
    <t>Is_Locked</t>
  </si>
  <si>
    <t>锁定状态</t>
  </si>
  <si>
    <t>ID</t>
  </si>
  <si>
    <t>类型</t>
  </si>
  <si>
    <t>Grouping</t>
  </si>
  <si>
    <t>编组</t>
  </si>
  <si>
    <t>Code</t>
  </si>
  <si>
    <t>键</t>
  </si>
  <si>
    <t>Value</t>
  </si>
  <si>
    <t>值</t>
  </si>
  <si>
    <t>Name</t>
  </si>
  <si>
    <t>名称</t>
  </si>
  <si>
    <t>Rescoure</t>
  </si>
  <si>
    <t>资源（可以是多国语言的KEY及文件等）</t>
  </si>
  <si>
    <t>Descripton</t>
  </si>
  <si>
    <t>描述</t>
  </si>
  <si>
    <t>Remark</t>
  </si>
  <si>
    <t>备注</t>
  </si>
  <si>
    <t>NVARCHAR(3000)</t>
  </si>
  <si>
    <t>NVARCHAR(32)</t>
  </si>
  <si>
    <t>NCHAR(1)</t>
  </si>
  <si>
    <t>NVARCHAR(64)</t>
  </si>
  <si>
    <t>NVARCHAR(MAX)</t>
  </si>
  <si>
    <t>NVARCHAR(256)</t>
  </si>
  <si>
    <t>Table_Name</t>
  </si>
  <si>
    <t>Column_Name</t>
  </si>
  <si>
    <t>Column_CN_Name</t>
  </si>
  <si>
    <t>Data_Type</t>
  </si>
  <si>
    <t>No</t>
  </si>
  <si>
    <t>Last_Name</t>
  </si>
  <si>
    <t>姓</t>
  </si>
  <si>
    <t>Mid_Name</t>
  </si>
  <si>
    <t>中间名</t>
  </si>
  <si>
    <t>First_Name</t>
  </si>
  <si>
    <t>名</t>
  </si>
  <si>
    <t>Ideographic_Name</t>
  </si>
  <si>
    <t>中文名</t>
  </si>
  <si>
    <t>Phonetics_Name</t>
  </si>
  <si>
    <t>拼音名</t>
  </si>
  <si>
    <t>Phonetics_Name_Initial</t>
  </si>
  <si>
    <t>拼音首字母</t>
  </si>
  <si>
    <t>Maiden_Name</t>
  </si>
  <si>
    <t>婚前姓</t>
  </si>
  <si>
    <t>Prefix</t>
  </si>
  <si>
    <t>前缀</t>
  </si>
  <si>
    <t>Suffix</t>
  </si>
  <si>
    <t>后缀</t>
  </si>
  <si>
    <t>证件类型</t>
  </si>
  <si>
    <t>证件号</t>
  </si>
  <si>
    <t>联系方式ID</t>
  </si>
  <si>
    <t>Address_Line</t>
  </si>
  <si>
    <t>City</t>
  </si>
  <si>
    <t>城市</t>
  </si>
  <si>
    <t>邮编</t>
  </si>
  <si>
    <t>Country</t>
  </si>
  <si>
    <t>国家</t>
  </si>
  <si>
    <t>医师ID</t>
  </si>
  <si>
    <t>Department</t>
  </si>
  <si>
    <t>字典表名称</t>
  </si>
  <si>
    <t>条目编码</t>
  </si>
  <si>
    <t>name</t>
  </si>
  <si>
    <t>条目序号</t>
  </si>
  <si>
    <t>用户ID</t>
  </si>
  <si>
    <t>Is_Private</t>
  </si>
  <si>
    <t>标志位（判断是否公共列表）</t>
  </si>
  <si>
    <t>查询条件ID</t>
  </si>
  <si>
    <t>Field_Name</t>
  </si>
  <si>
    <t>查询名</t>
  </si>
  <si>
    <t>Field_Value</t>
  </si>
  <si>
    <t>查询值</t>
  </si>
  <si>
    <t>Field_Type</t>
  </si>
  <si>
    <t>查询类型</t>
  </si>
  <si>
    <t>Parent_OID</t>
  </si>
  <si>
    <t>报告标记ID</t>
  </si>
  <si>
    <t>User_OID</t>
  </si>
  <si>
    <t>上级报告标记ID</t>
  </si>
  <si>
    <t>Display_Order</t>
  </si>
  <si>
    <t>显示排序</t>
  </si>
  <si>
    <t>Report_Macro_Name</t>
  </si>
  <si>
    <t>报告标记名</t>
  </si>
  <si>
    <t xml:space="preserve">词组ID </t>
  </si>
  <si>
    <t>词组中文</t>
  </si>
  <si>
    <t>T_SEC_ROLE</t>
  </si>
  <si>
    <t>角色类型</t>
  </si>
  <si>
    <t>description</t>
  </si>
  <si>
    <t>角色描述</t>
  </si>
  <si>
    <t>角色名称</t>
  </si>
  <si>
    <t>上级用户ID</t>
  </si>
  <si>
    <t>节点的left值</t>
  </si>
  <si>
    <t>节点的right值</t>
  </si>
  <si>
    <t>测量值表单顺序设置表ID</t>
  </si>
  <si>
    <t>Setting_Type</t>
  </si>
  <si>
    <t>类型设置</t>
  </si>
  <si>
    <t>Setting_Content</t>
  </si>
  <si>
    <t>设置内容</t>
  </si>
  <si>
    <t>自定义表ID</t>
  </si>
  <si>
    <t>Medical_Staff_OID</t>
  </si>
  <si>
    <t xml:space="preserve">BIGINT </t>
  </si>
  <si>
    <t>工作日</t>
  </si>
  <si>
    <t>Total_Order_Num</t>
  </si>
  <si>
    <t>总预约数</t>
  </si>
  <si>
    <t>Total_Scheduler_Num</t>
  </si>
  <si>
    <t>总排程数</t>
  </si>
  <si>
    <t xml:space="preserve">人员ID </t>
  </si>
  <si>
    <t>password</t>
  </si>
  <si>
    <t>密码</t>
  </si>
  <si>
    <t>T_SEC_SUBJECT_ROLE_RLSP</t>
  </si>
  <si>
    <t>角色ID</t>
  </si>
  <si>
    <t>T_SEC_SUBJECT</t>
  </si>
  <si>
    <t>identifier</t>
  </si>
  <si>
    <t>T_SEC_ROLE_PERMISSION_RLSP</t>
  </si>
  <si>
    <t>权限ID</t>
  </si>
  <si>
    <t>T_SEC_PERMISSION</t>
  </si>
  <si>
    <t>权限名</t>
  </si>
  <si>
    <t>T_SEC_ORGANIZATION_ROLE_RLSP</t>
  </si>
  <si>
    <t>组织ID</t>
  </si>
  <si>
    <t>自定义表名</t>
  </si>
  <si>
    <t>显示结果ID</t>
  </si>
  <si>
    <t>Is_Default</t>
  </si>
  <si>
    <t>标志位（判断是否为默认顺序已经显示列）</t>
  </si>
  <si>
    <t>显示字段名</t>
  </si>
  <si>
    <t>Field_ShowOrder</t>
  </si>
  <si>
    <t>字段显示顺序</t>
  </si>
  <si>
    <t>台次</t>
  </si>
  <si>
    <t>预约时间</t>
  </si>
  <si>
    <t>排程时间</t>
  </si>
  <si>
    <t>预约创建时间</t>
  </si>
  <si>
    <t>排程创建时间</t>
  </si>
  <si>
    <t>Case_OID</t>
  </si>
  <si>
    <t>案例ID</t>
  </si>
  <si>
    <t>消息ID</t>
  </si>
  <si>
    <t>Parameter</t>
  </si>
  <si>
    <t>消息的Jason格式数据</t>
  </si>
  <si>
    <t>Case_Message_Type</t>
  </si>
  <si>
    <t>消息类型</t>
  </si>
  <si>
    <t>Message_Time</t>
  </si>
  <si>
    <t>消息时间</t>
  </si>
  <si>
    <t>From_Medical_Staff_OID</t>
  </si>
  <si>
    <t>预约的医生OID</t>
  </si>
  <si>
    <t>To_Medical_Staff_OID</t>
  </si>
  <si>
    <t>患者属于的医生的OID</t>
  </si>
  <si>
    <t>Is_Read</t>
  </si>
  <si>
    <t>是否已读</t>
  </si>
  <si>
    <t>医嘱ID</t>
  </si>
  <si>
    <t>Reason</t>
  </si>
  <si>
    <t>可用ID</t>
  </si>
  <si>
    <t>Avaiability_Time</t>
  </si>
  <si>
    <t>可用时间</t>
  </si>
  <si>
    <t>Resource_Refer_Id</t>
  </si>
  <si>
    <t>资源ID</t>
  </si>
  <si>
    <t>Description</t>
  </si>
  <si>
    <t>Work_Content</t>
  </si>
  <si>
    <t>工作内容</t>
  </si>
  <si>
    <t>Limit_Num</t>
  </si>
  <si>
    <t>限制数量</t>
  </si>
  <si>
    <t>记录者</t>
  </si>
  <si>
    <t>Room_Id</t>
  </si>
  <si>
    <t>房间号</t>
  </si>
  <si>
    <t>Timeslot_Index</t>
  </si>
  <si>
    <t>TimeSlot索引</t>
  </si>
  <si>
    <t>Calendar_Def_Id</t>
  </si>
  <si>
    <t>日历ID</t>
  </si>
  <si>
    <t>Item_Type</t>
  </si>
  <si>
    <t>日历类型</t>
  </si>
  <si>
    <t>Item_Name</t>
  </si>
  <si>
    <t>日历名称</t>
  </si>
  <si>
    <t>Timeslot_Group_Type</t>
  </si>
  <si>
    <t>TimeSlot组类别</t>
  </si>
  <si>
    <t>Is_Needed_Room</t>
  </si>
  <si>
    <t>是否需要房间</t>
  </si>
  <si>
    <t>TimeSlot ID</t>
  </si>
  <si>
    <t>TimeSlot ID组类别</t>
  </si>
  <si>
    <t>Item_Index</t>
  </si>
  <si>
    <t>索引</t>
  </si>
  <si>
    <t>预约ID</t>
  </si>
  <si>
    <t>Filler_Order_Number</t>
  </si>
  <si>
    <t>Appointment_Recorder</t>
  </si>
  <si>
    <t>预约记录</t>
  </si>
  <si>
    <t>Appointment_Doctor</t>
  </si>
  <si>
    <t>预约医生</t>
  </si>
  <si>
    <t>Excute_Dept</t>
  </si>
  <si>
    <t>执行部门</t>
  </si>
  <si>
    <t>NEXT_VALUE</t>
  </si>
  <si>
    <t>location</t>
  </si>
  <si>
    <t>log_level</t>
  </si>
  <si>
    <t>message</t>
  </si>
  <si>
    <t>PK</t>
  </si>
  <si>
    <t>timestamp</t>
  </si>
  <si>
    <t>actor</t>
  </si>
  <si>
    <t>Event_Name</t>
  </si>
  <si>
    <t>Event_Operator</t>
  </si>
  <si>
    <t>组织角色关系</t>
  </si>
  <si>
    <t>角色权限关系</t>
  </si>
  <si>
    <t>安全对象角色关系</t>
  </si>
  <si>
    <t>业务数据字典</t>
  </si>
  <si>
    <t>Seq</t>
  </si>
  <si>
    <t>检查结论</t>
  </si>
  <si>
    <t>检查发现</t>
  </si>
  <si>
    <t>度量值定义</t>
  </si>
  <si>
    <t>Business</t>
  </si>
  <si>
    <t>Subject_Name_Lv1</t>
  </si>
  <si>
    <t>Security</t>
  </si>
  <si>
    <t>Framework</t>
  </si>
  <si>
    <t>框架运行环境异常信息</t>
  </si>
  <si>
    <t>系统用户操作日志</t>
  </si>
  <si>
    <t>业务数据变更审计日志概要</t>
  </si>
  <si>
    <t>业务表主键高低位种子信息</t>
  </si>
  <si>
    <t>系统用户操作日志表主键高低位种子信息</t>
  </si>
  <si>
    <t>下一高位值</t>
  </si>
  <si>
    <t>操作来源IP</t>
  </si>
  <si>
    <t>操作时间</t>
  </si>
  <si>
    <t>操作级别</t>
  </si>
  <si>
    <t>操作内容</t>
  </si>
  <si>
    <t>变更时间戳</t>
  </si>
  <si>
    <t>变更用户</t>
  </si>
  <si>
    <t>操作类型</t>
  </si>
  <si>
    <t>操作者</t>
  </si>
  <si>
    <t>异常发生时间</t>
  </si>
  <si>
    <t>异常内容</t>
  </si>
  <si>
    <t>用户自定义报告模板</t>
  </si>
  <si>
    <t>系统内置报告模板</t>
  </si>
  <si>
    <t>自动完成功能词汇集</t>
  </si>
  <si>
    <t>医师排班信息</t>
  </si>
  <si>
    <t>AE_Title</t>
  </si>
  <si>
    <t>SEC</t>
  </si>
  <si>
    <t>DOC</t>
  </si>
  <si>
    <t>ORG</t>
  </si>
  <si>
    <t>Table_Description</t>
  </si>
  <si>
    <t>患者病历号</t>
  </si>
  <si>
    <t>EMPI</t>
  </si>
  <si>
    <t>患者EMPI</t>
  </si>
  <si>
    <t>Gender_Code</t>
  </si>
  <si>
    <t>Race_Code</t>
  </si>
  <si>
    <t>Marital_Status_Code</t>
  </si>
  <si>
    <t>Rec_Source</t>
  </si>
  <si>
    <t>记录来源</t>
  </si>
  <si>
    <t>Patient_Class_Code</t>
  </si>
  <si>
    <t>Phonetics_Name_Init</t>
  </si>
  <si>
    <t>Confidentiality_Code</t>
  </si>
  <si>
    <t>Deceased_Time</t>
  </si>
  <si>
    <t>保密级别</t>
  </si>
  <si>
    <t>死亡时间</t>
  </si>
  <si>
    <t>死亡状态</t>
  </si>
  <si>
    <t>Update_By</t>
  </si>
  <si>
    <t>Revision</t>
  </si>
  <si>
    <t>Active</t>
  </si>
  <si>
    <t>患者性别</t>
  </si>
  <si>
    <t>患者种族</t>
  </si>
  <si>
    <t>患者民族</t>
  </si>
  <si>
    <t>患者婚姻状态</t>
  </si>
  <si>
    <t>证件生效日期</t>
  </si>
  <si>
    <t>证件失效日期</t>
  </si>
  <si>
    <t>发证机构</t>
  </si>
  <si>
    <t>标识ID</t>
  </si>
  <si>
    <t>Ref_OID</t>
  </si>
  <si>
    <t>Assigner</t>
  </si>
  <si>
    <t>NVARCHAR(128)</t>
  </si>
  <si>
    <t>参考对象ID</t>
  </si>
  <si>
    <t>参考对象类别</t>
  </si>
  <si>
    <t>Ref_Type_Code</t>
  </si>
  <si>
    <t>Type_Code</t>
  </si>
  <si>
    <t>Effective_Date</t>
  </si>
  <si>
    <t>Expire_Date</t>
  </si>
  <si>
    <t>省（直辖市，自治区）</t>
  </si>
  <si>
    <t>District</t>
  </si>
  <si>
    <t>明细地址</t>
  </si>
  <si>
    <t>区（县）</t>
  </si>
  <si>
    <t>地址类别</t>
  </si>
  <si>
    <t>是否缺省地址</t>
  </si>
  <si>
    <t>Use_Code</t>
  </si>
  <si>
    <t>Line</t>
  </si>
  <si>
    <t>是否缺省</t>
  </si>
  <si>
    <t>用途（家庭，工作等）</t>
  </si>
  <si>
    <t>内容（号码，地址）</t>
  </si>
  <si>
    <t>类别（电话，电邮等）</t>
  </si>
  <si>
    <t>从业人员ID</t>
  </si>
  <si>
    <t>关联ID</t>
  </si>
  <si>
    <t>Patient_OID_From</t>
  </si>
  <si>
    <t>Patient_OID_To</t>
  </si>
  <si>
    <t>患者ID1</t>
  </si>
  <si>
    <t>患者ID2</t>
  </si>
  <si>
    <t>Status_Code</t>
  </si>
  <si>
    <t>关联状态（确认中，已确认等）</t>
  </si>
  <si>
    <t>Ethnic_Code</t>
  </si>
  <si>
    <t>Title_Code</t>
  </si>
  <si>
    <t>Position_Code</t>
  </si>
  <si>
    <t>Birth_Date</t>
  </si>
  <si>
    <t>Location_No</t>
  </si>
  <si>
    <t>Display_Index</t>
  </si>
  <si>
    <t>Capacity</t>
  </si>
  <si>
    <t>Location_OID</t>
  </si>
  <si>
    <t>Manufacturer</t>
  </si>
  <si>
    <t>Model</t>
  </si>
  <si>
    <t>Device_No</t>
  </si>
  <si>
    <t>设备类型（超声，DSA等）</t>
  </si>
  <si>
    <t>设备编号</t>
  </si>
  <si>
    <t>设备名称</t>
  </si>
  <si>
    <t>CORE</t>
  </si>
  <si>
    <t>DIAG</t>
  </si>
  <si>
    <t>PLTF</t>
  </si>
  <si>
    <t>PRFL</t>
  </si>
  <si>
    <t>WKFL</t>
  </si>
  <si>
    <t>Is_Discharged</t>
  </si>
  <si>
    <t xml:space="preserve">T_WKFL_Requested_Procedure </t>
  </si>
  <si>
    <t>T_WKFL_Scheduled_Procedure_Step</t>
  </si>
  <si>
    <t>T_DOC_Report_Content</t>
  </si>
  <si>
    <t>T_DIAG_Study</t>
  </si>
  <si>
    <t>T_WKFL_Procedure_Study</t>
  </si>
  <si>
    <t>T_DIAG_Study_Image_Snapshot</t>
  </si>
  <si>
    <t>T_DOC_Report_Lock</t>
  </si>
  <si>
    <t>T_PLTF_System_Configuration</t>
  </si>
  <si>
    <t>T_CORE_Patient</t>
  </si>
  <si>
    <t>T_CORE_Identity</t>
  </si>
  <si>
    <t>T_CORE_Contact</t>
  </si>
  <si>
    <t>T_CORE_Address</t>
  </si>
  <si>
    <t>T_DOC_Report_Macro</t>
  </si>
  <si>
    <t>T_DOC_Report_Macro_System</t>
  </si>
  <si>
    <t>T_PRFL_Auto_Completed</t>
  </si>
  <si>
    <t>T_PRFL_User_Setting</t>
  </si>
  <si>
    <t>T_WKFL_Physician_WorkDay</t>
  </si>
  <si>
    <t>T_ORG_Location</t>
  </si>
  <si>
    <t>T_ORG_Practitioner</t>
  </si>
  <si>
    <t>T_CORE_Patient_Link</t>
  </si>
  <si>
    <t>T_ORG_Organization</t>
  </si>
  <si>
    <t>T_PRFL_Message</t>
  </si>
  <si>
    <t>T_WKFL_Order</t>
  </si>
  <si>
    <t>T_WKFL_Avaiability</t>
  </si>
  <si>
    <t>T_WKFL_Calendar_Def</t>
  </si>
  <si>
    <t>T_WKFL_Timeslot_Def</t>
  </si>
  <si>
    <t>T_WKFL_Appointment</t>
  </si>
  <si>
    <t>T_PLTF_HILO</t>
  </si>
  <si>
    <t>T_PLTF_LOGGING</t>
  </si>
  <si>
    <t>T_PLTF_REVISION_INFO</t>
  </si>
  <si>
    <t>T_PLTF_EVENT_LOG</t>
  </si>
  <si>
    <t>T_PLTF_EVENT_LOG_HILO</t>
  </si>
  <si>
    <t>T_PLTF_EXCEPTIONS</t>
  </si>
  <si>
    <t>T_ORG_Device</t>
  </si>
  <si>
    <t>Is_Golden</t>
  </si>
  <si>
    <t>是否患者主记录</t>
  </si>
  <si>
    <t>Emp_No</t>
  </si>
  <si>
    <t>报告锁定信息</t>
  </si>
  <si>
    <t>报告内容</t>
  </si>
  <si>
    <t>报告概要信息</t>
  </si>
  <si>
    <t>医疗设备信息</t>
  </si>
  <si>
    <t>检查步骤ID</t>
  </si>
  <si>
    <t>报告概要ID</t>
  </si>
  <si>
    <t>检查发现ID</t>
  </si>
  <si>
    <t>影像ID</t>
  </si>
  <si>
    <t>检查度量值ID</t>
  </si>
  <si>
    <t>度量值定义ID</t>
  </si>
  <si>
    <t>角色信息</t>
  </si>
  <si>
    <t>从业人员生日</t>
  </si>
  <si>
    <t>log_Time</t>
  </si>
  <si>
    <t>Event_Action_Time</t>
  </si>
  <si>
    <t>Work_Date</t>
  </si>
  <si>
    <t>MPPS_Start_Time</t>
  </si>
  <si>
    <t>MPPS_End_Time</t>
  </si>
  <si>
    <t>排期变更消息通知</t>
  </si>
  <si>
    <t>设备ID</t>
  </si>
  <si>
    <t>异常信息ID</t>
  </si>
  <si>
    <t>操作日志ID</t>
  </si>
  <si>
    <t>审计日志概要ID</t>
  </si>
  <si>
    <t>Avaiability_OID</t>
  </si>
  <si>
    <t>Is_visible</t>
  </si>
  <si>
    <t>界面展示序号</t>
  </si>
  <si>
    <t>从业人员姓</t>
  </si>
  <si>
    <t>从业人员中间名</t>
  </si>
  <si>
    <t>从业人员名</t>
  </si>
  <si>
    <t>从业人员中文名</t>
  </si>
  <si>
    <t>从业人员拼音名</t>
  </si>
  <si>
    <t>从业人员拼音名首字母</t>
  </si>
  <si>
    <t>从业人员婚前姓</t>
  </si>
  <si>
    <t>从业人员前缀</t>
  </si>
  <si>
    <t>从业人员后缀</t>
  </si>
  <si>
    <t>从业人员性别</t>
  </si>
  <si>
    <t>从业人员民族</t>
  </si>
  <si>
    <t>从业人员婚姻状态</t>
  </si>
  <si>
    <t>从业人员人员类别</t>
  </si>
  <si>
    <t>从业人员员工号</t>
  </si>
  <si>
    <t>从业人员所属科室</t>
  </si>
  <si>
    <t>从业人员职称</t>
  </si>
  <si>
    <t>从业人员职务</t>
  </si>
  <si>
    <t>设备制造商</t>
  </si>
  <si>
    <t>设备型号</t>
  </si>
  <si>
    <t>设备AE_Title</t>
  </si>
  <si>
    <t>SPS_Start_Time</t>
  </si>
  <si>
    <t>SPS_End_Time</t>
  </si>
  <si>
    <t>检查预约开始时间</t>
  </si>
  <si>
    <t>检查实际开始时间</t>
  </si>
  <si>
    <t>检查实际完成时间</t>
  </si>
  <si>
    <t>检查预约完成时间</t>
  </si>
  <si>
    <t>Exam_type_Code</t>
  </si>
  <si>
    <t>报告标题</t>
  </si>
  <si>
    <t>Action_Status_Code</t>
  </si>
  <si>
    <t>报告当前版本</t>
  </si>
  <si>
    <t>报告动作状态</t>
  </si>
  <si>
    <t>Status_Change_Time</t>
  </si>
  <si>
    <t>报告填写人</t>
  </si>
  <si>
    <t>报告审批者</t>
  </si>
  <si>
    <t>报告状态变更时间</t>
  </si>
  <si>
    <t>Accession_No</t>
  </si>
  <si>
    <t>关键影像</t>
  </si>
  <si>
    <t>系统配置信息</t>
  </si>
  <si>
    <t>日历定义</t>
  </si>
  <si>
    <t>资源可用信息</t>
  </si>
  <si>
    <t>NVARCHAR(1024)</t>
  </si>
  <si>
    <t>就诊信息</t>
  </si>
  <si>
    <t>检查信息</t>
  </si>
  <si>
    <t>检查步骤信息</t>
  </si>
  <si>
    <t>患者信息</t>
  </si>
  <si>
    <t>标识信息（人、机构等）</t>
  </si>
  <si>
    <t>联系方式信息（人、机构等）</t>
  </si>
  <si>
    <t>地址信息（人、机构等）</t>
  </si>
  <si>
    <t>从业人员信息</t>
  </si>
  <si>
    <t>用户信息</t>
  </si>
  <si>
    <t>安全对象信息</t>
  </si>
  <si>
    <t>权限信息</t>
  </si>
  <si>
    <t>组织信息</t>
  </si>
  <si>
    <t>患者关联信息</t>
  </si>
  <si>
    <t>医嘱信息</t>
  </si>
  <si>
    <t>锁定ID</t>
  </si>
  <si>
    <t>配置信息ID</t>
  </si>
  <si>
    <t>字典条目ID</t>
  </si>
  <si>
    <t>Nullable</t>
  </si>
  <si>
    <t>报告类型（）</t>
  </si>
  <si>
    <t>报告状态（）</t>
  </si>
  <si>
    <t>T_WKFL_Encounter</t>
  </si>
  <si>
    <t>Encounter_No</t>
  </si>
  <si>
    <t>患者腰围(CM)</t>
  </si>
  <si>
    <t>患者臀围(CM)</t>
  </si>
  <si>
    <t>Priority_Code</t>
  </si>
  <si>
    <t>就诊优先级</t>
  </si>
  <si>
    <t>Current_Area</t>
  </si>
  <si>
    <t>Current_Ward</t>
  </si>
  <si>
    <t>Current_Bed</t>
  </si>
  <si>
    <t>患者当前住院病区</t>
  </si>
  <si>
    <t>患者当前住院病房</t>
  </si>
  <si>
    <t>患者当前住院病床</t>
  </si>
  <si>
    <t>End_Time</t>
  </si>
  <si>
    <t>Start_Time</t>
  </si>
  <si>
    <t>就诊开始时间</t>
  </si>
  <si>
    <t>就诊结束时间</t>
  </si>
  <si>
    <t>就诊状态</t>
  </si>
  <si>
    <t>Placer_Order_No</t>
  </si>
  <si>
    <t>Filler_Order_No</t>
  </si>
  <si>
    <t>Encounter_OID</t>
  </si>
  <si>
    <t>Req_Physician_No</t>
  </si>
  <si>
    <t>申请日期</t>
  </si>
  <si>
    <t>Placed_Date</t>
  </si>
  <si>
    <t>Expected_Start_Time</t>
  </si>
  <si>
    <t>Expected_End_Time</t>
  </si>
  <si>
    <t>预期结束时间</t>
  </si>
  <si>
    <t>Actual_Start_Time</t>
  </si>
  <si>
    <t>Actual_End_Time</t>
  </si>
  <si>
    <t>医嘱类型（随访，检查等）</t>
  </si>
  <si>
    <t>医嘱原因</t>
  </si>
  <si>
    <t>Req_Dept_OID</t>
  </si>
  <si>
    <t>Billing_Status_Code</t>
  </si>
  <si>
    <t>申请医师ID</t>
  </si>
  <si>
    <t>Assigned_Dept_OID</t>
  </si>
  <si>
    <t>Assigned_Dept_Name</t>
  </si>
  <si>
    <t>Facility_No</t>
  </si>
  <si>
    <t>医院编号</t>
  </si>
  <si>
    <t>指派科室ID</t>
  </si>
  <si>
    <t>指派科室名称</t>
  </si>
  <si>
    <t>检查状态（已预约，已完成等）</t>
  </si>
  <si>
    <t>Perform_Dept_OID</t>
  </si>
  <si>
    <t>Device_OID</t>
  </si>
  <si>
    <t>Body_Part_Code</t>
  </si>
  <si>
    <t>设备检查ID</t>
  </si>
  <si>
    <t>Seq_No</t>
  </si>
  <si>
    <t>检查项目（术式）编码</t>
  </si>
  <si>
    <t>检查项目（术式）名称</t>
  </si>
  <si>
    <t>检查（手术）ID</t>
  </si>
  <si>
    <t>检查（手术）号</t>
  </si>
  <si>
    <t>group_Description</t>
  </si>
  <si>
    <t>字典表描述</t>
  </si>
  <si>
    <t>时间片定义</t>
  </si>
  <si>
    <t>预约信息</t>
  </si>
  <si>
    <t>预约状态</t>
  </si>
  <si>
    <t>设备状态</t>
  </si>
  <si>
    <t>操作室信息</t>
  </si>
  <si>
    <t>设备检查</t>
  </si>
  <si>
    <t>用户TAB键偏好定义</t>
  </si>
  <si>
    <t>设备检查测量值信息</t>
  </si>
  <si>
    <t>设备检查影像</t>
  </si>
  <si>
    <t>检查测量值</t>
  </si>
  <si>
    <t>T_DIAG_Procedure_Findings</t>
  </si>
  <si>
    <t>T_DIAG_Procedure_Conclusion</t>
  </si>
  <si>
    <t>T_DIAG_Procedure_Key_Image</t>
  </si>
  <si>
    <t>T_DIAG_Procedure_Measure_Value</t>
  </si>
  <si>
    <t>T_DIAG_Study_Measure_Value</t>
  </si>
  <si>
    <t>Reporter_OID</t>
  </si>
  <si>
    <t>Approver_OID</t>
  </si>
  <si>
    <t>External_Encounter_No</t>
  </si>
  <si>
    <t>Create_Timestamp</t>
  </si>
  <si>
    <t>Update_Timestamp</t>
  </si>
  <si>
    <t>患者出生日期</t>
  </si>
  <si>
    <t>Province</t>
  </si>
  <si>
    <t>Specialty</t>
  </si>
  <si>
    <t>设备所在操作室</t>
  </si>
  <si>
    <t>操作室ID</t>
  </si>
  <si>
    <t>操作室名称</t>
  </si>
  <si>
    <t>操作室编号</t>
  </si>
  <si>
    <t>操作室类别（超声检查，导管室等）</t>
  </si>
  <si>
    <t>操作室最大容量</t>
  </si>
  <si>
    <t>操作室院内地址</t>
  </si>
  <si>
    <t>相关检查列表</t>
  </si>
  <si>
    <t>Arrival_Time</t>
  </si>
  <si>
    <t>登记时间</t>
  </si>
  <si>
    <t>中止原因</t>
  </si>
  <si>
    <t>检查影像关联关系</t>
  </si>
  <si>
    <t>外部患者编号</t>
  </si>
  <si>
    <t>T_CORE_External_Link</t>
  </si>
  <si>
    <t>外部链接</t>
  </si>
  <si>
    <t>URL</t>
  </si>
  <si>
    <t>链接类型</t>
  </si>
  <si>
    <t>链接内容</t>
  </si>
  <si>
    <t>Register_Time</t>
  </si>
  <si>
    <t>Abort_Reason_Code</t>
  </si>
  <si>
    <t>T_DOC_Report_Brief</t>
  </si>
  <si>
    <t>Rel_Proc_Codes</t>
  </si>
  <si>
    <t>日历定义ID</t>
  </si>
  <si>
    <t>最大容量</t>
  </si>
  <si>
    <t>记录创建时间戳</t>
  </si>
  <si>
    <t>记录最近修改时间戳</t>
  </si>
  <si>
    <t>Schedule_Time</t>
  </si>
  <si>
    <t>T_CORE_Participation</t>
  </si>
  <si>
    <t>REF_OID</t>
  </si>
  <si>
    <t>REF_Type_Code</t>
  </si>
  <si>
    <t>T_PRFL_Custom_Query</t>
  </si>
  <si>
    <t>自定义查询视图</t>
  </si>
  <si>
    <t>自定义查询视图查询条件</t>
  </si>
  <si>
    <t>T_PRFL_Custom_Query_Condition</t>
  </si>
  <si>
    <t>T_PRFL_Custom_Query_ResultSpc</t>
  </si>
  <si>
    <t>自定义查询视图显示列</t>
  </si>
  <si>
    <t>附件信息</t>
  </si>
  <si>
    <t>T_CORE_Attachment</t>
  </si>
  <si>
    <t>Practitioner_OID</t>
  </si>
  <si>
    <t>附件类型</t>
  </si>
  <si>
    <t>Measure_Name</t>
  </si>
  <si>
    <t>Schedule_Create_Time</t>
  </si>
  <si>
    <t>参与信息</t>
  </si>
  <si>
    <t>参与ID</t>
  </si>
  <si>
    <t>附件ID</t>
  </si>
  <si>
    <t>链接ID</t>
  </si>
  <si>
    <t>参与类型（主刀医师，麻醉师等）</t>
  </si>
  <si>
    <t>从业者ID</t>
  </si>
  <si>
    <t>参与开始时间</t>
  </si>
  <si>
    <t>参与结束时间</t>
  </si>
  <si>
    <t>Appoint_Time</t>
  </si>
  <si>
    <t>Appoint_Create_Time</t>
  </si>
  <si>
    <t>从业人员专业描述</t>
  </si>
  <si>
    <t>Job_Type_Code</t>
  </si>
  <si>
    <t>OId</t>
  </si>
  <si>
    <t>TimeSlot_OId</t>
  </si>
  <si>
    <t>Measure_OID</t>
  </si>
  <si>
    <t>Measure_value</t>
  </si>
  <si>
    <t>DICOM定义</t>
  </si>
  <si>
    <t>DICOM_Definition</t>
  </si>
  <si>
    <t>display_index</t>
  </si>
  <si>
    <t>Is_primary</t>
  </si>
  <si>
    <t>Parent_Code</t>
  </si>
  <si>
    <t>父级条目编码（联动效果时使用）</t>
  </si>
  <si>
    <t>ZIP</t>
  </si>
  <si>
    <t>Dict_Group</t>
  </si>
  <si>
    <t>category_Code</t>
  </si>
  <si>
    <t>SUBJECT_OID</t>
  </si>
  <si>
    <t>ROLE_OID</t>
  </si>
  <si>
    <t>ORGANIZATION_OID</t>
  </si>
  <si>
    <t>userInfo_oid</t>
  </si>
  <si>
    <t>PERMISSION_OID</t>
  </si>
  <si>
    <t>Editor_OID</t>
  </si>
  <si>
    <t>注释</t>
  </si>
  <si>
    <t>Patient_Class</t>
  </si>
  <si>
    <t>Priority</t>
  </si>
  <si>
    <t>Encounter_Status</t>
  </si>
  <si>
    <t>Procedure_Status</t>
  </si>
  <si>
    <t>Abort_Reason</t>
  </si>
  <si>
    <t>Exam_type</t>
  </si>
  <si>
    <t>Body_Part</t>
  </si>
  <si>
    <t>Report_Type</t>
  </si>
  <si>
    <t>Report_Status</t>
  </si>
  <si>
    <t>Action_Status</t>
  </si>
  <si>
    <t>Job_Type</t>
  </si>
  <si>
    <t>Gender</t>
  </si>
  <si>
    <t>Race</t>
  </si>
  <si>
    <t>Ethnic</t>
  </si>
  <si>
    <t>Marital_Status</t>
  </si>
  <si>
    <t>Confidentiality</t>
  </si>
  <si>
    <t>Ref_Type</t>
  </si>
  <si>
    <t>Identity_Type</t>
  </si>
  <si>
    <t>Contact_Use</t>
  </si>
  <si>
    <t>Contact_Type</t>
  </si>
  <si>
    <t>Address_Use</t>
  </si>
  <si>
    <t>Participation_Type</t>
  </si>
  <si>
    <t>Location_Type</t>
  </si>
  <si>
    <t>Practitioner_Type</t>
  </si>
  <si>
    <t>Practitioner_Title</t>
  </si>
  <si>
    <t>Position</t>
  </si>
  <si>
    <t>Patient_Link_Status</t>
  </si>
  <si>
    <t>External_Link_Use</t>
  </si>
  <si>
    <t>Order_Type</t>
  </si>
  <si>
    <t>Order_Status</t>
  </si>
  <si>
    <t>Billing_Status</t>
  </si>
  <si>
    <t>Appointment_Status</t>
  </si>
  <si>
    <t>Device_Type</t>
  </si>
  <si>
    <t>Device_Status</t>
  </si>
  <si>
    <t>Recorder</t>
  </si>
  <si>
    <t>职务</t>
  </si>
  <si>
    <t>报告类型</t>
  </si>
  <si>
    <t>报告状态</t>
  </si>
  <si>
    <t>Admit_Source</t>
  </si>
  <si>
    <t>group_Name</t>
  </si>
  <si>
    <t>Left_OID</t>
  </si>
  <si>
    <t>Right_OID</t>
  </si>
  <si>
    <t>Admit_Source_Code</t>
  </si>
  <si>
    <t>Insurance_Type_Code</t>
  </si>
  <si>
    <t>Insurance_Type</t>
  </si>
  <si>
    <t>display_en</t>
  </si>
  <si>
    <t>Is_VIP</t>
  </si>
  <si>
    <t>是否VIP</t>
  </si>
  <si>
    <t>患者是否为VIP</t>
  </si>
  <si>
    <t>Is_Deceased</t>
  </si>
  <si>
    <t>T_CORE_Dictionary</t>
  </si>
  <si>
    <t>login_Name</t>
  </si>
  <si>
    <t>登陆名</t>
  </si>
  <si>
    <t>显示名</t>
  </si>
  <si>
    <t>Display_name</t>
  </si>
  <si>
    <t>Source_System</t>
  </si>
  <si>
    <t>认证来源系统</t>
  </si>
  <si>
    <t>User_Status</t>
  </si>
  <si>
    <t>账号状态（活跃，锁定等）</t>
  </si>
  <si>
    <t>安全对象ID</t>
  </si>
  <si>
    <t>标识</t>
  </si>
  <si>
    <t>DATETIME2</t>
  </si>
  <si>
    <t>T_DOC_Measure_Define</t>
  </si>
  <si>
    <t>Custom_Query_OID</t>
  </si>
  <si>
    <t>自定义查询ID</t>
  </si>
  <si>
    <t>Custom_Query_Name</t>
  </si>
  <si>
    <t>Storage_Path</t>
  </si>
  <si>
    <t>File_Type_Code</t>
  </si>
  <si>
    <t>File_Name</t>
  </si>
  <si>
    <t>附件名称</t>
  </si>
  <si>
    <t>存储路径</t>
  </si>
  <si>
    <t>Display_Name</t>
  </si>
  <si>
    <t>display</t>
  </si>
  <si>
    <t>条目名称</t>
  </si>
  <si>
    <t>Is_Visible</t>
  </si>
  <si>
    <t>group_Editable</t>
  </si>
  <si>
    <t>Is_Predefined</t>
  </si>
  <si>
    <t>字典表是否可编辑</t>
  </si>
  <si>
    <t>条目是否前端可见</t>
  </si>
  <si>
    <t>条目是否预定义（不允许用户修改删除）候选值</t>
  </si>
  <si>
    <t>条目是否为缺省值</t>
  </si>
  <si>
    <t>JSON_String</t>
  </si>
  <si>
    <t>DATETIME</t>
  </si>
  <si>
    <t>DECIMAL</t>
  </si>
  <si>
    <t>Group_Editable</t>
  </si>
  <si>
    <t>T_ORG_USER</t>
  </si>
  <si>
    <t>Org_Type_Code</t>
  </si>
  <si>
    <t>Org_Status_Code</t>
  </si>
  <si>
    <t>组织状态</t>
  </si>
  <si>
    <t>组织类型</t>
  </si>
  <si>
    <t>组织名称</t>
  </si>
  <si>
    <t>父级组织ID</t>
  </si>
  <si>
    <t>T_ORG_Member</t>
  </si>
  <si>
    <t>ORG_OID</t>
  </si>
  <si>
    <t>关联关系ID</t>
  </si>
  <si>
    <t>组织成员关系</t>
  </si>
  <si>
    <t>组织成员关系ID</t>
  </si>
  <si>
    <t>参考对象类别（Patient或Practitioner）</t>
  </si>
  <si>
    <t>Language_Code</t>
  </si>
  <si>
    <t>T_PRFL_Multiple_Language</t>
  </si>
  <si>
    <t>Label</t>
  </si>
  <si>
    <t>界面多语言设置信息</t>
  </si>
  <si>
    <t>设置信息ID</t>
  </si>
  <si>
    <t>语言编码</t>
  </si>
  <si>
    <t>标签</t>
  </si>
  <si>
    <t>Group_Name</t>
  </si>
  <si>
    <t>Group_Description</t>
  </si>
  <si>
    <t>Domain</t>
  </si>
  <si>
    <t>Oid</t>
  </si>
  <si>
    <t>Reference_Table</t>
  </si>
  <si>
    <t>Reference_Column</t>
  </si>
  <si>
    <t>Change_Time</t>
  </si>
  <si>
    <t>Change_By</t>
  </si>
  <si>
    <t>Change_Contents</t>
  </si>
  <si>
    <t>GuideLine</t>
  </si>
  <si>
    <t>Change_Reason</t>
  </si>
  <si>
    <t>Column_Description</t>
  </si>
  <si>
    <t>Display_Key</t>
  </si>
  <si>
    <t>oid</t>
  </si>
  <si>
    <t>VARCHAR(32)</t>
  </si>
  <si>
    <t>VARCHAR(128)</t>
  </si>
  <si>
    <t>VARCHAR(256)</t>
  </si>
  <si>
    <t>VARCHAR(8)</t>
  </si>
  <si>
    <t>TINYINT(1)</t>
  </si>
  <si>
    <t>active</t>
  </si>
  <si>
    <t>create_timestamp</t>
  </si>
  <si>
    <t>create_by</t>
  </si>
  <si>
    <t>update_by</t>
  </si>
  <si>
    <t>update_timestamp</t>
  </si>
  <si>
    <t>version</t>
  </si>
  <si>
    <t>security</t>
  </si>
  <si>
    <t>t_security_subject</t>
  </si>
  <si>
    <t>认证实体</t>
  </si>
  <si>
    <t>认证实体标识</t>
  </si>
  <si>
    <t>t_security_user</t>
  </si>
  <si>
    <t>用户账号</t>
  </si>
  <si>
    <t>username</t>
  </si>
  <si>
    <t>用户名</t>
  </si>
  <si>
    <t>source_system</t>
  </si>
  <si>
    <t>账号状态</t>
  </si>
  <si>
    <t>t_security_user_profile</t>
  </si>
  <si>
    <t>user_oid</t>
  </si>
  <si>
    <t>ref_type_code</t>
  </si>
  <si>
    <t>ref_oid</t>
  </si>
  <si>
    <t>display_name</t>
  </si>
  <si>
    <t>用户个人信息</t>
  </si>
  <si>
    <t>avatar</t>
  </si>
  <si>
    <t>t_security_role</t>
  </si>
  <si>
    <t>账号OID</t>
  </si>
  <si>
    <t>关联类型</t>
  </si>
  <si>
    <t>关联OID</t>
  </si>
  <si>
    <t>用户显示名</t>
  </si>
  <si>
    <t>用户头像</t>
  </si>
  <si>
    <t>角色名</t>
  </si>
  <si>
    <t>t_security_permission</t>
  </si>
  <si>
    <t>权限描述</t>
  </si>
  <si>
    <t>角色表</t>
  </si>
  <si>
    <t>权限表</t>
  </si>
  <si>
    <t>不活跃</t>
  </si>
  <si>
    <t>活跃</t>
  </si>
  <si>
    <t>锁定</t>
  </si>
  <si>
    <t>Resource_Key</t>
  </si>
  <si>
    <t>ethnic</t>
  </si>
  <si>
    <t>common</t>
  </si>
  <si>
    <t>admin</t>
  </si>
  <si>
    <t>是否首次登陆</t>
  </si>
  <si>
    <t>tinyint(1)</t>
  </si>
  <si>
    <t>最后一次修改密码时间</t>
  </si>
  <si>
    <t>datetime</t>
  </si>
  <si>
    <t>居民身份证</t>
  </si>
  <si>
    <t>港澳居民身份证</t>
  </si>
  <si>
    <t>居民户口簿</t>
  </si>
  <si>
    <t>护照</t>
  </si>
  <si>
    <t>军官证</t>
  </si>
  <si>
    <t>文职干部证</t>
  </si>
  <si>
    <t>士兵证</t>
  </si>
  <si>
    <t>驾驶执照</t>
  </si>
  <si>
    <t>残疾证</t>
  </si>
  <si>
    <t>医疗保险证</t>
  </si>
  <si>
    <t>出生证明</t>
  </si>
  <si>
    <t>家庭标识</t>
  </si>
  <si>
    <t>住院病案</t>
  </si>
  <si>
    <t>住院床位</t>
  </si>
  <si>
    <t>门诊病历</t>
  </si>
  <si>
    <t>死亡证明</t>
  </si>
  <si>
    <t>社保卡</t>
  </si>
  <si>
    <t>HIS Identity</t>
  </si>
  <si>
    <t>EMR Identity</t>
  </si>
  <si>
    <t>ERP Identity</t>
  </si>
  <si>
    <t>Ext Patient Identity</t>
  </si>
  <si>
    <t>患者门诊号</t>
  </si>
  <si>
    <t>患者住院号</t>
  </si>
  <si>
    <t>其他标识</t>
  </si>
  <si>
    <t>identity_type</t>
  </si>
  <si>
    <t>汉族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</si>
  <si>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</si>
  <si>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</si>
  <si>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</si>
  <si>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</si>
  <si>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</si>
  <si>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</si>
  <si>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</si>
  <si>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</si>
  <si>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</si>
  <si>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</si>
  <si>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</si>
  <si>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</si>
  <si>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</si>
  <si>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</si>
  <si>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</si>
  <si>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</si>
  <si>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</si>
  <si>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</si>
  <si>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</si>
  <si>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</si>
  <si>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</si>
  <si>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</si>
  <si>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</si>
  <si>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</si>
  <si>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</si>
  <si>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</si>
  <si>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</si>
  <si>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</si>
  <si>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</si>
  <si>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</si>
  <si>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</si>
  <si>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</si>
  <si>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</si>
  <si>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</si>
  <si>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毛南族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</si>
  <si>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</si>
  <si>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</si>
  <si>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</si>
  <si>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</si>
  <si>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</si>
  <si>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</si>
  <si>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</si>
  <si>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</si>
  <si>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</si>
  <si>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德昂族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</si>
  <si>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</si>
  <si>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</si>
  <si>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</si>
  <si>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</si>
  <si>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</si>
  <si>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</si>
  <si>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</si>
  <si>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</si>
  <si>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</si>
  <si>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</si>
  <si>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其他</t>
  </si>
  <si>
    <t>民族</t>
  </si>
  <si>
    <t>首次登陆日期时间</t>
  </si>
  <si>
    <t>INACTIVE</t>
    <phoneticPr fontId="0" type="noConversion"/>
  </si>
  <si>
    <t>ACTIVE</t>
    <phoneticPr fontId="0" type="noConversion"/>
  </si>
  <si>
    <t>LOCKED</t>
    <phoneticPr fontId="0" type="noConversion"/>
  </si>
  <si>
    <r>
      <t>b</t>
    </r>
    <r>
      <rPr>
        <sz val="11"/>
        <color theme="1"/>
        <rFont val="DengXian"/>
        <family val="2"/>
        <scheme val="minor"/>
      </rPr>
      <t>usiness</t>
    </r>
  </si>
  <si>
    <r>
      <t>s</t>
    </r>
    <r>
      <rPr>
        <sz val="11"/>
        <color theme="1"/>
        <rFont val="DengXian"/>
        <family val="2"/>
        <scheme val="minor"/>
      </rPr>
      <t>ubject_oid</t>
    </r>
  </si>
  <si>
    <r>
      <t>S</t>
    </r>
    <r>
      <rPr>
        <sz val="11"/>
        <color theme="1"/>
        <rFont val="DengXian"/>
        <family val="2"/>
        <scheme val="minor"/>
      </rPr>
      <t>ubjectOID</t>
    </r>
  </si>
  <si>
    <r>
      <t>a</t>
    </r>
    <r>
      <rPr>
        <sz val="11"/>
        <color theme="1"/>
        <rFont val="DengXian"/>
        <family val="2"/>
        <scheme val="minor"/>
      </rPr>
      <t>ccount_</t>
    </r>
    <r>
      <rPr>
        <sz val="11"/>
        <color theme="1"/>
        <rFont val="DengXian"/>
        <family val="2"/>
        <scheme val="minor"/>
      </rPr>
      <t>status_code</t>
    </r>
  </si>
  <si>
    <t>account_status</t>
    <phoneticPr fontId="0" type="noConversion"/>
  </si>
  <si>
    <t>is_first_time_login</t>
    <phoneticPr fontId="0" type="noConversion"/>
  </si>
  <si>
    <t>first_time_login_date</t>
    <phoneticPr fontId="0" type="noConversion"/>
  </si>
  <si>
    <t>last_time_login_date</t>
    <phoneticPr fontId="0" type="noConversion"/>
  </si>
  <si>
    <t>last_change_password_date</t>
    <phoneticPr fontId="0" type="noConversion"/>
  </si>
  <si>
    <t>ref_type</t>
    <phoneticPr fontId="0" type="noConversion"/>
  </si>
  <si>
    <t>patient_id</t>
  </si>
  <si>
    <t>medical_no</t>
  </si>
  <si>
    <t>住院病人唯一识别号</t>
  </si>
  <si>
    <t>姓名</t>
  </si>
  <si>
    <t>last_name</t>
  </si>
  <si>
    <t>VARCHAR(64)</t>
  </si>
  <si>
    <t>mid_name</t>
  </si>
  <si>
    <t>first_name</t>
  </si>
  <si>
    <t>ideographic_name</t>
  </si>
  <si>
    <t>phonetics_name</t>
  </si>
  <si>
    <t>phonetics_name_init</t>
  </si>
  <si>
    <t>prefix</t>
  </si>
  <si>
    <t>suffix</t>
  </si>
  <si>
    <t>birth_date</t>
  </si>
  <si>
    <t>gender_code</t>
  </si>
  <si>
    <t>gender</t>
  </si>
  <si>
    <t>occupation_code</t>
  </si>
  <si>
    <t>occupation</t>
  </si>
  <si>
    <t>工作</t>
  </si>
  <si>
    <t>ethnic_code</t>
  </si>
  <si>
    <t>marital_status_code</t>
  </si>
  <si>
    <t>marital_status</t>
  </si>
  <si>
    <t>security_id</t>
  </si>
  <si>
    <t>社保号</t>
  </si>
  <si>
    <t>mrn</t>
  </si>
  <si>
    <t>empi</t>
  </si>
  <si>
    <t>is_golden</t>
  </si>
  <si>
    <t>allergies</t>
  </si>
  <si>
    <t>VARCHAR(4096)</t>
  </si>
  <si>
    <t>comment</t>
  </si>
  <si>
    <t>VARCHAR(512)</t>
  </si>
  <si>
    <t>record_source</t>
  </si>
  <si>
    <t>参与者信息ID</t>
  </si>
  <si>
    <t>type_code</t>
  </si>
  <si>
    <t>specialty</t>
  </si>
  <si>
    <t>title_code</t>
  </si>
  <si>
    <t>患者相关人信息</t>
  </si>
  <si>
    <t>患者相关人信息ID</t>
  </si>
  <si>
    <t>patient_oid</t>
  </si>
  <si>
    <t>telephone_no</t>
  </si>
  <si>
    <t xml:space="preserve">紧急联系电话 </t>
  </si>
  <si>
    <t>relationship_code</t>
  </si>
  <si>
    <t>关系CODE</t>
  </si>
  <si>
    <t>证件信息</t>
  </si>
  <si>
    <t>证件信息ID</t>
  </si>
  <si>
    <t>assigner</t>
  </si>
  <si>
    <t>content</t>
  </si>
  <si>
    <t>effective_date</t>
  </si>
  <si>
    <t>expire_date</t>
  </si>
  <si>
    <t>联系方式</t>
  </si>
  <si>
    <t>is_default</t>
  </si>
  <si>
    <t>use_code</t>
  </si>
  <si>
    <t>line</t>
  </si>
  <si>
    <t>地址信息</t>
  </si>
  <si>
    <t>zip</t>
  </si>
  <si>
    <t>district_code</t>
  </si>
  <si>
    <t>city_code</t>
  </si>
  <si>
    <t>province_code</t>
  </si>
  <si>
    <t>country_code</t>
  </si>
  <si>
    <t>医务工作者信息</t>
  </si>
  <si>
    <t>photo</t>
  </si>
  <si>
    <t>照片</t>
  </si>
  <si>
    <t>出生日期</t>
  </si>
  <si>
    <t>性别</t>
  </si>
  <si>
    <t>婚姻状态</t>
  </si>
  <si>
    <t>employee_no</t>
  </si>
  <si>
    <t>科室</t>
  </si>
  <si>
    <t>专长</t>
  </si>
  <si>
    <t>t_common_related_person</t>
  </si>
  <si>
    <t>t_common_identity</t>
  </si>
  <si>
    <t>t_common_contact</t>
  </si>
  <si>
    <t>t_common_address</t>
  </si>
  <si>
    <t>t_common_attachment</t>
  </si>
  <si>
    <t>附件</t>
  </si>
  <si>
    <t>language</t>
  </si>
  <si>
    <t>data</t>
  </si>
  <si>
    <t>url</t>
  </si>
  <si>
    <t>size</t>
  </si>
  <si>
    <t>hash</t>
  </si>
  <si>
    <t>title</t>
  </si>
  <si>
    <t>内容MIME类型</t>
  </si>
  <si>
    <t>语言</t>
  </si>
  <si>
    <t>base64ed数据格式</t>
  </si>
  <si>
    <t>存储地址</t>
  </si>
  <si>
    <t>附件大小</t>
  </si>
  <si>
    <t>数据hash</t>
  </si>
  <si>
    <t>附件显示名</t>
  </si>
  <si>
    <t>附件创建时间</t>
  </si>
  <si>
    <t>content_type</t>
  </si>
  <si>
    <t>TEXT</t>
  </si>
  <si>
    <t>医务工作者类型</t>
  </si>
  <si>
    <t>practitioner_type</t>
  </si>
  <si>
    <t>职称</t>
  </si>
  <si>
    <t>department_code</t>
  </si>
  <si>
    <t>医师员工号</t>
  </si>
  <si>
    <t>医院ID</t>
  </si>
  <si>
    <t>简介</t>
  </si>
  <si>
    <t>qualification_oid</t>
  </si>
  <si>
    <t>证件正面照</t>
    <phoneticPr fontId="12" type="noConversion"/>
  </si>
  <si>
    <t>证件背面照</t>
    <phoneticPr fontId="12" type="noConversion"/>
  </si>
  <si>
    <t>行医执照</t>
  </si>
  <si>
    <t>alias</t>
  </si>
  <si>
    <t>contact_oid</t>
  </si>
  <si>
    <t>address_oid</t>
  </si>
  <si>
    <t>parent_oid</t>
  </si>
  <si>
    <t>profile_oid</t>
  </si>
  <si>
    <t>未婚</t>
  </si>
  <si>
    <t>已婚</t>
  </si>
  <si>
    <t>初婚</t>
  </si>
  <si>
    <t>再婚</t>
  </si>
  <si>
    <t>复婚</t>
  </si>
  <si>
    <t>丧偶</t>
  </si>
  <si>
    <t>离婚</t>
  </si>
  <si>
    <t>未说明的婚姻状况</t>
  </si>
  <si>
    <t>女</t>
  </si>
  <si>
    <t>男</t>
  </si>
  <si>
    <t>未知</t>
  </si>
  <si>
    <t>医务工作者</t>
  </si>
  <si>
    <t>医生</t>
  </si>
  <si>
    <t>护士</t>
  </si>
  <si>
    <t>药技师</t>
  </si>
  <si>
    <t>职业</t>
  </si>
  <si>
    <t>退休</t>
  </si>
  <si>
    <t>在职</t>
  </si>
  <si>
    <t>acccount_status</t>
  </si>
  <si>
    <t>ref_type</t>
  </si>
  <si>
    <t>参考对象类别</t>
    <phoneticPr fontId="13" type="noConversion"/>
  </si>
  <si>
    <t>Patient</t>
  </si>
  <si>
    <t>Practitioner</t>
  </si>
  <si>
    <t>医院</t>
  </si>
  <si>
    <t>社区医院</t>
  </si>
  <si>
    <t>医疗服务机构组织</t>
  </si>
  <si>
    <t>医疗服务机构组织档案</t>
  </si>
  <si>
    <t>机构组织OID</t>
  </si>
  <si>
    <t>机构组织类型</t>
  </si>
  <si>
    <t>机构组织名字</t>
  </si>
  <si>
    <t>机构组织别名</t>
  </si>
  <si>
    <t>机构组织地址</t>
  </si>
  <si>
    <t>机构组织联系信息</t>
  </si>
  <si>
    <t>从属机构组织</t>
  </si>
  <si>
    <t>机构组织档案</t>
  </si>
  <si>
    <t>机构组织档案OID</t>
  </si>
  <si>
    <t>grade_code</t>
  </si>
  <si>
    <t>bio</t>
  </si>
  <si>
    <t>brief</t>
  </si>
  <si>
    <t>三级甲等</t>
  </si>
  <si>
    <t>二级甲等</t>
  </si>
  <si>
    <t>医疗组织机构类型</t>
  </si>
  <si>
    <t>医疗组织机构级别</t>
  </si>
  <si>
    <t>机构组织级别</t>
  </si>
  <si>
    <t>机构组织照片</t>
  </si>
  <si>
    <t>picture</t>
  </si>
  <si>
    <t>机构组织简介</t>
  </si>
  <si>
    <t>机构组织详情</t>
  </si>
  <si>
    <t>orgnization_oid</t>
  </si>
  <si>
    <t>医务工作者档案</t>
  </si>
  <si>
    <t>contact_use</t>
  </si>
  <si>
    <t>私人</t>
  </si>
  <si>
    <t>家庭</t>
  </si>
  <si>
    <t>备用</t>
  </si>
  <si>
    <t>contact_type</t>
  </si>
  <si>
    <t>电话</t>
  </si>
  <si>
    <t>电子邮件</t>
  </si>
  <si>
    <t>微信</t>
  </si>
  <si>
    <t>QQ</t>
  </si>
  <si>
    <t>practitioner_oid</t>
  </si>
  <si>
    <t>医务工作者档案OID</t>
  </si>
  <si>
    <t>医务工作者OID</t>
  </si>
  <si>
    <t>履历</t>
  </si>
  <si>
    <t>身份证号</t>
  </si>
  <si>
    <t>identifier_oid</t>
  </si>
  <si>
    <t>执业医生资格证</t>
  </si>
  <si>
    <t>医生职称资格</t>
  </si>
  <si>
    <t>certificate_oid</t>
  </si>
  <si>
    <t>encounter_no</t>
  </si>
  <si>
    <t>external_encounter_no</t>
  </si>
  <si>
    <t>status_code</t>
  </si>
  <si>
    <t>start_of_period</t>
  </si>
  <si>
    <t>end_of_period</t>
  </si>
  <si>
    <t>reason</t>
  </si>
  <si>
    <t>patient_height</t>
  </si>
  <si>
    <t>patient_weight</t>
  </si>
  <si>
    <t>t_base_patient</t>
  </si>
  <si>
    <t>base</t>
  </si>
  <si>
    <t>t_base_practitioner</t>
  </si>
  <si>
    <t>t_base_practitioner_profile</t>
  </si>
  <si>
    <t>inpatient_no</t>
  </si>
  <si>
    <t>service_provider_oid</t>
  </si>
  <si>
    <t>DECIMAL(10,4)</t>
  </si>
  <si>
    <t>patient_age</t>
  </si>
  <si>
    <t>encounter_status</t>
  </si>
  <si>
    <t>就诊OID</t>
  </si>
  <si>
    <t>就诊</t>
  </si>
  <si>
    <t>外部就诊号</t>
  </si>
  <si>
    <t>患者OID</t>
  </si>
  <si>
    <t>医师OID</t>
  </si>
  <si>
    <t>就诊原因</t>
  </si>
  <si>
    <t>就诊机构OID</t>
  </si>
  <si>
    <t>门诊号</t>
  </si>
  <si>
    <t>患者年龄</t>
  </si>
  <si>
    <t>患者身高</t>
  </si>
  <si>
    <t>患者体重</t>
  </si>
  <si>
    <t>患者诊断</t>
  </si>
  <si>
    <t>diagnosis_category_code</t>
  </si>
  <si>
    <t>诊断分类</t>
  </si>
  <si>
    <t>diagnosis_content</t>
  </si>
  <si>
    <t>patient_statement</t>
  </si>
  <si>
    <t>主述</t>
  </si>
  <si>
    <t>medical_history</t>
  </si>
  <si>
    <t>现病历简介</t>
  </si>
  <si>
    <t>即往史</t>
  </si>
  <si>
    <t>家族病史</t>
  </si>
  <si>
    <t>past_medical_content</t>
  </si>
  <si>
    <t>family_history</t>
  </si>
  <si>
    <t>usup</t>
  </si>
  <si>
    <t>diagnosis_category</t>
  </si>
  <si>
    <t>前列腺癌</t>
  </si>
  <si>
    <t>膀胱肿瘤</t>
  </si>
  <si>
    <t>良性前列腺增生</t>
  </si>
  <si>
    <t>肾脏肿瘤</t>
  </si>
  <si>
    <t>泌尿系结石</t>
  </si>
  <si>
    <t>肾上腺肿瘤</t>
  </si>
  <si>
    <t>小儿泌尿外科</t>
  </si>
  <si>
    <t>男科疾病</t>
  </si>
  <si>
    <t>就诊住院情况</t>
  </si>
  <si>
    <t>encounter_oid</t>
  </si>
  <si>
    <t>admitting_diagnosis</t>
  </si>
  <si>
    <t>re_admission</t>
  </si>
  <si>
    <t>admission_date</t>
  </si>
  <si>
    <t>procedure_type_code</t>
  </si>
  <si>
    <t>procedure_date</t>
  </si>
  <si>
    <t>discharge_date</t>
  </si>
  <si>
    <t>discharge_diagnosis</t>
  </si>
  <si>
    <t>就诊住院OID</t>
  </si>
  <si>
    <t>关联就诊号</t>
  </si>
  <si>
    <t>住院前诊断</t>
  </si>
  <si>
    <t>是否是再入院</t>
  </si>
  <si>
    <t>住院时间</t>
  </si>
  <si>
    <t>手术类型</t>
  </si>
  <si>
    <t>手术时间</t>
  </si>
  <si>
    <t>出院时间</t>
  </si>
  <si>
    <t>出院诊断</t>
  </si>
  <si>
    <t>procedure_type</t>
  </si>
  <si>
    <t>t_clinical_encounter</t>
  </si>
  <si>
    <t>clinical</t>
  </si>
  <si>
    <t>t_clinical_hospitalization</t>
  </si>
  <si>
    <t>t_clinical_diagnostic_report</t>
  </si>
  <si>
    <t>检查报告</t>
  </si>
  <si>
    <t>issued</t>
  </si>
  <si>
    <t>performer</t>
  </si>
  <si>
    <t>imaging_study_oid</t>
  </si>
  <si>
    <t>conclustion</t>
  </si>
  <si>
    <t>医院OID</t>
  </si>
  <si>
    <t>检查报告OID</t>
  </si>
  <si>
    <t>检查报告类型</t>
  </si>
  <si>
    <t>发生时间</t>
  </si>
  <si>
    <t>关联影像OID（TBD）</t>
  </si>
  <si>
    <t>报告关键图片</t>
  </si>
  <si>
    <t>报告结论</t>
  </si>
  <si>
    <t>报告备注</t>
  </si>
  <si>
    <t>key_image_oid</t>
  </si>
  <si>
    <t>diagnostic_report_type</t>
  </si>
  <si>
    <t>血液检查</t>
  </si>
  <si>
    <t>核磁共振</t>
  </si>
  <si>
    <t>尿液检查</t>
  </si>
  <si>
    <t>X线</t>
  </si>
  <si>
    <t>CT</t>
  </si>
  <si>
    <t>B超</t>
  </si>
  <si>
    <t>诊断检查报告类型</t>
  </si>
  <si>
    <t>t_usup_followup</t>
  </si>
  <si>
    <t>随访记录</t>
  </si>
  <si>
    <t>随访记录OID</t>
  </si>
  <si>
    <t>随访状态</t>
  </si>
  <si>
    <t>随访小结</t>
  </si>
  <si>
    <t>随访时间</t>
  </si>
  <si>
    <t>followup_status</t>
  </si>
  <si>
    <t>未随访</t>
  </si>
  <si>
    <t>已随访</t>
  </si>
  <si>
    <t>待随访</t>
  </si>
  <si>
    <t>随访中</t>
  </si>
  <si>
    <t>occurred_date</t>
  </si>
  <si>
    <t>cms</t>
  </si>
  <si>
    <t>报告负责人UID</t>
  </si>
  <si>
    <t>随访人UID</t>
  </si>
  <si>
    <t>t_cms_content</t>
  </si>
  <si>
    <t>内容</t>
  </si>
  <si>
    <t>内容OID</t>
  </si>
  <si>
    <t>内容类型</t>
  </si>
  <si>
    <t>内容标题</t>
  </si>
  <si>
    <t>内容主体</t>
  </si>
  <si>
    <t>内容状态</t>
  </si>
  <si>
    <t>内容作者</t>
  </si>
  <si>
    <t>author</t>
  </si>
  <si>
    <t>评论状态</t>
  </si>
  <si>
    <t>is_promote</t>
  </si>
  <si>
    <t>is_sticky</t>
  </si>
  <si>
    <t>是否首页显示</t>
  </si>
  <si>
    <t>是否置顶</t>
  </si>
  <si>
    <t>MEDIUMTEXT</t>
  </si>
  <si>
    <t>新闻</t>
  </si>
  <si>
    <t>博客</t>
  </si>
  <si>
    <t>视频</t>
  </si>
  <si>
    <t>NEWS</t>
  </si>
  <si>
    <t>VIDEO</t>
  </si>
  <si>
    <t>BLOG</t>
  </si>
  <si>
    <t>直播</t>
  </si>
  <si>
    <t>LIVE</t>
  </si>
  <si>
    <t>content_status</t>
  </si>
  <si>
    <t>未发布</t>
  </si>
  <si>
    <t>已发布</t>
  </si>
  <si>
    <t>PUBILSHED</t>
  </si>
  <si>
    <t>UNPUBILSHED</t>
  </si>
  <si>
    <t>不允许评论</t>
  </si>
  <si>
    <t>评论关闭</t>
  </si>
  <si>
    <t>评论开放</t>
  </si>
  <si>
    <t>owner_oid</t>
  </si>
  <si>
    <t>创建用户OID</t>
  </si>
  <si>
    <t>创建时间</t>
  </si>
  <si>
    <t>更新时间</t>
  </si>
  <si>
    <t>发布时间</t>
  </si>
  <si>
    <t>公告</t>
  </si>
  <si>
    <t>NOTICE</t>
  </si>
  <si>
    <t>CLOSED</t>
  </si>
  <si>
    <t>DISABLED</t>
  </si>
  <si>
    <t>ENABLED</t>
  </si>
  <si>
    <t>t_cms_comment</t>
  </si>
  <si>
    <t>评论</t>
  </si>
  <si>
    <t>评论OID</t>
  </si>
  <si>
    <t>comment_oid</t>
  </si>
  <si>
    <t>引用的评论OID</t>
  </si>
  <si>
    <t>评论标题</t>
  </si>
  <si>
    <t>评论内容</t>
  </si>
  <si>
    <t>comment_functional_code</t>
  </si>
  <si>
    <t>comment_functional</t>
  </si>
  <si>
    <t>评论作者</t>
  </si>
  <si>
    <t>评论作者的OID，0为匿名用户</t>
  </si>
  <si>
    <t>t_cms_video</t>
  </si>
  <si>
    <t>视频OID</t>
  </si>
  <si>
    <t>store</t>
  </si>
  <si>
    <t>thumbnail</t>
  </si>
  <si>
    <t>视频类型</t>
  </si>
  <si>
    <t>视频存储位置</t>
  </si>
  <si>
    <t>视频缩略图</t>
  </si>
  <si>
    <t>video_type</t>
  </si>
  <si>
    <t>手术</t>
  </si>
  <si>
    <t>活动</t>
  </si>
  <si>
    <t>PROCUDURE</t>
  </si>
  <si>
    <t>EVENT</t>
  </si>
  <si>
    <t>content_oid</t>
  </si>
  <si>
    <t>评论的对象内容OID</t>
  </si>
  <si>
    <t>视频关联的内容OID</t>
  </si>
  <si>
    <t>t_common_dictionary</t>
  </si>
  <si>
    <t>字典表</t>
  </si>
  <si>
    <t>code</t>
  </si>
  <si>
    <t>label</t>
  </si>
  <si>
    <t>group_name</t>
  </si>
  <si>
    <t>group_description</t>
  </si>
  <si>
    <t>parent_code</t>
  </si>
  <si>
    <t>resource_key</t>
  </si>
  <si>
    <t>is_visible</t>
  </si>
  <si>
    <t>is_predefined</t>
  </si>
  <si>
    <t>字典ID</t>
  </si>
  <si>
    <t>字典编码</t>
  </si>
  <si>
    <t xml:space="preserve">字典显示值 </t>
  </si>
  <si>
    <t>字典组</t>
  </si>
  <si>
    <t>字典组描述</t>
  </si>
  <si>
    <t>显示顺序</t>
  </si>
  <si>
    <t>父亲字典</t>
  </si>
  <si>
    <t>资源符</t>
  </si>
  <si>
    <t>是否可见</t>
  </si>
  <si>
    <t>是否预定义</t>
  </si>
  <si>
    <t>VARCHAR(16)</t>
  </si>
  <si>
    <t>content_type_code</t>
  </si>
  <si>
    <t>published_time</t>
  </si>
  <si>
    <t>created_time</t>
  </si>
  <si>
    <t>changed_time</t>
  </si>
  <si>
    <t>OFFLINE</t>
  </si>
  <si>
    <t>下线</t>
  </si>
  <si>
    <t>summary</t>
  </si>
  <si>
    <t>内容摘要</t>
  </si>
  <si>
    <t>organization_oid</t>
  </si>
  <si>
    <t>photo_oid</t>
  </si>
  <si>
    <t>医师档案OID</t>
  </si>
  <si>
    <t>t_base_organization</t>
  </si>
  <si>
    <t>t_base_organization_profile</t>
  </si>
  <si>
    <t>obverse_side_picture_oid</t>
  </si>
  <si>
    <t>reverse_side_picture_oid</t>
  </si>
  <si>
    <t>mime_type</t>
  </si>
  <si>
    <t>附件内容类型</t>
  </si>
  <si>
    <t>doc</t>
  </si>
  <si>
    <t>jpeg</t>
  </si>
  <si>
    <t>practitioner_title</t>
  </si>
  <si>
    <t>医生职称</t>
  </si>
  <si>
    <t>主任医生</t>
  </si>
  <si>
    <t>副主任医生</t>
  </si>
  <si>
    <t>organization_type</t>
  </si>
  <si>
    <t>organization_grade</t>
  </si>
  <si>
    <t>thumbnail_oid</t>
  </si>
  <si>
    <t>内容缩略图</t>
  </si>
  <si>
    <t>png</t>
  </si>
  <si>
    <t>bmp</t>
  </si>
  <si>
    <t>store_name</t>
  </si>
  <si>
    <t>start_time</t>
  </si>
  <si>
    <t>end_time</t>
  </si>
  <si>
    <t>enabled</t>
  </si>
  <si>
    <t>opening_code</t>
  </si>
  <si>
    <t>上海江桥万达店开业活动</t>
  </si>
  <si>
    <t>上海江桥万达店</t>
  </si>
  <si>
    <t>2017-09-23 00:00:01</t>
  </si>
  <si>
    <t>2017-09-25 23:59:59</t>
  </si>
  <si>
    <t>1</t>
  </si>
  <si>
    <t>2</t>
  </si>
  <si>
    <t>3</t>
  </si>
  <si>
    <t>4</t>
  </si>
  <si>
    <t>5</t>
  </si>
  <si>
    <t>6</t>
  </si>
  <si>
    <t>nl7mokzukhwhY1NNCP</t>
  </si>
  <si>
    <t>2017-10-01 00:00:01</t>
  </si>
  <si>
    <t>2017-10-08 23:59:59</t>
  </si>
  <si>
    <t>2urUfa7I8FSCSqwVDM</t>
  </si>
  <si>
    <t>GeyFGM0P3WrkQcCqIG</t>
  </si>
  <si>
    <t>2017-07-22 00:00:01</t>
  </si>
  <si>
    <t>北京东方新天地店</t>
  </si>
  <si>
    <t>上海五角场万达店</t>
  </si>
  <si>
    <t>上海五角场万达店开业活动</t>
  </si>
  <si>
    <t>北京东方新天地店开业活动</t>
  </si>
  <si>
    <t>event_oid</t>
  </si>
  <si>
    <t>Luna Mini洗面仪一台</t>
  </si>
  <si>
    <t>唇膏一支</t>
  </si>
  <si>
    <t>50元代金券一张</t>
  </si>
  <si>
    <t>5元代金券一张</t>
  </si>
  <si>
    <t>未中奖</t>
  </si>
  <si>
    <t>谢谢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</si>
  <si>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</si>
  <si>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</si>
  <si>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</si>
  <si>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</si>
  <si>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</si>
  <si>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</si>
  <si>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</si>
  <si>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</si>
  <si>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</si>
  <si>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coupon_oid</t>
  </si>
  <si>
    <t>target_day</t>
  </si>
  <si>
    <t>priority</t>
  </si>
  <si>
    <t>weight</t>
  </si>
  <si>
    <t>probability</t>
  </si>
  <si>
    <t>day_capacity</t>
  </si>
  <si>
    <t>day_am_capacity</t>
  </si>
  <si>
    <t>day_pm_capacity</t>
  </si>
  <si>
    <t>R0105001</t>
  </si>
  <si>
    <t>R0105002</t>
  </si>
  <si>
    <t>R0105003</t>
  </si>
  <si>
    <t>R0105004</t>
  </si>
  <si>
    <t>唇膏</t>
  </si>
  <si>
    <t>50元代金券</t>
  </si>
  <si>
    <t>5元代金券</t>
  </si>
  <si>
    <t>2017-09-23 08:00:00</t>
  </si>
  <si>
    <t>0.0030</t>
  </si>
  <si>
    <t>0.0040</t>
  </si>
  <si>
    <t>0.0150</t>
  </si>
  <si>
    <t>0.9780</t>
  </si>
  <si>
    <t>999999</t>
  </si>
  <si>
    <t>R0105005</t>
  </si>
  <si>
    <t>R0105006</t>
  </si>
  <si>
    <t>R0105007</t>
  </si>
  <si>
    <t>R0105008</t>
  </si>
  <si>
    <t>2017-09-24 08:00:00</t>
  </si>
  <si>
    <t>0.0000</t>
  </si>
  <si>
    <t>0</t>
  </si>
  <si>
    <t>0.0140</t>
  </si>
  <si>
    <t>0.9820</t>
  </si>
  <si>
    <t>2017-09-25 08:00:00</t>
  </si>
  <si>
    <t>0.9850</t>
  </si>
  <si>
    <t>R0105009</t>
  </si>
  <si>
    <t>R0105010</t>
  </si>
  <si>
    <t>R0105011</t>
  </si>
  <si>
    <t>R0105012</t>
  </si>
  <si>
    <t>uid</t>
  </si>
  <si>
    <t>rule_oid</t>
  </si>
  <si>
    <t>quantity</t>
  </si>
  <si>
    <t>claimed</t>
  </si>
  <si>
    <t>claimed_time</t>
  </si>
  <si>
    <t>9900000104887</t>
  </si>
  <si>
    <t>9900000104863</t>
  </si>
  <si>
    <t>9900000104856</t>
  </si>
  <si>
    <t>9900000104849</t>
  </si>
  <si>
    <t>9900000104832</t>
  </si>
  <si>
    <t>9900000104825</t>
  </si>
  <si>
    <t>9900000104818</t>
  </si>
  <si>
    <t>9900000104801</t>
  </si>
  <si>
    <t>9900000104795</t>
  </si>
  <si>
    <t>9900000104788</t>
  </si>
  <si>
    <t>9900000104771</t>
  </si>
  <si>
    <t>9900000104764</t>
  </si>
  <si>
    <t>9900000104757</t>
  </si>
  <si>
    <t>9900000104740</t>
  </si>
  <si>
    <t>9900000104733</t>
  </si>
  <si>
    <t>9900000104726</t>
  </si>
  <si>
    <t>9900000104719</t>
  </si>
  <si>
    <t>9900000104702</t>
  </si>
  <si>
    <t>9900000104870</t>
  </si>
  <si>
    <t>9900000104696</t>
  </si>
  <si>
    <t>9900000104689</t>
  </si>
  <si>
    <t>16</t>
  </si>
  <si>
    <t>17</t>
  </si>
  <si>
    <t>18</t>
  </si>
  <si>
    <t>19</t>
  </si>
  <si>
    <t>20</t>
  </si>
  <si>
    <t>21</t>
  </si>
  <si>
    <t>R0106001</t>
  </si>
  <si>
    <t>R0106002</t>
  </si>
  <si>
    <t>R0106003</t>
  </si>
  <si>
    <t>R0106004</t>
  </si>
  <si>
    <t>R0106005</t>
  </si>
  <si>
    <t>R0106006</t>
  </si>
  <si>
    <t>R0106007</t>
  </si>
  <si>
    <t>R0106008</t>
  </si>
  <si>
    <t>R0106009</t>
  </si>
  <si>
    <t>R0106010</t>
  </si>
  <si>
    <t>R0106011</t>
  </si>
  <si>
    <t>R0106012</t>
  </si>
  <si>
    <t>0.9800</t>
  </si>
  <si>
    <t>22</t>
  </si>
  <si>
    <t>23</t>
  </si>
  <si>
    <t>24</t>
  </si>
  <si>
    <t>R0107001</t>
  </si>
  <si>
    <t>R0107002</t>
  </si>
  <si>
    <t>R0107003</t>
  </si>
  <si>
    <t>R0107004</t>
  </si>
  <si>
    <t>R0107005</t>
  </si>
  <si>
    <t>R0107006</t>
  </si>
  <si>
    <t>R0107007</t>
  </si>
  <si>
    <t>R0107008</t>
  </si>
  <si>
    <t>R0107009</t>
  </si>
  <si>
    <t>R0107010</t>
  </si>
  <si>
    <t>R0107011</t>
  </si>
  <si>
    <t>R0107012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</si>
  <si>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</si>
  <si>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</si>
  <si>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</si>
  <si>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</si>
  <si>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</si>
  <si>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</si>
  <si>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</si>
  <si>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</si>
  <si>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</si>
  <si>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</si>
  <si>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</si>
  <si>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</si>
  <si>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</si>
  <si>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</si>
  <si>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</si>
  <si>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</si>
  <si>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</si>
  <si>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</si>
  <si>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</si>
  <si>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</si>
  <si>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</si>
  <si>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</si>
  <si>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</si>
  <si>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</si>
  <si>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</si>
  <si>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</si>
  <si>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</si>
  <si>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</si>
  <si>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</si>
  <si>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</si>
  <si>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</si>
  <si>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</si>
  <si>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</si>
  <si>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</si>
  <si>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</si>
  <si>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</si>
  <si>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</si>
  <si>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</si>
  <si>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</si>
  <si>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</si>
  <si>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</si>
  <si>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</si>
  <si>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</si>
  <si>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</si>
  <si>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</si>
  <si>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</si>
  <si>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</si>
  <si>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</si>
  <si>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</si>
  <si>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</si>
  <si>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</si>
  <si>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</si>
  <si>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</si>
  <si>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</si>
  <si>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</si>
  <si>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</si>
  <si>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</si>
  <si>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</si>
  <si>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</si>
  <si>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</si>
  <si>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</si>
  <si>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</si>
  <si>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</si>
  <si>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</si>
  <si>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</si>
  <si>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</si>
  <si>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</si>
  <si>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</si>
  <si>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</si>
  <si>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</si>
  <si>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</si>
  <si>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</si>
  <si>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</si>
  <si>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</si>
  <si>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</si>
  <si>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</si>
  <si>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</si>
  <si>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</si>
  <si>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 xml:space="preserve">9900000105112 </t>
  </si>
  <si>
    <t xml:space="preserve">9900000105129 </t>
  </si>
  <si>
    <t xml:space="preserve">9900000105136 </t>
  </si>
  <si>
    <t xml:space="preserve">9900000105143 </t>
  </si>
  <si>
    <t xml:space="preserve">9900000105150 </t>
  </si>
  <si>
    <t xml:space="preserve">9900000105167 </t>
  </si>
  <si>
    <t xml:space="preserve">9900000105174 </t>
  </si>
  <si>
    <t xml:space="preserve">9900000105181 </t>
  </si>
  <si>
    <t xml:space="preserve">9900000105198 </t>
  </si>
  <si>
    <t xml:space="preserve">9900000105204 </t>
  </si>
  <si>
    <t xml:space="preserve">9900000105211 </t>
  </si>
  <si>
    <t xml:space="preserve">9900000105228 </t>
  </si>
  <si>
    <t xml:space="preserve">9900000105235 </t>
  </si>
  <si>
    <t xml:space="preserve">9900000105242 </t>
  </si>
  <si>
    <t xml:space="preserve">9900000105259 </t>
  </si>
  <si>
    <t xml:space="preserve">9900000105266 </t>
  </si>
  <si>
    <t xml:space="preserve">9900000105273 </t>
  </si>
  <si>
    <t xml:space="preserve">9900000105280 </t>
  </si>
  <si>
    <t xml:space="preserve">9900000105297 </t>
  </si>
  <si>
    <t xml:space="preserve">9900000105303 </t>
  </si>
  <si>
    <t xml:space="preserve">9900000105310 </t>
  </si>
  <si>
    <t xml:space="preserve">9900000105327 </t>
  </si>
  <si>
    <t xml:space="preserve">9900000105334 </t>
  </si>
  <si>
    <t xml:space="preserve">9900000105341 </t>
  </si>
  <si>
    <t xml:space="preserve">9900000105358 </t>
  </si>
  <si>
    <t xml:space="preserve">9900000105365 </t>
  </si>
  <si>
    <t xml:space="preserve">9900000105372 </t>
  </si>
  <si>
    <t xml:space="preserve">9900000105389 </t>
  </si>
  <si>
    <t xml:space="preserve">9900000105396 </t>
  </si>
  <si>
    <t xml:space="preserve">9900000105402 </t>
  </si>
  <si>
    <t xml:space="preserve">9900000105419 </t>
  </si>
  <si>
    <t xml:space="preserve">9900000105426 </t>
  </si>
  <si>
    <t xml:space="preserve">9900000105433 </t>
  </si>
  <si>
    <t xml:space="preserve">9900000105440 </t>
  </si>
  <si>
    <t xml:space="preserve">9900000105457 </t>
  </si>
  <si>
    <t xml:space="preserve">9900000105464 </t>
  </si>
  <si>
    <t xml:space="preserve">9900000105471 </t>
  </si>
  <si>
    <t xml:space="preserve">9900000105488 </t>
  </si>
  <si>
    <t xml:space="preserve">9900000105495 </t>
  </si>
  <si>
    <t xml:space="preserve">9900000105501 </t>
  </si>
  <si>
    <t xml:space="preserve">9900000105518 </t>
  </si>
  <si>
    <t xml:space="preserve">9900000105525 </t>
  </si>
  <si>
    <t xml:space="preserve">9900000105532 </t>
  </si>
  <si>
    <t xml:space="preserve">9900000105549 </t>
  </si>
  <si>
    <t xml:space="preserve">9900000105556 </t>
  </si>
  <si>
    <t xml:space="preserve">9900000105563 </t>
  </si>
  <si>
    <t xml:space="preserve">9900000105570 </t>
  </si>
  <si>
    <t xml:space="preserve">9900000105587 </t>
  </si>
  <si>
    <t xml:space="preserve">9900000105594 </t>
  </si>
  <si>
    <t xml:space="preserve">9900000105600 </t>
  </si>
  <si>
    <t xml:space="preserve">9900000105617 </t>
  </si>
  <si>
    <t xml:space="preserve">9900000105624 </t>
  </si>
  <si>
    <t xml:space="preserve">9900000105631 </t>
  </si>
  <si>
    <t xml:space="preserve">9900000105648 </t>
  </si>
  <si>
    <t xml:space="preserve">9900000105655 </t>
  </si>
  <si>
    <t xml:space="preserve">9900000105662 </t>
  </si>
  <si>
    <t xml:space="preserve">9900000105679 </t>
  </si>
  <si>
    <t xml:space="preserve">9900000105686 </t>
  </si>
  <si>
    <t xml:space="preserve">9900000105693 </t>
  </si>
  <si>
    <t xml:space="preserve">9900000105709 </t>
  </si>
  <si>
    <t xml:space="preserve">9900000105716 </t>
  </si>
  <si>
    <t xml:space="preserve">9900000105723 </t>
  </si>
  <si>
    <t xml:space="preserve">9900000105730 </t>
  </si>
  <si>
    <t xml:space="preserve">9900000105747 </t>
  </si>
  <si>
    <t xml:space="preserve">9900000105754 </t>
  </si>
  <si>
    <t xml:space="preserve">9900000105761 </t>
  </si>
  <si>
    <t xml:space="preserve">9900000105778 </t>
  </si>
  <si>
    <t xml:space="preserve">9900000105785 </t>
  </si>
  <si>
    <t xml:space="preserve">9900000105792 </t>
  </si>
  <si>
    <t xml:space="preserve">9900000105808 </t>
  </si>
  <si>
    <t xml:space="preserve">9900000105815 </t>
  </si>
  <si>
    <t xml:space="preserve">9900000105822 </t>
  </si>
  <si>
    <t xml:space="preserve">9900000105839 </t>
  </si>
  <si>
    <t xml:space="preserve">9900000105846 </t>
  </si>
  <si>
    <t xml:space="preserve">9900000105853 </t>
  </si>
  <si>
    <t xml:space="preserve">9900000105860 </t>
  </si>
  <si>
    <t xml:space="preserve">9900000105877 </t>
  </si>
  <si>
    <t xml:space="preserve">9900000105884 </t>
  </si>
  <si>
    <t xml:space="preserve">9900000105891 </t>
  </si>
  <si>
    <t xml:space="preserve">9900000105907 </t>
  </si>
  <si>
    <t xml:space="preserve">9900000105921 </t>
  </si>
  <si>
    <t xml:space="preserve">9900000105938 </t>
  </si>
  <si>
    <t xml:space="preserve">9900000105945 </t>
  </si>
  <si>
    <t xml:space="preserve">9900000105952 </t>
  </si>
  <si>
    <t xml:space="preserve">9900000105969 </t>
  </si>
  <si>
    <t xml:space="preserve">9900000105976 </t>
  </si>
  <si>
    <t xml:space="preserve">9900000105983 </t>
  </si>
  <si>
    <t xml:space="preserve">9900000105990 </t>
  </si>
  <si>
    <t xml:space="preserve">9900000106003 </t>
  </si>
  <si>
    <t xml:space="preserve">9900000106010 </t>
  </si>
  <si>
    <t xml:space="preserve">9900000106027 </t>
  </si>
  <si>
    <t xml:space="preserve">9900000106034 </t>
  </si>
  <si>
    <t xml:space="preserve">9900000106041 </t>
  </si>
  <si>
    <t xml:space="preserve">9900000106058 </t>
  </si>
  <si>
    <t xml:space="preserve">9900000106065 </t>
  </si>
  <si>
    <t xml:space="preserve">9900000106072 </t>
  </si>
  <si>
    <t xml:space="preserve">9900000106089 </t>
  </si>
  <si>
    <t xml:space="preserve">9900000106096 </t>
  </si>
  <si>
    <t xml:space="preserve">9900000106102 </t>
  </si>
  <si>
    <t xml:space="preserve">9900000106119 </t>
  </si>
  <si>
    <t xml:space="preserve">9900000106126 </t>
  </si>
  <si>
    <t xml:space="preserve">9900000106133 </t>
  </si>
  <si>
    <t xml:space="preserve">9900000106140 </t>
  </si>
  <si>
    <t xml:space="preserve">9900000106157 </t>
  </si>
  <si>
    <t xml:space="preserve">9900000106164 </t>
  </si>
  <si>
    <t xml:space="preserve">9900000106171 </t>
  </si>
  <si>
    <t xml:space="preserve">9900000106188 </t>
  </si>
  <si>
    <t xml:space="preserve">9900000106195 </t>
  </si>
  <si>
    <t xml:space="preserve">9900000106201 </t>
  </si>
  <si>
    <t xml:space="preserve">9900000106218 </t>
  </si>
  <si>
    <t xml:space="preserve">9900000106225 </t>
  </si>
  <si>
    <t xml:space="preserve">9900000106232 </t>
  </si>
  <si>
    <t xml:space="preserve">9900000106249 </t>
  </si>
  <si>
    <t xml:space="preserve">9900000106256 </t>
  </si>
  <si>
    <t xml:space="preserve">9900000106263 </t>
  </si>
  <si>
    <t xml:space="preserve">9900000106270 </t>
  </si>
  <si>
    <t xml:space="preserve">9900000106287 </t>
  </si>
  <si>
    <t xml:space="preserve">9900000106294 </t>
  </si>
  <si>
    <t xml:space="preserve">9900000106300 </t>
  </si>
  <si>
    <t xml:space="preserve">9900000106317 </t>
  </si>
  <si>
    <t xml:space="preserve">9900000106324 </t>
  </si>
  <si>
    <t xml:space="preserve">9900000106331 </t>
  </si>
  <si>
    <t xml:space="preserve">9900000106348 </t>
  </si>
  <si>
    <t xml:space="preserve">9900000106355 </t>
  </si>
  <si>
    <t xml:space="preserve">9900000106362 </t>
  </si>
  <si>
    <t xml:space="preserve">9900000106379 </t>
  </si>
  <si>
    <t xml:space="preserve">9900000106386 </t>
  </si>
  <si>
    <t xml:space="preserve">9900000106393 </t>
  </si>
  <si>
    <t xml:space="preserve">9900000106409 </t>
  </si>
  <si>
    <t xml:space="preserve">9900000106416 </t>
  </si>
  <si>
    <t xml:space="preserve">9900000106423 </t>
  </si>
  <si>
    <t xml:space="preserve">9900000106430 </t>
  </si>
  <si>
    <t xml:space="preserve">9900000106447 </t>
  </si>
  <si>
    <t xml:space="preserve">9900000106454 </t>
  </si>
  <si>
    <t xml:space="preserve">9900000106461 </t>
  </si>
  <si>
    <t xml:space="preserve">9900000106478 </t>
  </si>
  <si>
    <t xml:space="preserve">9900000106485 </t>
  </si>
  <si>
    <t xml:space="preserve">9900000106492 </t>
  </si>
  <si>
    <t xml:space="preserve">9900000106508 </t>
  </si>
  <si>
    <t xml:space="preserve">9900000106515 </t>
  </si>
  <si>
    <t xml:space="preserve">9900000106522 </t>
  </si>
  <si>
    <t xml:space="preserve">9900000106539 </t>
  </si>
  <si>
    <t xml:space="preserve">9900000106546 </t>
  </si>
  <si>
    <t xml:space="preserve">9900000106553 </t>
  </si>
  <si>
    <t xml:space="preserve">9900000106560 </t>
  </si>
  <si>
    <t xml:space="preserve">9900000106577 </t>
  </si>
  <si>
    <t xml:space="preserve">9900000106584 </t>
  </si>
  <si>
    <t xml:space="preserve">9900000106591 </t>
  </si>
  <si>
    <t xml:space="preserve">9900000106607 </t>
  </si>
  <si>
    <t xml:space="preserve">9900000106614 </t>
  </si>
  <si>
    <t xml:space="preserve">9900000106621 </t>
  </si>
  <si>
    <t xml:space="preserve">9900000106638 </t>
  </si>
  <si>
    <t xml:space="preserve">9900000106645 </t>
  </si>
  <si>
    <t xml:space="preserve">9900000106652 </t>
  </si>
  <si>
    <t xml:space="preserve">9900000106669 </t>
  </si>
  <si>
    <t xml:space="preserve">9900000106676 </t>
  </si>
  <si>
    <t xml:space="preserve">9900000106683 </t>
  </si>
  <si>
    <t xml:space="preserve">9900000106690 </t>
  </si>
  <si>
    <t xml:space="preserve">9900000106706 </t>
  </si>
  <si>
    <t xml:space="preserve">9900000106713 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</si>
  <si>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</si>
  <si>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</si>
  <si>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</si>
  <si>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</si>
  <si>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</si>
  <si>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</si>
  <si>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</si>
  <si>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</si>
  <si>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</si>
  <si>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</si>
  <si>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</si>
  <si>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</si>
  <si>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</si>
  <si>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</si>
  <si>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</si>
  <si>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</si>
  <si>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</si>
  <si>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</si>
  <si>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</si>
  <si>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</si>
  <si>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</si>
  <si>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</si>
  <si>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</si>
  <si>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</si>
  <si>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</si>
  <si>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</si>
  <si>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</si>
  <si>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</si>
  <si>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</si>
  <si>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</si>
  <si>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</si>
  <si>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</si>
  <si>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</si>
  <si>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</si>
  <si>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</si>
  <si>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</si>
  <si>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</si>
  <si>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</si>
  <si>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</si>
  <si>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</si>
  <si>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</si>
  <si>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</si>
  <si>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</si>
  <si>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</si>
  <si>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</si>
  <si>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</si>
  <si>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</si>
  <si>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</si>
  <si>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</si>
  <si>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</si>
  <si>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</si>
  <si>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</si>
  <si>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</si>
  <si>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</si>
  <si>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</si>
  <si>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</si>
  <si>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</si>
  <si>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</si>
  <si>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</si>
  <si>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</si>
  <si>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</si>
  <si>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</si>
  <si>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</si>
  <si>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</si>
  <si>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</si>
  <si>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</si>
  <si>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</si>
  <si>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</si>
  <si>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</si>
  <si>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</si>
  <si>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</si>
  <si>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</si>
  <si>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</si>
  <si>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</si>
  <si>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</si>
  <si>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</si>
  <si>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</si>
  <si>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</si>
  <si>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</si>
  <si>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</si>
  <si>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</si>
  <si>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R0107013</t>
  </si>
  <si>
    <t>R0107014</t>
  </si>
  <si>
    <t>R0107015</t>
  </si>
  <si>
    <t>R0107016</t>
  </si>
  <si>
    <t>R0107017</t>
  </si>
  <si>
    <t>R0107018</t>
  </si>
  <si>
    <t>R0107019</t>
  </si>
  <si>
    <t>R0107020</t>
  </si>
  <si>
    <t>R0107021</t>
  </si>
  <si>
    <t>R0107022</t>
  </si>
  <si>
    <t>R0107023</t>
  </si>
  <si>
    <t>R0107024</t>
  </si>
  <si>
    <t>R0107025</t>
  </si>
  <si>
    <t>R0107026</t>
  </si>
  <si>
    <t>R0107027</t>
  </si>
  <si>
    <t>R0107028</t>
  </si>
  <si>
    <t>R0107029</t>
  </si>
  <si>
    <t>R0107030</t>
  </si>
  <si>
    <t>R0107031</t>
  </si>
  <si>
    <t>R0107032</t>
  </si>
  <si>
    <t>0.0200</t>
  </si>
  <si>
    <t>0.9770</t>
  </si>
  <si>
    <t>2017-10-01 08:00:00</t>
  </si>
  <si>
    <t>2017-10-02 08:00:00</t>
  </si>
  <si>
    <t>2017-10-03 08:00:00</t>
  </si>
  <si>
    <t>2017-10-04 08:00:00</t>
  </si>
  <si>
    <t>2017-10-05 08:00:00</t>
  </si>
  <si>
    <t>2017-10-06 08:00:00</t>
  </si>
  <si>
    <t>2017-10-07 08:00:00</t>
  </si>
  <si>
    <t>2017-10-08 08:00:00</t>
  </si>
  <si>
    <t>2017-09-26 00:00:01</t>
  </si>
  <si>
    <t>大中华区双十一活动</t>
  </si>
  <si>
    <t>全国</t>
  </si>
  <si>
    <t>3pXHxhDiIyXgvOz4P4</t>
  </si>
  <si>
    <t>R0108001</t>
  </si>
  <si>
    <t>R0108002</t>
  </si>
  <si>
    <t>R0108003</t>
  </si>
  <si>
    <t>R0108004</t>
  </si>
  <si>
    <t>184</t>
  </si>
  <si>
    <t>2017-11-07 08:00:00</t>
  </si>
  <si>
    <t>2017-11-08 08:00:00</t>
  </si>
  <si>
    <t>2017-11-09 08:00:00</t>
  </si>
  <si>
    <t>185</t>
  </si>
  <si>
    <t>186</t>
  </si>
  <si>
    <t>187</t>
  </si>
  <si>
    <t>1000元现金券</t>
  </si>
  <si>
    <t>9折优惠券</t>
  </si>
  <si>
    <t>85折优惠券</t>
  </si>
  <si>
    <t>8折优惠券</t>
  </si>
  <si>
    <t>2017-11-14 08:00:00</t>
  </si>
  <si>
    <t>R0108005</t>
  </si>
  <si>
    <t>R0108006</t>
  </si>
  <si>
    <t>2017-11-15 08:00:00</t>
  </si>
  <si>
    <t>R0108007</t>
  </si>
  <si>
    <t>R0108008</t>
  </si>
  <si>
    <t>R0108009</t>
  </si>
  <si>
    <t>R0108010</t>
  </si>
  <si>
    <t>R0108011</t>
  </si>
  <si>
    <t>2017-11-16 08:00:00</t>
  </si>
  <si>
    <t>R0108012</t>
  </si>
  <si>
    <t>R0108013</t>
  </si>
  <si>
    <t>R0108014</t>
  </si>
  <si>
    <t>R0108015</t>
  </si>
  <si>
    <t>R0108016</t>
  </si>
  <si>
    <t>2017-11-17 08:00:00</t>
  </si>
  <si>
    <t>R0108017</t>
  </si>
  <si>
    <t>R0108018</t>
  </si>
  <si>
    <t>R0108019</t>
  </si>
  <si>
    <t>R0108020</t>
  </si>
  <si>
    <t>R0108021</t>
  </si>
  <si>
    <t>2017-11-18 08:00:00</t>
  </si>
  <si>
    <t>R0108022</t>
  </si>
  <si>
    <t>R0108023</t>
  </si>
  <si>
    <t>R0108024</t>
  </si>
  <si>
    <t>R0108025</t>
  </si>
  <si>
    <t>R0108026</t>
  </si>
  <si>
    <t>2017-11-19 08:00:00</t>
  </si>
  <si>
    <t>R0108027</t>
  </si>
  <si>
    <t>R0108028</t>
  </si>
  <si>
    <t>R0108029</t>
  </si>
  <si>
    <t>R0108030</t>
  </si>
  <si>
    <t>R0108031</t>
  </si>
  <si>
    <t>R0108032</t>
  </si>
  <si>
    <t>R0108033</t>
  </si>
  <si>
    <t>R0108034</t>
  </si>
  <si>
    <t>R0108035</t>
  </si>
  <si>
    <t>R0108036</t>
  </si>
  <si>
    <t>R0108037</t>
  </si>
  <si>
    <t>R0108038</t>
  </si>
  <si>
    <t>R0108039</t>
  </si>
  <si>
    <t>R0108040</t>
  </si>
  <si>
    <t>R0108041</t>
  </si>
  <si>
    <t>R0108042</t>
  </si>
  <si>
    <t>R0108043</t>
  </si>
  <si>
    <t>R0108044</t>
  </si>
  <si>
    <t>R0108045</t>
  </si>
  <si>
    <t>R0108046</t>
  </si>
  <si>
    <t>R0108047</t>
  </si>
  <si>
    <t>R0108048</t>
  </si>
  <si>
    <t>R0108049</t>
  </si>
  <si>
    <t>R0108050</t>
  </si>
  <si>
    <t>R0108051</t>
  </si>
  <si>
    <t>R0108052</t>
  </si>
  <si>
    <t>R0108053</t>
  </si>
  <si>
    <t>R0108054</t>
  </si>
  <si>
    <t>R0108055</t>
  </si>
  <si>
    <t>R0108056</t>
  </si>
  <si>
    <t>R0108057</t>
  </si>
  <si>
    <t>R0108058</t>
  </si>
  <si>
    <t>R0108059</t>
  </si>
  <si>
    <t>R0108060</t>
  </si>
  <si>
    <t>R0108061</t>
  </si>
  <si>
    <t>R0108062</t>
  </si>
  <si>
    <t>R0108063</t>
  </si>
  <si>
    <t>R0108064</t>
  </si>
  <si>
    <t>R0108065</t>
  </si>
  <si>
    <t>2017-11-07 00:00:01</t>
  </si>
  <si>
    <t>0.2000</t>
  </si>
  <si>
    <t>2017-11-10 08:00:00</t>
  </si>
  <si>
    <t>2017-11-11 08:00:00</t>
  </si>
  <si>
    <t>2017-11-12 08:00:00</t>
  </si>
  <si>
    <t>2017-11-13 08:00:00</t>
  </si>
  <si>
    <t>2017-11-19 23:59:59</t>
  </si>
  <si>
    <t>C9900000127893</t>
  </si>
  <si>
    <t>C9900000127909</t>
  </si>
  <si>
    <t>C9900000127916</t>
  </si>
  <si>
    <t>B9900000127954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</si>
</sst>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11"/>
      <name val="DengXian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.5"/>
      <color theme="1"/>
      <name val="Times New Roman"/>
      <family val="1"/>
    </font>
    <font>
      <sz val="10"/>
      <color rgb="FF000000"/>
      <name val="宋体"/>
      <charset val="134"/>
    </font>
    <font>
      <sz val="9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4" fillId="0" borderId="0"/>
    <xf numFmtId="0" fontId="3" fillId="0" borderId="0"/>
    <xf numFmtId="0" fontId="2" fillId="0" borderId="0"/>
  </cellStyleXfs>
  <cellXfs count="33">
    <xf numFmtId="0" fontId="0" fillId="0" borderId="0" xfId="0"/>
    <xf numFmtId="0" fontId="0" fillId="0" borderId="0" xfId="0"/>
    <xf numFmtId="0" fontId="4" fillId="0" borderId="1" xfId="1" applyFill="1" applyBorder="1"/>
    <xf numFmtId="0" fontId="4" fillId="0" borderId="1" xfId="1" applyFont="1" applyFill="1" applyBorder="1"/>
    <xf numFmtId="0" fontId="5" fillId="2" borderId="1" xfId="1" applyFont="1" applyFill="1" applyBorder="1"/>
    <xf numFmtId="0" fontId="0" fillId="0" borderId="1" xfId="0" applyFill="1" applyBorder="1"/>
    <xf numFmtId="0" fontId="6" fillId="0" borderId="1" xfId="0" applyFont="1" applyBorder="1"/>
    <xf numFmtId="0" fontId="0" fillId="0" borderId="0" xfId="0" applyFill="1"/>
    <xf numFmtId="0" fontId="6" fillId="0" borderId="1" xfId="1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49" fontId="9" fillId="3" borderId="1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3" borderId="1" xfId="0" applyFill="1" applyBorder="1"/>
    <xf numFmtId="0" fontId="10" fillId="3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3" fillId="0" borderId="1" xfId="2" applyFont="1" applyFill="1" applyBorder="1"/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4" borderId="1" xfId="0" applyFill="1" applyBorder="1"/>
    <xf numFmtId="0" fontId="2" fillId="0" borderId="0" xfId="3"/>
    <xf numFmtId="0" fontId="5" fillId="0" borderId="0" xfId="3" applyFont="1"/>
    <xf numFmtId="0" fontId="1" fillId="0" borderId="1" xfId="2" applyFont="1" applyFill="1" applyBorder="1"/>
    <xf numFmtId="49" fontId="1" fillId="0" borderId="0" xfId="3" applyNumberFormat="1" applyFont="1"/>
    <xf numFmtId="0" fontId="14" fillId="0" borderId="0" xfId="3" applyFont="1"/>
    <xf numFmtId="49" fontId="15" fillId="0" borderId="0" xfId="3" applyNumberFormat="1" applyFont="1"/>
    <xf numFmtId="0" fontId="15" fillId="0" borderId="0" xfId="3" applyFont="1"/>
  </cellXfs>
  <cellStyles count="4">
    <cellStyle name="Normal 2" xfId="1" xr:uid="{00000000-0005-0000-0000-000000000000}"/>
    <cellStyle name="Normal 2 2" xfId="2" xr:uid="{00000000-0005-0000-0000-000001000000}"/>
    <cellStyle name="Normal 3" xfId="3" xr:uid="{00000000-0005-0000-0000-000002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705"/>
  <sheetViews>
    <sheetView workbookViewId="0">
      <pane ySplit="1" topLeftCell="A384" activePane="bottomLeft" state="frozen"/>
      <selection pane="bottomLeft" activeCell="B2" sqref="B2"/>
    </sheetView>
  </sheetViews>
  <sheetFormatPr defaultColWidth="9.109375" defaultRowHeight="13.8"/>
  <cols>
    <col min="1" max="1" width="6.44140625" style="13" bestFit="1" customWidth="1"/>
    <col min="2" max="2" width="17.44140625" style="13" customWidth="1"/>
    <col min="3" max="3" width="7.6640625" style="13" customWidth="1"/>
    <col min="4" max="4" width="34.109375" style="13" customWidth="1"/>
    <col min="5" max="5" width="30" style="13" customWidth="1"/>
    <col min="6" max="6" width="28.44140625" style="13" bestFit="1" customWidth="1"/>
    <col min="7" max="7" width="24.109375" style="13" bestFit="1" customWidth="1"/>
    <col min="8" max="8" width="42.77734375" style="13" bestFit="1" customWidth="1"/>
    <col min="9" max="9" width="16.6640625" style="13" bestFit="1" customWidth="1"/>
    <col min="10" max="10" width="10.77734375" style="13" bestFit="1" customWidth="1"/>
    <col min="11" max="11" width="12" style="13" bestFit="1" customWidth="1"/>
    <col min="12" max="12" width="59.33203125" style="13" bestFit="1" customWidth="1"/>
    <col min="13" max="16384" width="9.109375" style="13"/>
  </cols>
  <sheetData>
    <row r="1" spans="1:12">
      <c r="A1" s="4" t="s">
        <v>292</v>
      </c>
      <c r="B1" s="4" t="s">
        <v>297</v>
      </c>
      <c r="C1" s="4" t="s">
        <v>140</v>
      </c>
      <c r="D1" s="4" t="s">
        <v>121</v>
      </c>
      <c r="E1" s="4" t="s">
        <v>324</v>
      </c>
      <c r="F1" s="4" t="s">
        <v>122</v>
      </c>
      <c r="G1" s="4" t="s">
        <v>662</v>
      </c>
      <c r="H1" s="4" t="s">
        <v>123</v>
      </c>
      <c r="I1" s="4" t="s">
        <v>124</v>
      </c>
      <c r="J1" s="4" t="s">
        <v>520</v>
      </c>
      <c r="K1" s="4" t="s">
        <v>7</v>
      </c>
      <c r="L1" s="4" t="s">
        <v>752</v>
      </c>
    </row>
    <row r="2" spans="1:12" hidden="1">
      <c r="A2" s="16">
        <v>1</v>
      </c>
      <c r="B2" s="16" t="s">
        <v>296</v>
      </c>
      <c r="C2" s="16" t="s">
        <v>398</v>
      </c>
      <c r="D2" s="2" t="s">
        <v>523</v>
      </c>
      <c r="E2" s="2" t="s">
        <v>503</v>
      </c>
      <c r="F2" s="2" t="s">
        <v>0</v>
      </c>
      <c r="G2" s="2"/>
      <c r="H2" s="2" t="s">
        <v>14</v>
      </c>
      <c r="I2" s="16" t="s">
        <v>2</v>
      </c>
      <c r="J2" s="16" t="s">
        <v>125</v>
      </c>
      <c r="K2" s="16" t="s">
        <v>283</v>
      </c>
      <c r="L2" s="16" t="str">
        <f>CONCATENATE("{""name"":""",F2,""",""type"":""",IF(ISERROR(FIND("(",I2,1)),I2,LEFT(I2,FIND("(",I2,1)-1)),"""},")</f>
        <v>{"name":"OID","type":"BIGINT"},</v>
      </c>
    </row>
    <row r="3" spans="1:12" hidden="1">
      <c r="A3" s="16">
        <v>2</v>
      </c>
      <c r="B3" s="16" t="s">
        <v>296</v>
      </c>
      <c r="C3" s="16" t="s">
        <v>398</v>
      </c>
      <c r="D3" s="2" t="s">
        <v>523</v>
      </c>
      <c r="E3" s="2" t="s">
        <v>503</v>
      </c>
      <c r="F3" s="2" t="s">
        <v>524</v>
      </c>
      <c r="G3" s="2"/>
      <c r="H3" s="2" t="s">
        <v>15</v>
      </c>
      <c r="I3" s="5" t="s">
        <v>116</v>
      </c>
      <c r="J3" s="16"/>
      <c r="K3" s="16"/>
      <c r="L3" s="16" t="str">
        <f t="shared" ref="L3:L66" si="0">CONCATENATE("{""name"":""",F3,""",""type"":""",IF(ISERROR(FIND("(",I3,1)),I3,LEFT(I3,FIND("(",I3,1)-1)),"""},")</f>
        <v>{"name":"Encounter_No","type":"NVARCHAR"},</v>
      </c>
    </row>
    <row r="4" spans="1:12" hidden="1">
      <c r="A4" s="16">
        <v>3</v>
      </c>
      <c r="B4" s="16" t="s">
        <v>296</v>
      </c>
      <c r="C4" s="16" t="s">
        <v>398</v>
      </c>
      <c r="D4" s="2" t="s">
        <v>523</v>
      </c>
      <c r="E4" s="2" t="s">
        <v>503</v>
      </c>
      <c r="F4" s="2" t="s">
        <v>333</v>
      </c>
      <c r="G4" s="2" t="s">
        <v>671</v>
      </c>
      <c r="H4" s="2" t="s">
        <v>16</v>
      </c>
      <c r="I4" s="5" t="s">
        <v>116</v>
      </c>
      <c r="J4" s="16"/>
      <c r="K4" s="16"/>
      <c r="L4" s="16" t="str">
        <f t="shared" si="0"/>
        <v>{"name":"Patient_Class_Code","type":"NVARCHAR"},</v>
      </c>
    </row>
    <row r="5" spans="1:12" hidden="1">
      <c r="A5" s="16">
        <v>4</v>
      </c>
      <c r="B5" s="16" t="s">
        <v>296</v>
      </c>
      <c r="C5" s="16" t="s">
        <v>398</v>
      </c>
      <c r="D5" s="2" t="s">
        <v>523</v>
      </c>
      <c r="E5" s="2" t="s">
        <v>503</v>
      </c>
      <c r="F5" s="2" t="s">
        <v>713</v>
      </c>
      <c r="G5" s="2" t="s">
        <v>709</v>
      </c>
      <c r="H5" s="2" t="s">
        <v>17</v>
      </c>
      <c r="I5" s="5" t="s">
        <v>116</v>
      </c>
      <c r="J5" s="16"/>
      <c r="K5" s="16"/>
      <c r="L5" s="16" t="str">
        <f t="shared" si="0"/>
        <v>{"name":"Admit_Source_Code","type":"NVARCHAR"},</v>
      </c>
    </row>
    <row r="6" spans="1:12" hidden="1">
      <c r="A6" s="16">
        <v>5</v>
      </c>
      <c r="B6" s="16" t="s">
        <v>296</v>
      </c>
      <c r="C6" s="16" t="s">
        <v>398</v>
      </c>
      <c r="D6" s="2" t="s">
        <v>523</v>
      </c>
      <c r="E6" s="2" t="s">
        <v>503</v>
      </c>
      <c r="F6" s="2" t="s">
        <v>717</v>
      </c>
      <c r="G6" s="2"/>
      <c r="H6" s="2" t="s">
        <v>718</v>
      </c>
      <c r="I6" s="16" t="s">
        <v>117</v>
      </c>
      <c r="J6" s="16"/>
      <c r="K6" s="16"/>
      <c r="L6" s="16" t="str">
        <f t="shared" si="0"/>
        <v>{"name":"Is_VIP","type":"NCHAR"},</v>
      </c>
    </row>
    <row r="7" spans="1:12" hidden="1">
      <c r="A7" s="16">
        <v>6</v>
      </c>
      <c r="B7" s="16" t="s">
        <v>296</v>
      </c>
      <c r="C7" s="16" t="s">
        <v>398</v>
      </c>
      <c r="D7" s="2" t="s">
        <v>523</v>
      </c>
      <c r="E7" s="2" t="s">
        <v>503</v>
      </c>
      <c r="F7" s="2" t="s">
        <v>18</v>
      </c>
      <c r="G7" s="2"/>
      <c r="H7" s="2" t="s">
        <v>1</v>
      </c>
      <c r="I7" s="16" t="s">
        <v>2</v>
      </c>
      <c r="J7" s="16"/>
      <c r="K7" s="16"/>
      <c r="L7" s="16" t="str">
        <f t="shared" si="0"/>
        <v>{"name":"Patient_OID","type":"BIGINT"},</v>
      </c>
    </row>
    <row r="8" spans="1:12" hidden="1">
      <c r="A8" s="16">
        <v>7</v>
      </c>
      <c r="B8" s="16" t="s">
        <v>296</v>
      </c>
      <c r="C8" s="16" t="s">
        <v>398</v>
      </c>
      <c r="D8" s="2" t="s">
        <v>523</v>
      </c>
      <c r="E8" s="2" t="s">
        <v>503</v>
      </c>
      <c r="F8" s="2" t="s">
        <v>591</v>
      </c>
      <c r="G8" s="2"/>
      <c r="H8" s="2" t="s">
        <v>609</v>
      </c>
      <c r="I8" s="16" t="s">
        <v>118</v>
      </c>
      <c r="J8" s="16"/>
      <c r="K8" s="16"/>
      <c r="L8" s="16" t="str">
        <f t="shared" si="0"/>
        <v>{"name":"External_Encounter_No","type":"NVARCHAR"},</v>
      </c>
    </row>
    <row r="9" spans="1:12" hidden="1">
      <c r="A9" s="16">
        <v>8</v>
      </c>
      <c r="B9" s="16" t="s">
        <v>296</v>
      </c>
      <c r="C9" s="16" t="s">
        <v>398</v>
      </c>
      <c r="D9" s="2" t="s">
        <v>523</v>
      </c>
      <c r="E9" s="2" t="s">
        <v>503</v>
      </c>
      <c r="F9" s="2" t="s">
        <v>19</v>
      </c>
      <c r="G9" s="2"/>
      <c r="H9" s="2" t="s">
        <v>20</v>
      </c>
      <c r="I9" s="16" t="s">
        <v>754</v>
      </c>
      <c r="J9" s="16"/>
      <c r="K9" s="16"/>
      <c r="L9" s="16" t="str">
        <f t="shared" si="0"/>
        <v>{"name":"Patient_Height","type":"DECIMAL"},</v>
      </c>
    </row>
    <row r="10" spans="1:12" hidden="1">
      <c r="A10" s="16">
        <v>9</v>
      </c>
      <c r="B10" s="16" t="s">
        <v>296</v>
      </c>
      <c r="C10" s="16" t="s">
        <v>398</v>
      </c>
      <c r="D10" s="2" t="s">
        <v>523</v>
      </c>
      <c r="E10" s="2" t="s">
        <v>503</v>
      </c>
      <c r="F10" s="2" t="s">
        <v>21</v>
      </c>
      <c r="G10" s="2"/>
      <c r="H10" s="2" t="s">
        <v>22</v>
      </c>
      <c r="I10" s="16" t="s">
        <v>754</v>
      </c>
      <c r="J10" s="16"/>
      <c r="K10" s="16"/>
      <c r="L10" s="16" t="str">
        <f t="shared" si="0"/>
        <v>{"name":"Patient_Weight","type":"DECIMAL"},</v>
      </c>
    </row>
    <row r="11" spans="1:12" hidden="1">
      <c r="A11" s="16">
        <v>10</v>
      </c>
      <c r="B11" s="16" t="s">
        <v>296</v>
      </c>
      <c r="C11" s="16" t="s">
        <v>398</v>
      </c>
      <c r="D11" s="2" t="s">
        <v>523</v>
      </c>
      <c r="E11" s="2" t="s">
        <v>503</v>
      </c>
      <c r="F11" s="2" t="s">
        <v>23</v>
      </c>
      <c r="G11" s="2"/>
      <c r="H11" s="2" t="s">
        <v>525</v>
      </c>
      <c r="I11" s="16" t="s">
        <v>754</v>
      </c>
      <c r="J11" s="16"/>
      <c r="K11" s="16"/>
      <c r="L11" s="16" t="str">
        <f t="shared" si="0"/>
        <v>{"name":"Patient_Waist","type":"DECIMAL"},</v>
      </c>
    </row>
    <row r="12" spans="1:12" hidden="1">
      <c r="A12" s="16">
        <v>11</v>
      </c>
      <c r="B12" s="16" t="s">
        <v>296</v>
      </c>
      <c r="C12" s="16" t="s">
        <v>398</v>
      </c>
      <c r="D12" s="2" t="s">
        <v>523</v>
      </c>
      <c r="E12" s="2" t="s">
        <v>503</v>
      </c>
      <c r="F12" s="2" t="s">
        <v>24</v>
      </c>
      <c r="G12" s="2"/>
      <c r="H12" s="2" t="s">
        <v>526</v>
      </c>
      <c r="I12" s="16" t="s">
        <v>754</v>
      </c>
      <c r="J12" s="16"/>
      <c r="K12" s="16"/>
      <c r="L12" s="16" t="str">
        <f t="shared" si="0"/>
        <v>{"name":"Patient_Hip","type":"DECIMAL"},</v>
      </c>
    </row>
    <row r="13" spans="1:12" hidden="1">
      <c r="A13" s="16">
        <v>12</v>
      </c>
      <c r="B13" s="16" t="s">
        <v>296</v>
      </c>
      <c r="C13" s="16" t="s">
        <v>398</v>
      </c>
      <c r="D13" s="2" t="s">
        <v>523</v>
      </c>
      <c r="E13" s="2" t="s">
        <v>503</v>
      </c>
      <c r="F13" s="2" t="s">
        <v>527</v>
      </c>
      <c r="G13" s="2" t="s">
        <v>672</v>
      </c>
      <c r="H13" s="2" t="s">
        <v>528</v>
      </c>
      <c r="I13" s="5" t="s">
        <v>116</v>
      </c>
      <c r="J13" s="16"/>
      <c r="K13" s="16"/>
      <c r="L13" s="16" t="str">
        <f t="shared" si="0"/>
        <v>{"name":"Priority_Code","type":"NVARCHAR"},</v>
      </c>
    </row>
    <row r="14" spans="1:12" hidden="1">
      <c r="A14" s="16">
        <v>13</v>
      </c>
      <c r="B14" s="16" t="s">
        <v>296</v>
      </c>
      <c r="C14" s="16" t="s">
        <v>398</v>
      </c>
      <c r="D14" s="2" t="s">
        <v>523</v>
      </c>
      <c r="E14" s="2" t="s">
        <v>503</v>
      </c>
      <c r="F14" s="2" t="s">
        <v>536</v>
      </c>
      <c r="G14" s="2"/>
      <c r="H14" s="2" t="s">
        <v>537</v>
      </c>
      <c r="I14" s="16" t="s">
        <v>753</v>
      </c>
      <c r="J14" s="16"/>
      <c r="K14" s="16"/>
      <c r="L14" s="16" t="str">
        <f t="shared" si="0"/>
        <v>{"name":"Start_Time","type":"DATETIME"},</v>
      </c>
    </row>
    <row r="15" spans="1:12" hidden="1">
      <c r="A15" s="16">
        <v>14</v>
      </c>
      <c r="B15" s="16" t="s">
        <v>296</v>
      </c>
      <c r="C15" s="16" t="s">
        <v>398</v>
      </c>
      <c r="D15" s="2" t="s">
        <v>523</v>
      </c>
      <c r="E15" s="2" t="s">
        <v>503</v>
      </c>
      <c r="F15" s="2" t="s">
        <v>535</v>
      </c>
      <c r="G15" s="2"/>
      <c r="H15" s="2" t="s">
        <v>538</v>
      </c>
      <c r="I15" s="16" t="s">
        <v>753</v>
      </c>
      <c r="J15" s="16"/>
      <c r="K15" s="16"/>
      <c r="L15" s="16" t="str">
        <f t="shared" si="0"/>
        <v>{"name":"End_Time","type":"DATETIME"},</v>
      </c>
    </row>
    <row r="16" spans="1:12" hidden="1">
      <c r="A16" s="16">
        <v>15</v>
      </c>
      <c r="B16" s="16" t="s">
        <v>296</v>
      </c>
      <c r="C16" s="16" t="s">
        <v>398</v>
      </c>
      <c r="D16" s="2" t="s">
        <v>523</v>
      </c>
      <c r="E16" s="2" t="s">
        <v>503</v>
      </c>
      <c r="F16" s="2" t="s">
        <v>529</v>
      </c>
      <c r="G16" s="2"/>
      <c r="H16" s="2" t="s">
        <v>532</v>
      </c>
      <c r="I16" s="16" t="s">
        <v>118</v>
      </c>
      <c r="J16" s="16"/>
      <c r="K16" s="16"/>
      <c r="L16" s="16" t="str">
        <f t="shared" si="0"/>
        <v>{"name":"Current_Area","type":"NVARCHAR"},</v>
      </c>
    </row>
    <row r="17" spans="1:12" hidden="1">
      <c r="A17" s="16">
        <v>16</v>
      </c>
      <c r="B17" s="16" t="s">
        <v>296</v>
      </c>
      <c r="C17" s="16" t="s">
        <v>398</v>
      </c>
      <c r="D17" s="2" t="s">
        <v>523</v>
      </c>
      <c r="E17" s="2" t="s">
        <v>503</v>
      </c>
      <c r="F17" s="2" t="s">
        <v>530</v>
      </c>
      <c r="G17" s="2"/>
      <c r="H17" s="2" t="s">
        <v>533</v>
      </c>
      <c r="I17" s="16" t="s">
        <v>118</v>
      </c>
      <c r="J17" s="16"/>
      <c r="K17" s="16"/>
      <c r="L17" s="16" t="str">
        <f t="shared" si="0"/>
        <v>{"name":"Current_Ward","type":"NVARCHAR"},</v>
      </c>
    </row>
    <row r="18" spans="1:12" hidden="1">
      <c r="A18" s="16">
        <v>17</v>
      </c>
      <c r="B18" s="16" t="s">
        <v>296</v>
      </c>
      <c r="C18" s="16" t="s">
        <v>398</v>
      </c>
      <c r="D18" s="2" t="s">
        <v>523</v>
      </c>
      <c r="E18" s="2" t="s">
        <v>503</v>
      </c>
      <c r="F18" s="2" t="s">
        <v>531</v>
      </c>
      <c r="G18" s="2"/>
      <c r="H18" s="2" t="s">
        <v>534</v>
      </c>
      <c r="I18" s="16" t="s">
        <v>118</v>
      </c>
      <c r="J18" s="16"/>
      <c r="K18" s="16"/>
      <c r="L18" s="16" t="str">
        <f t="shared" si="0"/>
        <v>{"name":"Current_Bed","type":"NVARCHAR"},</v>
      </c>
    </row>
    <row r="19" spans="1:12" hidden="1">
      <c r="A19" s="16">
        <v>18</v>
      </c>
      <c r="B19" s="16" t="s">
        <v>296</v>
      </c>
      <c r="C19" s="16" t="s">
        <v>398</v>
      </c>
      <c r="D19" s="2" t="s">
        <v>523</v>
      </c>
      <c r="E19" s="2" t="s">
        <v>503</v>
      </c>
      <c r="F19" s="2" t="s">
        <v>378</v>
      </c>
      <c r="G19" s="2" t="s">
        <v>673</v>
      </c>
      <c r="H19" s="2" t="s">
        <v>539</v>
      </c>
      <c r="I19" s="5" t="s">
        <v>116</v>
      </c>
      <c r="J19" s="16"/>
      <c r="K19" s="16"/>
      <c r="L19" s="16" t="str">
        <f t="shared" si="0"/>
        <v>{"name":"Status_Code","type":"NVARCHAR"},</v>
      </c>
    </row>
    <row r="20" spans="1:12" hidden="1">
      <c r="A20" s="16">
        <v>19</v>
      </c>
      <c r="B20" s="16" t="s">
        <v>296</v>
      </c>
      <c r="C20" s="16" t="s">
        <v>398</v>
      </c>
      <c r="D20" s="2" t="s">
        <v>523</v>
      </c>
      <c r="E20" s="2" t="s">
        <v>503</v>
      </c>
      <c r="F20" s="3" t="s">
        <v>399</v>
      </c>
      <c r="G20" s="3"/>
      <c r="H20" s="3" t="s">
        <v>25</v>
      </c>
      <c r="I20" s="16" t="s">
        <v>117</v>
      </c>
      <c r="J20" s="16"/>
      <c r="K20" s="16"/>
      <c r="L20" s="16" t="str">
        <f t="shared" si="0"/>
        <v>{"name":"Is_Discharged","type":"NCHAR"},</v>
      </c>
    </row>
    <row r="21" spans="1:12" hidden="1">
      <c r="A21" s="16">
        <v>20</v>
      </c>
      <c r="B21" s="16" t="s">
        <v>296</v>
      </c>
      <c r="C21" s="16" t="s">
        <v>398</v>
      </c>
      <c r="D21" s="2" t="s">
        <v>523</v>
      </c>
      <c r="E21" s="2" t="s">
        <v>503</v>
      </c>
      <c r="F21" s="2" t="s">
        <v>714</v>
      </c>
      <c r="G21" s="2" t="s">
        <v>715</v>
      </c>
      <c r="H21" s="2" t="s">
        <v>26</v>
      </c>
      <c r="I21" s="5" t="s">
        <v>116</v>
      </c>
      <c r="J21" s="16"/>
      <c r="K21" s="16"/>
      <c r="L21" s="16" t="str">
        <f t="shared" si="0"/>
        <v>{"name":"Insurance_Type_Code","type":"NVARCHAR"},</v>
      </c>
    </row>
    <row r="22" spans="1:12" hidden="1">
      <c r="A22" s="16">
        <v>21</v>
      </c>
      <c r="B22" s="16" t="s">
        <v>296</v>
      </c>
      <c r="C22" s="16" t="s">
        <v>398</v>
      </c>
      <c r="D22" s="2" t="s">
        <v>523</v>
      </c>
      <c r="E22" s="2" t="s">
        <v>503</v>
      </c>
      <c r="F22" s="2" t="s">
        <v>558</v>
      </c>
      <c r="G22" s="2"/>
      <c r="H22" s="2" t="s">
        <v>559</v>
      </c>
      <c r="I22" s="5" t="s">
        <v>116</v>
      </c>
      <c r="J22" s="16"/>
      <c r="K22" s="16"/>
      <c r="L22" s="16" t="str">
        <f t="shared" si="0"/>
        <v>{"name":"Facility_No","type":"NVARCHAR"},</v>
      </c>
    </row>
    <row r="23" spans="1:12" hidden="1">
      <c r="A23" s="16">
        <v>22</v>
      </c>
      <c r="B23" s="16" t="s">
        <v>296</v>
      </c>
      <c r="C23" s="16" t="s">
        <v>398</v>
      </c>
      <c r="D23" s="2" t="s">
        <v>523</v>
      </c>
      <c r="E23" s="2" t="s">
        <v>503</v>
      </c>
      <c r="F23" s="2" t="s">
        <v>7</v>
      </c>
      <c r="G23" s="2"/>
      <c r="H23" s="2" t="s">
        <v>670</v>
      </c>
      <c r="I23" s="5" t="s">
        <v>120</v>
      </c>
      <c r="J23" s="16"/>
      <c r="K23" s="16"/>
      <c r="L23" s="16" t="str">
        <f t="shared" si="0"/>
        <v>{"name":"Comment","type":"NVARCHAR"},</v>
      </c>
    </row>
    <row r="24" spans="1:12" hidden="1">
      <c r="A24" s="16">
        <v>23</v>
      </c>
      <c r="B24" s="16" t="s">
        <v>296</v>
      </c>
      <c r="C24" s="16" t="s">
        <v>398</v>
      </c>
      <c r="D24" s="2" t="s">
        <v>523</v>
      </c>
      <c r="E24" s="2" t="s">
        <v>503</v>
      </c>
      <c r="F24" s="3" t="s">
        <v>8</v>
      </c>
      <c r="G24" s="3"/>
      <c r="H24" s="3" t="s">
        <v>9</v>
      </c>
      <c r="I24" s="5" t="s">
        <v>116</v>
      </c>
      <c r="J24" s="16"/>
      <c r="K24" s="16"/>
      <c r="L24" s="16" t="str">
        <f t="shared" si="0"/>
        <v>{"name":"Create_By","type":"NVARCHAR"},</v>
      </c>
    </row>
    <row r="25" spans="1:12" hidden="1">
      <c r="A25" s="16">
        <v>24</v>
      </c>
      <c r="B25" s="16" t="s">
        <v>296</v>
      </c>
      <c r="C25" s="16" t="s">
        <v>398</v>
      </c>
      <c r="D25" s="2" t="s">
        <v>523</v>
      </c>
      <c r="E25" s="2" t="s">
        <v>503</v>
      </c>
      <c r="F25" s="8" t="s">
        <v>592</v>
      </c>
      <c r="G25" s="8"/>
      <c r="H25" s="3" t="s">
        <v>621</v>
      </c>
      <c r="I25" s="16" t="s">
        <v>732</v>
      </c>
      <c r="J25" s="16"/>
      <c r="K25" s="16"/>
      <c r="L25" s="16" t="str">
        <f t="shared" si="0"/>
        <v>{"name":"Create_Timestamp","type":"DATETIME2"},</v>
      </c>
    </row>
    <row r="26" spans="1:12" hidden="1">
      <c r="A26" s="16">
        <v>25</v>
      </c>
      <c r="B26" s="16" t="s">
        <v>296</v>
      </c>
      <c r="C26" s="16" t="s">
        <v>398</v>
      </c>
      <c r="D26" s="2" t="s">
        <v>523</v>
      </c>
      <c r="E26" s="2" t="s">
        <v>503</v>
      </c>
      <c r="F26" s="3" t="s">
        <v>340</v>
      </c>
      <c r="G26" s="3"/>
      <c r="H26" s="3" t="s">
        <v>10</v>
      </c>
      <c r="I26" s="5" t="s">
        <v>116</v>
      </c>
      <c r="J26" s="16"/>
      <c r="K26" s="16"/>
      <c r="L26" s="16" t="str">
        <f t="shared" si="0"/>
        <v>{"name":"Update_By","type":"NVARCHAR"},</v>
      </c>
    </row>
    <row r="27" spans="1:12" hidden="1">
      <c r="A27" s="16">
        <v>26</v>
      </c>
      <c r="B27" s="16" t="s">
        <v>296</v>
      </c>
      <c r="C27" s="16" t="s">
        <v>398</v>
      </c>
      <c r="D27" s="2" t="s">
        <v>523</v>
      </c>
      <c r="E27" s="2" t="s">
        <v>503</v>
      </c>
      <c r="F27" s="3" t="s">
        <v>593</v>
      </c>
      <c r="G27" s="3"/>
      <c r="H27" s="3" t="s">
        <v>622</v>
      </c>
      <c r="I27" s="16" t="s">
        <v>732</v>
      </c>
      <c r="J27" s="16"/>
      <c r="K27" s="16"/>
      <c r="L27" s="16" t="str">
        <f t="shared" si="0"/>
        <v>{"name":"Update_Timestamp","type":"DATETIME2"},</v>
      </c>
    </row>
    <row r="28" spans="1:12" hidden="1">
      <c r="A28" s="16">
        <v>27</v>
      </c>
      <c r="B28" s="16" t="s">
        <v>296</v>
      </c>
      <c r="C28" s="16" t="s">
        <v>398</v>
      </c>
      <c r="D28" s="2" t="s">
        <v>523</v>
      </c>
      <c r="E28" s="2" t="s">
        <v>503</v>
      </c>
      <c r="F28" s="3" t="s">
        <v>341</v>
      </c>
      <c r="G28" s="3"/>
      <c r="H28" s="3" t="s">
        <v>11</v>
      </c>
      <c r="I28" s="16" t="s">
        <v>12</v>
      </c>
      <c r="J28" s="16"/>
      <c r="K28" s="16"/>
      <c r="L28" s="16" t="str">
        <f t="shared" si="0"/>
        <v>{"name":"Revision","type":"INT"},</v>
      </c>
    </row>
    <row r="29" spans="1:12" hidden="1">
      <c r="A29" s="16">
        <v>28</v>
      </c>
      <c r="B29" s="16" t="s">
        <v>296</v>
      </c>
      <c r="C29" s="16" t="s">
        <v>398</v>
      </c>
      <c r="D29" s="2" t="s">
        <v>523</v>
      </c>
      <c r="E29" s="2" t="s">
        <v>503</v>
      </c>
      <c r="F29" s="2" t="s">
        <v>342</v>
      </c>
      <c r="G29" s="2"/>
      <c r="H29" s="2" t="s">
        <v>13</v>
      </c>
      <c r="I29" s="16" t="s">
        <v>117</v>
      </c>
      <c r="J29" s="16"/>
      <c r="K29" s="16"/>
      <c r="L29" s="16" t="str">
        <f t="shared" si="0"/>
        <v>{"name":"Active","type":"NCHAR"},</v>
      </c>
    </row>
    <row r="30" spans="1:12" hidden="1">
      <c r="A30" s="16">
        <v>29</v>
      </c>
      <c r="B30" s="16" t="s">
        <v>296</v>
      </c>
      <c r="C30" s="16" t="s">
        <v>398</v>
      </c>
      <c r="D30" s="2" t="s">
        <v>400</v>
      </c>
      <c r="E30" s="2" t="s">
        <v>504</v>
      </c>
      <c r="F30" s="2" t="s">
        <v>0</v>
      </c>
      <c r="G30" s="2"/>
      <c r="H30" s="2" t="s">
        <v>570</v>
      </c>
      <c r="I30" s="16" t="s">
        <v>2</v>
      </c>
      <c r="J30" s="16" t="s">
        <v>125</v>
      </c>
      <c r="K30" s="16" t="s">
        <v>283</v>
      </c>
      <c r="L30" s="16" t="str">
        <f t="shared" si="0"/>
        <v>{"name":"OID","type":"BIGINT"},</v>
      </c>
    </row>
    <row r="31" spans="1:12" hidden="1">
      <c r="A31" s="16">
        <v>30</v>
      </c>
      <c r="B31" s="16" t="s">
        <v>296</v>
      </c>
      <c r="C31" s="16" t="s">
        <v>398</v>
      </c>
      <c r="D31" s="2" t="s">
        <v>400</v>
      </c>
      <c r="E31" s="2" t="s">
        <v>504</v>
      </c>
      <c r="F31" s="2" t="s">
        <v>497</v>
      </c>
      <c r="G31" s="2"/>
      <c r="H31" s="2" t="s">
        <v>571</v>
      </c>
      <c r="I31" s="16" t="s">
        <v>118</v>
      </c>
      <c r="J31" s="16"/>
      <c r="K31" s="16"/>
      <c r="L31" s="16" t="str">
        <f t="shared" si="0"/>
        <v>{"name":"Accession_No","type":"NVARCHAR"},</v>
      </c>
    </row>
    <row r="32" spans="1:12" hidden="1">
      <c r="A32" s="16">
        <v>31</v>
      </c>
      <c r="B32" s="16" t="s">
        <v>296</v>
      </c>
      <c r="C32" s="16" t="s">
        <v>398</v>
      </c>
      <c r="D32" s="2" t="s">
        <v>400</v>
      </c>
      <c r="E32" s="2" t="s">
        <v>504</v>
      </c>
      <c r="F32" s="2" t="s">
        <v>44</v>
      </c>
      <c r="G32" s="2"/>
      <c r="H32" s="2" t="s">
        <v>45</v>
      </c>
      <c r="I32" s="16" t="s">
        <v>118</v>
      </c>
      <c r="J32" s="16"/>
      <c r="K32" s="16"/>
      <c r="L32" s="16" t="str">
        <f t="shared" si="0"/>
        <v>{"name":"Proposed_Study_Instance_UID","type":"NVARCHAR"},</v>
      </c>
    </row>
    <row r="33" spans="1:12" hidden="1">
      <c r="A33" s="16">
        <v>32</v>
      </c>
      <c r="B33" s="16" t="s">
        <v>296</v>
      </c>
      <c r="C33" s="16" t="s">
        <v>398</v>
      </c>
      <c r="D33" s="2" t="s">
        <v>400</v>
      </c>
      <c r="E33" s="2" t="s">
        <v>504</v>
      </c>
      <c r="F33" s="2" t="s">
        <v>46</v>
      </c>
      <c r="G33" s="2"/>
      <c r="H33" s="2" t="s">
        <v>27</v>
      </c>
      <c r="I33" s="16" t="s">
        <v>2</v>
      </c>
      <c r="J33" s="16"/>
      <c r="K33" s="16"/>
      <c r="L33" s="16" t="str">
        <f t="shared" si="0"/>
        <v>{"name":"Order_OID","type":"BIGINT"},</v>
      </c>
    </row>
    <row r="34" spans="1:12" hidden="1">
      <c r="A34" s="16">
        <v>33</v>
      </c>
      <c r="B34" s="16" t="s">
        <v>296</v>
      </c>
      <c r="C34" s="16" t="s">
        <v>398</v>
      </c>
      <c r="D34" s="2" t="s">
        <v>400</v>
      </c>
      <c r="E34" s="2" t="s">
        <v>504</v>
      </c>
      <c r="F34" s="2" t="s">
        <v>47</v>
      </c>
      <c r="G34" s="2" t="s">
        <v>47</v>
      </c>
      <c r="H34" s="2" t="s">
        <v>568</v>
      </c>
      <c r="I34" s="5" t="s">
        <v>116</v>
      </c>
      <c r="J34" s="16"/>
      <c r="K34" s="16"/>
      <c r="L34" s="16" t="str">
        <f t="shared" si="0"/>
        <v>{"name":"Procedure_Code","type":"NVARCHAR"},</v>
      </c>
    </row>
    <row r="35" spans="1:12" hidden="1">
      <c r="A35" s="16">
        <v>34</v>
      </c>
      <c r="B35" s="16" t="s">
        <v>296</v>
      </c>
      <c r="C35" s="16" t="s">
        <v>398</v>
      </c>
      <c r="D35" s="2" t="s">
        <v>400</v>
      </c>
      <c r="E35" s="2" t="s">
        <v>504</v>
      </c>
      <c r="F35" s="2" t="s">
        <v>48</v>
      </c>
      <c r="G35" s="2"/>
      <c r="H35" s="2" t="s">
        <v>569</v>
      </c>
      <c r="I35" s="16" t="s">
        <v>118</v>
      </c>
      <c r="J35" s="16"/>
      <c r="K35" s="16"/>
      <c r="L35" s="16" t="str">
        <f t="shared" si="0"/>
        <v>{"name":"Procedure_Name","type":"NVARCHAR"},</v>
      </c>
    </row>
    <row r="36" spans="1:12" hidden="1">
      <c r="A36" s="16">
        <v>35</v>
      </c>
      <c r="B36" s="16" t="s">
        <v>296</v>
      </c>
      <c r="C36" s="16" t="s">
        <v>398</v>
      </c>
      <c r="D36" s="2" t="s">
        <v>400</v>
      </c>
      <c r="E36" s="2" t="s">
        <v>504</v>
      </c>
      <c r="F36" s="2" t="s">
        <v>615</v>
      </c>
      <c r="G36" s="2"/>
      <c r="H36" s="2" t="s">
        <v>606</v>
      </c>
      <c r="I36" s="16" t="s">
        <v>753</v>
      </c>
      <c r="J36" s="16"/>
      <c r="K36" s="16"/>
      <c r="L36" s="16" t="str">
        <f t="shared" si="0"/>
        <v>{"name":"Register_Time","type":"DATETIME"},</v>
      </c>
    </row>
    <row r="37" spans="1:12" hidden="1">
      <c r="A37" s="16">
        <v>36</v>
      </c>
      <c r="B37" s="16" t="s">
        <v>296</v>
      </c>
      <c r="C37" s="16" t="s">
        <v>398</v>
      </c>
      <c r="D37" s="2" t="s">
        <v>400</v>
      </c>
      <c r="E37" s="2" t="s">
        <v>504</v>
      </c>
      <c r="F37" s="2" t="s">
        <v>647</v>
      </c>
      <c r="G37" s="2"/>
      <c r="H37" s="2" t="s">
        <v>221</v>
      </c>
      <c r="I37" s="16" t="s">
        <v>753</v>
      </c>
      <c r="J37" s="16"/>
      <c r="K37" s="16"/>
      <c r="L37" s="16" t="str">
        <f t="shared" si="0"/>
        <v>{"name":"Appoint_Time","type":"DATETIME"},</v>
      </c>
    </row>
    <row r="38" spans="1:12" hidden="1">
      <c r="A38" s="16">
        <v>37</v>
      </c>
      <c r="B38" s="16" t="s">
        <v>296</v>
      </c>
      <c r="C38" s="16" t="s">
        <v>398</v>
      </c>
      <c r="D38" s="2" t="s">
        <v>400</v>
      </c>
      <c r="E38" s="2" t="s">
        <v>504</v>
      </c>
      <c r="F38" s="2" t="s">
        <v>648</v>
      </c>
      <c r="G38" s="2"/>
      <c r="H38" s="2" t="s">
        <v>223</v>
      </c>
      <c r="I38" s="16" t="s">
        <v>753</v>
      </c>
      <c r="J38" s="16"/>
      <c r="K38" s="16"/>
      <c r="L38" s="16" t="str">
        <f t="shared" si="0"/>
        <v>{"name":"Appoint_Create_Time","type":"DATETIME"},</v>
      </c>
    </row>
    <row r="39" spans="1:12" hidden="1">
      <c r="A39" s="16">
        <v>38</v>
      </c>
      <c r="B39" s="16" t="s">
        <v>296</v>
      </c>
      <c r="C39" s="16" t="s">
        <v>398</v>
      </c>
      <c r="D39" s="2" t="s">
        <v>400</v>
      </c>
      <c r="E39" s="2" t="s">
        <v>504</v>
      </c>
      <c r="F39" s="2" t="s">
        <v>623</v>
      </c>
      <c r="G39" s="2"/>
      <c r="H39" s="2" t="s">
        <v>222</v>
      </c>
      <c r="I39" s="16" t="s">
        <v>753</v>
      </c>
      <c r="J39" s="16"/>
      <c r="K39" s="16"/>
      <c r="L39" s="16" t="str">
        <f t="shared" si="0"/>
        <v>{"name":"Schedule_Time","type":"DATETIME"},</v>
      </c>
    </row>
    <row r="40" spans="1:12" hidden="1">
      <c r="A40" s="16">
        <v>39</v>
      </c>
      <c r="B40" s="16" t="s">
        <v>296</v>
      </c>
      <c r="C40" s="16" t="s">
        <v>398</v>
      </c>
      <c r="D40" s="2" t="s">
        <v>400</v>
      </c>
      <c r="E40" s="2" t="s">
        <v>504</v>
      </c>
      <c r="F40" s="2" t="s">
        <v>638</v>
      </c>
      <c r="G40" s="2"/>
      <c r="H40" s="2" t="s">
        <v>224</v>
      </c>
      <c r="I40" s="16" t="s">
        <v>753</v>
      </c>
      <c r="J40" s="16"/>
      <c r="K40" s="16"/>
      <c r="L40" s="16" t="str">
        <f t="shared" si="0"/>
        <v>{"name":"Schedule_Create_Time","type":"DATETIME"},</v>
      </c>
    </row>
    <row r="41" spans="1:12" hidden="1">
      <c r="A41" s="16">
        <v>40</v>
      </c>
      <c r="B41" s="16" t="s">
        <v>296</v>
      </c>
      <c r="C41" s="16" t="s">
        <v>398</v>
      </c>
      <c r="D41" s="2" t="s">
        <v>400</v>
      </c>
      <c r="E41" s="2" t="s">
        <v>504</v>
      </c>
      <c r="F41" s="2" t="s">
        <v>605</v>
      </c>
      <c r="G41" s="2"/>
      <c r="H41" s="2" t="s">
        <v>49</v>
      </c>
      <c r="I41" s="16" t="s">
        <v>753</v>
      </c>
      <c r="J41" s="16"/>
      <c r="K41" s="16"/>
      <c r="L41" s="16" t="str">
        <f t="shared" si="0"/>
        <v>{"name":"Arrival_Time","type":"DATETIME"},</v>
      </c>
    </row>
    <row r="42" spans="1:12" hidden="1">
      <c r="A42" s="16">
        <v>41</v>
      </c>
      <c r="B42" s="16" t="s">
        <v>296</v>
      </c>
      <c r="C42" s="16" t="s">
        <v>398</v>
      </c>
      <c r="D42" s="2" t="s">
        <v>400</v>
      </c>
      <c r="E42" s="2" t="s">
        <v>504</v>
      </c>
      <c r="F42" s="2" t="s">
        <v>536</v>
      </c>
      <c r="G42" s="2"/>
      <c r="H42" s="2" t="s">
        <v>35</v>
      </c>
      <c r="I42" s="16" t="s">
        <v>753</v>
      </c>
      <c r="J42" s="16"/>
      <c r="K42" s="16"/>
      <c r="L42" s="16" t="str">
        <f t="shared" si="0"/>
        <v>{"name":"Start_Time","type":"DATETIME"},</v>
      </c>
    </row>
    <row r="43" spans="1:12" hidden="1">
      <c r="A43" s="16">
        <v>42</v>
      </c>
      <c r="B43" s="16" t="s">
        <v>296</v>
      </c>
      <c r="C43" s="16" t="s">
        <v>398</v>
      </c>
      <c r="D43" s="2" t="s">
        <v>400</v>
      </c>
      <c r="E43" s="2" t="s">
        <v>504</v>
      </c>
      <c r="F43" s="2" t="s">
        <v>535</v>
      </c>
      <c r="G43" s="2"/>
      <c r="H43" s="2" t="s">
        <v>36</v>
      </c>
      <c r="I43" s="16" t="s">
        <v>753</v>
      </c>
      <c r="J43" s="16"/>
      <c r="K43" s="16"/>
      <c r="L43" s="16" t="str">
        <f t="shared" si="0"/>
        <v>{"name":"End_Time","type":"DATETIME"},</v>
      </c>
    </row>
    <row r="44" spans="1:12" hidden="1">
      <c r="A44" s="16">
        <v>43</v>
      </c>
      <c r="B44" s="16" t="s">
        <v>296</v>
      </c>
      <c r="C44" s="16" t="s">
        <v>398</v>
      </c>
      <c r="D44" s="2" t="s">
        <v>400</v>
      </c>
      <c r="E44" s="2" t="s">
        <v>504</v>
      </c>
      <c r="F44" s="2" t="s">
        <v>7</v>
      </c>
      <c r="G44" s="2"/>
      <c r="H44" s="2" t="s">
        <v>670</v>
      </c>
      <c r="I44" s="5" t="s">
        <v>120</v>
      </c>
      <c r="J44" s="16"/>
      <c r="K44" s="16"/>
      <c r="L44" s="16" t="str">
        <f t="shared" si="0"/>
        <v>{"name":"Comment","type":"NVARCHAR"},</v>
      </c>
    </row>
    <row r="45" spans="1:12" hidden="1">
      <c r="A45" s="16">
        <v>44</v>
      </c>
      <c r="B45" s="16" t="s">
        <v>296</v>
      </c>
      <c r="C45" s="16" t="s">
        <v>398</v>
      </c>
      <c r="D45" s="2" t="s">
        <v>400</v>
      </c>
      <c r="E45" s="2" t="s">
        <v>504</v>
      </c>
      <c r="F45" s="2" t="s">
        <v>378</v>
      </c>
      <c r="G45" s="2" t="s">
        <v>674</v>
      </c>
      <c r="H45" s="2" t="s">
        <v>562</v>
      </c>
      <c r="I45" s="5" t="s">
        <v>116</v>
      </c>
      <c r="J45" s="16"/>
      <c r="K45" s="16"/>
      <c r="L45" s="16" t="str">
        <f t="shared" si="0"/>
        <v>{"name":"Status_Code","type":"NVARCHAR"},</v>
      </c>
    </row>
    <row r="46" spans="1:12" hidden="1">
      <c r="A46" s="16">
        <v>45</v>
      </c>
      <c r="B46" s="16" t="s">
        <v>296</v>
      </c>
      <c r="C46" s="16" t="s">
        <v>398</v>
      </c>
      <c r="D46" s="2" t="s">
        <v>400</v>
      </c>
      <c r="E46" s="2" t="s">
        <v>504</v>
      </c>
      <c r="F46" s="2" t="s">
        <v>616</v>
      </c>
      <c r="G46" s="2" t="s">
        <v>675</v>
      </c>
      <c r="H46" s="2" t="s">
        <v>607</v>
      </c>
      <c r="I46" s="5" t="s">
        <v>116</v>
      </c>
      <c r="J46" s="16"/>
      <c r="K46" s="16"/>
      <c r="L46" s="16" t="str">
        <f t="shared" si="0"/>
        <v>{"name":"Abort_Reason_Code","type":"NVARCHAR"},</v>
      </c>
    </row>
    <row r="47" spans="1:12" hidden="1">
      <c r="A47" s="16">
        <v>46</v>
      </c>
      <c r="B47" s="16" t="s">
        <v>296</v>
      </c>
      <c r="C47" s="16" t="s">
        <v>398</v>
      </c>
      <c r="D47" s="2" t="s">
        <v>400</v>
      </c>
      <c r="E47" s="2" t="s">
        <v>504</v>
      </c>
      <c r="F47" s="3" t="s">
        <v>8</v>
      </c>
      <c r="G47" s="3"/>
      <c r="H47" s="3" t="s">
        <v>9</v>
      </c>
      <c r="I47" s="5" t="s">
        <v>116</v>
      </c>
      <c r="J47" s="16"/>
      <c r="K47" s="16"/>
      <c r="L47" s="16" t="str">
        <f t="shared" si="0"/>
        <v>{"name":"Create_By","type":"NVARCHAR"},</v>
      </c>
    </row>
    <row r="48" spans="1:12" hidden="1">
      <c r="A48" s="16">
        <v>47</v>
      </c>
      <c r="B48" s="16" t="s">
        <v>296</v>
      </c>
      <c r="C48" s="16" t="s">
        <v>398</v>
      </c>
      <c r="D48" s="2" t="s">
        <v>400</v>
      </c>
      <c r="E48" s="2" t="s">
        <v>504</v>
      </c>
      <c r="F48" s="8" t="s">
        <v>592</v>
      </c>
      <c r="G48" s="8"/>
      <c r="H48" s="3" t="s">
        <v>621</v>
      </c>
      <c r="I48" s="16" t="s">
        <v>732</v>
      </c>
      <c r="J48" s="16"/>
      <c r="K48" s="16"/>
      <c r="L48" s="16" t="str">
        <f t="shared" si="0"/>
        <v>{"name":"Create_Timestamp","type":"DATETIME2"},</v>
      </c>
    </row>
    <row r="49" spans="1:12" hidden="1">
      <c r="A49" s="16">
        <v>48</v>
      </c>
      <c r="B49" s="16" t="s">
        <v>296</v>
      </c>
      <c r="C49" s="16" t="s">
        <v>398</v>
      </c>
      <c r="D49" s="2" t="s">
        <v>400</v>
      </c>
      <c r="E49" s="2" t="s">
        <v>504</v>
      </c>
      <c r="F49" s="3" t="s">
        <v>340</v>
      </c>
      <c r="G49" s="3"/>
      <c r="H49" s="3" t="s">
        <v>10</v>
      </c>
      <c r="I49" s="5" t="s">
        <v>116</v>
      </c>
      <c r="J49" s="16"/>
      <c r="K49" s="16"/>
      <c r="L49" s="16" t="str">
        <f t="shared" si="0"/>
        <v>{"name":"Update_By","type":"NVARCHAR"},</v>
      </c>
    </row>
    <row r="50" spans="1:12" hidden="1">
      <c r="A50" s="16">
        <v>49</v>
      </c>
      <c r="B50" s="16" t="s">
        <v>296</v>
      </c>
      <c r="C50" s="16" t="s">
        <v>398</v>
      </c>
      <c r="D50" s="2" t="s">
        <v>400</v>
      </c>
      <c r="E50" s="2" t="s">
        <v>504</v>
      </c>
      <c r="F50" s="3" t="s">
        <v>593</v>
      </c>
      <c r="G50" s="3"/>
      <c r="H50" s="3" t="s">
        <v>622</v>
      </c>
      <c r="I50" s="16" t="s">
        <v>732</v>
      </c>
      <c r="J50" s="16"/>
      <c r="K50" s="16"/>
      <c r="L50" s="16" t="str">
        <f t="shared" si="0"/>
        <v>{"name":"Update_Timestamp","type":"DATETIME2"},</v>
      </c>
    </row>
    <row r="51" spans="1:12" hidden="1">
      <c r="A51" s="16">
        <v>50</v>
      </c>
      <c r="B51" s="16" t="s">
        <v>296</v>
      </c>
      <c r="C51" s="16" t="s">
        <v>398</v>
      </c>
      <c r="D51" s="2" t="s">
        <v>400</v>
      </c>
      <c r="E51" s="2" t="s">
        <v>504</v>
      </c>
      <c r="F51" s="3" t="s">
        <v>341</v>
      </c>
      <c r="G51" s="3"/>
      <c r="H51" s="3" t="s">
        <v>11</v>
      </c>
      <c r="I51" s="16" t="s">
        <v>12</v>
      </c>
      <c r="J51" s="16"/>
      <c r="K51" s="16"/>
      <c r="L51" s="16" t="str">
        <f t="shared" si="0"/>
        <v>{"name":"Revision","type":"INT"},</v>
      </c>
    </row>
    <row r="52" spans="1:12" hidden="1">
      <c r="A52" s="16">
        <v>51</v>
      </c>
      <c r="B52" s="16" t="s">
        <v>296</v>
      </c>
      <c r="C52" s="16" t="s">
        <v>398</v>
      </c>
      <c r="D52" s="2" t="s">
        <v>400</v>
      </c>
      <c r="E52" s="2" t="s">
        <v>504</v>
      </c>
      <c r="F52" s="2" t="s">
        <v>342</v>
      </c>
      <c r="G52" s="2"/>
      <c r="H52" s="2" t="s">
        <v>13</v>
      </c>
      <c r="I52" s="16" t="s">
        <v>117</v>
      </c>
      <c r="J52" s="16"/>
      <c r="K52" s="16"/>
      <c r="L52" s="16" t="str">
        <f t="shared" si="0"/>
        <v>{"name":"Active","type":"NCHAR"},</v>
      </c>
    </row>
    <row r="53" spans="1:12" hidden="1">
      <c r="A53" s="16">
        <v>52</v>
      </c>
      <c r="B53" s="16" t="s">
        <v>296</v>
      </c>
      <c r="C53" s="16" t="s">
        <v>398</v>
      </c>
      <c r="D53" s="2" t="s">
        <v>401</v>
      </c>
      <c r="E53" s="2" t="s">
        <v>505</v>
      </c>
      <c r="F53" s="2" t="s">
        <v>0</v>
      </c>
      <c r="G53" s="2"/>
      <c r="H53" s="2" t="s">
        <v>441</v>
      </c>
      <c r="I53" s="16" t="s">
        <v>2</v>
      </c>
      <c r="J53" s="16" t="s">
        <v>125</v>
      </c>
      <c r="K53" s="16" t="s">
        <v>283</v>
      </c>
      <c r="L53" s="16" t="str">
        <f t="shared" si="0"/>
        <v>{"name":"OID","type":"BIGINT"},</v>
      </c>
    </row>
    <row r="54" spans="1:12" hidden="1">
      <c r="A54" s="16">
        <v>53</v>
      </c>
      <c r="B54" s="16" t="s">
        <v>296</v>
      </c>
      <c r="C54" s="16" t="s">
        <v>398</v>
      </c>
      <c r="D54" s="2" t="s">
        <v>401</v>
      </c>
      <c r="E54" s="2" t="s">
        <v>505</v>
      </c>
      <c r="F54" s="2" t="s">
        <v>50</v>
      </c>
      <c r="G54" s="2"/>
      <c r="H54" s="2" t="s">
        <v>42</v>
      </c>
      <c r="I54" s="16" t="s">
        <v>2</v>
      </c>
      <c r="J54" s="16"/>
      <c r="K54" s="16"/>
      <c r="L54" s="16" t="str">
        <f t="shared" si="0"/>
        <v>{"name":"Requested_Procedure_OID","type":"BIGINT"},</v>
      </c>
    </row>
    <row r="55" spans="1:12" hidden="1">
      <c r="A55" s="16">
        <v>54</v>
      </c>
      <c r="B55" s="16" t="s">
        <v>296</v>
      </c>
      <c r="C55" s="16" t="s">
        <v>398</v>
      </c>
      <c r="D55" s="2" t="s">
        <v>401</v>
      </c>
      <c r="E55" s="2" t="s">
        <v>505</v>
      </c>
      <c r="F55" s="2" t="s">
        <v>563</v>
      </c>
      <c r="G55" s="2"/>
      <c r="H55" s="2" t="s">
        <v>51</v>
      </c>
      <c r="I55" s="16" t="s">
        <v>118</v>
      </c>
      <c r="J55" s="16"/>
      <c r="K55" s="16"/>
      <c r="L55" s="16" t="str">
        <f t="shared" si="0"/>
        <v>{"name":"Perform_Dept_OID","type":"NVARCHAR"},</v>
      </c>
    </row>
    <row r="56" spans="1:12" hidden="1">
      <c r="A56" s="16">
        <v>55</v>
      </c>
      <c r="B56" s="16" t="s">
        <v>296</v>
      </c>
      <c r="C56" s="16" t="s">
        <v>398</v>
      </c>
      <c r="D56" s="2" t="s">
        <v>401</v>
      </c>
      <c r="E56" s="2" t="s">
        <v>505</v>
      </c>
      <c r="F56" s="2" t="s">
        <v>52</v>
      </c>
      <c r="G56" s="2"/>
      <c r="H56" s="2" t="s">
        <v>53</v>
      </c>
      <c r="I56" s="16" t="s">
        <v>118</v>
      </c>
      <c r="J56" s="16"/>
      <c r="K56" s="16"/>
      <c r="L56" s="16" t="str">
        <f t="shared" si="0"/>
        <v>{"name":"Perform_Dept_Name","type":"NVARCHAR"},</v>
      </c>
    </row>
    <row r="57" spans="1:12" hidden="1">
      <c r="A57" s="16">
        <v>56</v>
      </c>
      <c r="B57" s="16" t="s">
        <v>296</v>
      </c>
      <c r="C57" s="16" t="s">
        <v>398</v>
      </c>
      <c r="D57" s="2" t="s">
        <v>401</v>
      </c>
      <c r="E57" s="2" t="s">
        <v>505</v>
      </c>
      <c r="F57" s="2" t="s">
        <v>564</v>
      </c>
      <c r="G57" s="2"/>
      <c r="H57" s="2" t="s">
        <v>54</v>
      </c>
      <c r="I57" s="16" t="s">
        <v>2</v>
      </c>
      <c r="J57" s="16"/>
      <c r="K57" s="16"/>
      <c r="L57" s="16" t="str">
        <f t="shared" si="0"/>
        <v>{"name":"Device_OID","type":"BIGINT"},</v>
      </c>
    </row>
    <row r="58" spans="1:12" hidden="1">
      <c r="A58" s="16">
        <v>57</v>
      </c>
      <c r="B58" s="16" t="s">
        <v>296</v>
      </c>
      <c r="C58" s="16" t="s">
        <v>398</v>
      </c>
      <c r="D58" s="2" t="s">
        <v>401</v>
      </c>
      <c r="E58" s="2" t="s">
        <v>505</v>
      </c>
      <c r="F58" s="2" t="s">
        <v>387</v>
      </c>
      <c r="G58" s="2"/>
      <c r="H58" s="2" t="s">
        <v>55</v>
      </c>
      <c r="I58" s="16" t="s">
        <v>2</v>
      </c>
      <c r="J58" s="16"/>
      <c r="K58" s="16"/>
      <c r="L58" s="16" t="str">
        <f t="shared" si="0"/>
        <v>{"name":"Location_OID","type":"BIGINT"},</v>
      </c>
    </row>
    <row r="59" spans="1:12" hidden="1">
      <c r="A59" s="16">
        <v>58</v>
      </c>
      <c r="B59" s="16" t="s">
        <v>296</v>
      </c>
      <c r="C59" s="16" t="s">
        <v>398</v>
      </c>
      <c r="D59" s="2" t="s">
        <v>401</v>
      </c>
      <c r="E59" s="2" t="s">
        <v>505</v>
      </c>
      <c r="F59" s="16" t="s">
        <v>567</v>
      </c>
      <c r="G59" s="16"/>
      <c r="H59" s="16" t="s">
        <v>220</v>
      </c>
      <c r="I59" s="16" t="s">
        <v>12</v>
      </c>
      <c r="J59" s="16"/>
      <c r="K59" s="16"/>
      <c r="L59" s="16" t="str">
        <f t="shared" si="0"/>
        <v>{"name":"Seq_No","type":"INT"},</v>
      </c>
    </row>
    <row r="60" spans="1:12" hidden="1">
      <c r="A60" s="16">
        <v>59</v>
      </c>
      <c r="B60" s="16" t="s">
        <v>296</v>
      </c>
      <c r="C60" s="16" t="s">
        <v>398</v>
      </c>
      <c r="D60" s="2" t="s">
        <v>401</v>
      </c>
      <c r="E60" s="2" t="s">
        <v>505</v>
      </c>
      <c r="F60" s="2" t="s">
        <v>488</v>
      </c>
      <c r="G60" s="2" t="s">
        <v>676</v>
      </c>
      <c r="H60" s="2" t="s">
        <v>56</v>
      </c>
      <c r="I60" s="5" t="s">
        <v>116</v>
      </c>
      <c r="J60" s="16"/>
      <c r="K60" s="16"/>
      <c r="L60" s="16" t="str">
        <f t="shared" si="0"/>
        <v>{"name":"Exam_type_Code","type":"NVARCHAR"},</v>
      </c>
    </row>
    <row r="61" spans="1:12" hidden="1">
      <c r="A61" s="16">
        <v>60</v>
      </c>
      <c r="B61" s="16" t="s">
        <v>296</v>
      </c>
      <c r="C61" s="16" t="s">
        <v>398</v>
      </c>
      <c r="D61" s="2" t="s">
        <v>401</v>
      </c>
      <c r="E61" s="2" t="s">
        <v>505</v>
      </c>
      <c r="F61" s="2" t="s">
        <v>565</v>
      </c>
      <c r="G61" s="2" t="s">
        <v>677</v>
      </c>
      <c r="H61" s="2" t="s">
        <v>57</v>
      </c>
      <c r="I61" s="5" t="s">
        <v>116</v>
      </c>
      <c r="J61" s="16"/>
      <c r="K61" s="16"/>
      <c r="L61" s="16" t="str">
        <f t="shared" si="0"/>
        <v>{"name":"Body_Part_Code","type":"NVARCHAR"},</v>
      </c>
    </row>
    <row r="62" spans="1:12" hidden="1">
      <c r="A62" s="16">
        <v>61</v>
      </c>
      <c r="B62" s="16" t="s">
        <v>296</v>
      </c>
      <c r="C62" s="16" t="s">
        <v>398</v>
      </c>
      <c r="D62" s="2" t="s">
        <v>401</v>
      </c>
      <c r="E62" s="2" t="s">
        <v>505</v>
      </c>
      <c r="F62" s="2" t="s">
        <v>482</v>
      </c>
      <c r="G62" s="2"/>
      <c r="H62" s="2" t="s">
        <v>484</v>
      </c>
      <c r="I62" s="16" t="s">
        <v>753</v>
      </c>
      <c r="J62" s="16"/>
      <c r="K62" s="16"/>
      <c r="L62" s="16" t="str">
        <f t="shared" si="0"/>
        <v>{"name":"SPS_Start_Time","type":"DATETIME"},</v>
      </c>
    </row>
    <row r="63" spans="1:12" hidden="1">
      <c r="A63" s="16">
        <v>62</v>
      </c>
      <c r="B63" s="16" t="s">
        <v>296</v>
      </c>
      <c r="C63" s="16" t="s">
        <v>398</v>
      </c>
      <c r="D63" s="2" t="s">
        <v>401</v>
      </c>
      <c r="E63" s="2" t="s">
        <v>505</v>
      </c>
      <c r="F63" s="2" t="s">
        <v>483</v>
      </c>
      <c r="G63" s="2"/>
      <c r="H63" s="2" t="s">
        <v>487</v>
      </c>
      <c r="I63" s="16" t="s">
        <v>753</v>
      </c>
      <c r="J63" s="16"/>
      <c r="K63" s="16"/>
      <c r="L63" s="16" t="str">
        <f t="shared" si="0"/>
        <v>{"name":"SPS_End_Time","type":"DATETIME"},</v>
      </c>
    </row>
    <row r="64" spans="1:12" hidden="1">
      <c r="A64" s="16">
        <v>63</v>
      </c>
      <c r="B64" s="16" t="s">
        <v>296</v>
      </c>
      <c r="C64" s="16" t="s">
        <v>398</v>
      </c>
      <c r="D64" s="2" t="s">
        <v>401</v>
      </c>
      <c r="E64" s="2" t="s">
        <v>505</v>
      </c>
      <c r="F64" s="2" t="s">
        <v>452</v>
      </c>
      <c r="G64" s="2"/>
      <c r="H64" s="2" t="s">
        <v>485</v>
      </c>
      <c r="I64" s="16" t="s">
        <v>753</v>
      </c>
      <c r="J64" s="16"/>
      <c r="K64" s="16"/>
      <c r="L64" s="16" t="str">
        <f t="shared" si="0"/>
        <v>{"name":"MPPS_Start_Time","type":"DATETIME"},</v>
      </c>
    </row>
    <row r="65" spans="1:12" hidden="1">
      <c r="A65" s="16">
        <v>64</v>
      </c>
      <c r="B65" s="16" t="s">
        <v>296</v>
      </c>
      <c r="C65" s="16" t="s">
        <v>398</v>
      </c>
      <c r="D65" s="2" t="s">
        <v>401</v>
      </c>
      <c r="E65" s="2" t="s">
        <v>505</v>
      </c>
      <c r="F65" s="2" t="s">
        <v>453</v>
      </c>
      <c r="G65" s="2"/>
      <c r="H65" s="2" t="s">
        <v>486</v>
      </c>
      <c r="I65" s="16" t="s">
        <v>753</v>
      </c>
      <c r="J65" s="16"/>
      <c r="K65" s="16"/>
      <c r="L65" s="16" t="str">
        <f t="shared" si="0"/>
        <v>{"name":"MPPS_End_Time","type":"DATETIME"},</v>
      </c>
    </row>
    <row r="66" spans="1:12" hidden="1">
      <c r="A66" s="16">
        <v>65</v>
      </c>
      <c r="B66" s="16" t="s">
        <v>296</v>
      </c>
      <c r="C66" s="16" t="s">
        <v>398</v>
      </c>
      <c r="D66" s="2" t="s">
        <v>401</v>
      </c>
      <c r="E66" s="2" t="s">
        <v>505</v>
      </c>
      <c r="F66" s="5" t="s">
        <v>7</v>
      </c>
      <c r="G66" s="5"/>
      <c r="H66" s="2" t="s">
        <v>670</v>
      </c>
      <c r="I66" s="16" t="s">
        <v>120</v>
      </c>
      <c r="J66" s="16"/>
      <c r="K66" s="16"/>
      <c r="L66" s="16" t="str">
        <f t="shared" si="0"/>
        <v>{"name":"Comment","type":"NVARCHAR"},</v>
      </c>
    </row>
    <row r="67" spans="1:12" hidden="1">
      <c r="A67" s="16">
        <v>66</v>
      </c>
      <c r="B67" s="16" t="s">
        <v>296</v>
      </c>
      <c r="C67" s="16" t="s">
        <v>398</v>
      </c>
      <c r="D67" s="2" t="s">
        <v>401</v>
      </c>
      <c r="E67" s="2" t="s">
        <v>505</v>
      </c>
      <c r="F67" s="3" t="s">
        <v>8</v>
      </c>
      <c r="G67" s="3"/>
      <c r="H67" s="3" t="s">
        <v>9</v>
      </c>
      <c r="I67" s="5" t="s">
        <v>116</v>
      </c>
      <c r="J67" s="16"/>
      <c r="K67" s="16"/>
      <c r="L67" s="16" t="str">
        <f t="shared" ref="L67:L130" si="1">CONCATENATE("{""name"":""",F67,""",""type"":""",IF(ISERROR(FIND("(",I67,1)),I67,LEFT(I67,FIND("(",I67,1)-1)),"""},")</f>
        <v>{"name":"Create_By","type":"NVARCHAR"},</v>
      </c>
    </row>
    <row r="68" spans="1:12" hidden="1">
      <c r="A68" s="16">
        <v>67</v>
      </c>
      <c r="B68" s="16" t="s">
        <v>296</v>
      </c>
      <c r="C68" s="16" t="s">
        <v>398</v>
      </c>
      <c r="D68" s="2" t="s">
        <v>401</v>
      </c>
      <c r="E68" s="2" t="s">
        <v>505</v>
      </c>
      <c r="F68" s="8" t="s">
        <v>592</v>
      </c>
      <c r="G68" s="8"/>
      <c r="H68" s="3" t="s">
        <v>621</v>
      </c>
      <c r="I68" s="16" t="s">
        <v>732</v>
      </c>
      <c r="J68" s="16"/>
      <c r="K68" s="16"/>
      <c r="L68" s="16" t="str">
        <f t="shared" si="1"/>
        <v>{"name":"Create_Timestamp","type":"DATETIME2"},</v>
      </c>
    </row>
    <row r="69" spans="1:12" hidden="1">
      <c r="A69" s="16">
        <v>68</v>
      </c>
      <c r="B69" s="16" t="s">
        <v>296</v>
      </c>
      <c r="C69" s="16" t="s">
        <v>398</v>
      </c>
      <c r="D69" s="2" t="s">
        <v>401</v>
      </c>
      <c r="E69" s="2" t="s">
        <v>505</v>
      </c>
      <c r="F69" s="3" t="s">
        <v>340</v>
      </c>
      <c r="G69" s="3"/>
      <c r="H69" s="3" t="s">
        <v>10</v>
      </c>
      <c r="I69" s="5" t="s">
        <v>116</v>
      </c>
      <c r="J69" s="16"/>
      <c r="K69" s="16"/>
      <c r="L69" s="16" t="str">
        <f t="shared" si="1"/>
        <v>{"name":"Update_By","type":"NVARCHAR"},</v>
      </c>
    </row>
    <row r="70" spans="1:12" hidden="1">
      <c r="A70" s="16">
        <v>69</v>
      </c>
      <c r="B70" s="16" t="s">
        <v>296</v>
      </c>
      <c r="C70" s="16" t="s">
        <v>398</v>
      </c>
      <c r="D70" s="2" t="s">
        <v>401</v>
      </c>
      <c r="E70" s="2" t="s">
        <v>505</v>
      </c>
      <c r="F70" s="3" t="s">
        <v>593</v>
      </c>
      <c r="G70" s="3"/>
      <c r="H70" s="3" t="s">
        <v>622</v>
      </c>
      <c r="I70" s="16" t="s">
        <v>732</v>
      </c>
      <c r="J70" s="16"/>
      <c r="K70" s="16"/>
      <c r="L70" s="16" t="str">
        <f t="shared" si="1"/>
        <v>{"name":"Update_Timestamp","type":"DATETIME2"},</v>
      </c>
    </row>
    <row r="71" spans="1:12" hidden="1">
      <c r="A71" s="16">
        <v>70</v>
      </c>
      <c r="B71" s="16" t="s">
        <v>296</v>
      </c>
      <c r="C71" s="16" t="s">
        <v>398</v>
      </c>
      <c r="D71" s="2" t="s">
        <v>401</v>
      </c>
      <c r="E71" s="2" t="s">
        <v>505</v>
      </c>
      <c r="F71" s="3" t="s">
        <v>341</v>
      </c>
      <c r="G71" s="3"/>
      <c r="H71" s="3" t="s">
        <v>11</v>
      </c>
      <c r="I71" s="16" t="s">
        <v>12</v>
      </c>
      <c r="J71" s="16"/>
      <c r="K71" s="16"/>
      <c r="L71" s="16" t="str">
        <f t="shared" si="1"/>
        <v>{"name":"Revision","type":"INT"},</v>
      </c>
    </row>
    <row r="72" spans="1:12" hidden="1">
      <c r="A72" s="16">
        <v>71</v>
      </c>
      <c r="B72" s="16" t="s">
        <v>296</v>
      </c>
      <c r="C72" s="16" t="s">
        <v>398</v>
      </c>
      <c r="D72" s="2" t="s">
        <v>401</v>
      </c>
      <c r="E72" s="2" t="s">
        <v>505</v>
      </c>
      <c r="F72" s="2" t="s">
        <v>342</v>
      </c>
      <c r="G72" s="2"/>
      <c r="H72" s="2" t="s">
        <v>13</v>
      </c>
      <c r="I72" s="16" t="s">
        <v>117</v>
      </c>
      <c r="J72" s="16"/>
      <c r="K72" s="16"/>
      <c r="L72" s="16" t="str">
        <f t="shared" si="1"/>
        <v>{"name":"Active","type":"NCHAR"},</v>
      </c>
    </row>
    <row r="73" spans="1:12" hidden="1">
      <c r="A73" s="16">
        <v>72</v>
      </c>
      <c r="B73" s="16" t="s">
        <v>296</v>
      </c>
      <c r="C73" s="16" t="s">
        <v>322</v>
      </c>
      <c r="D73" s="2" t="s">
        <v>617</v>
      </c>
      <c r="E73" s="2" t="s">
        <v>439</v>
      </c>
      <c r="F73" s="2" t="s">
        <v>0</v>
      </c>
      <c r="G73" s="2"/>
      <c r="H73" s="2" t="s">
        <v>442</v>
      </c>
      <c r="I73" s="16" t="s">
        <v>2</v>
      </c>
      <c r="J73" s="16" t="s">
        <v>125</v>
      </c>
      <c r="K73" s="16" t="s">
        <v>283</v>
      </c>
      <c r="L73" s="16" t="str">
        <f t="shared" si="1"/>
        <v>{"name":"OID","type":"BIGINT"},</v>
      </c>
    </row>
    <row r="74" spans="1:12" hidden="1">
      <c r="A74" s="16">
        <v>73</v>
      </c>
      <c r="B74" s="16" t="s">
        <v>296</v>
      </c>
      <c r="C74" s="16" t="s">
        <v>322</v>
      </c>
      <c r="D74" s="2" t="s">
        <v>617</v>
      </c>
      <c r="E74" s="2" t="s">
        <v>439</v>
      </c>
      <c r="F74" s="2" t="s">
        <v>50</v>
      </c>
      <c r="G74" s="2"/>
      <c r="H74" s="2" t="s">
        <v>42</v>
      </c>
      <c r="I74" s="16" t="s">
        <v>2</v>
      </c>
      <c r="J74" s="16"/>
      <c r="K74" s="16"/>
      <c r="L74" s="16" t="str">
        <f t="shared" si="1"/>
        <v>{"name":"Requested_Procedure_OID","type":"BIGINT"},</v>
      </c>
    </row>
    <row r="75" spans="1:12" hidden="1">
      <c r="A75" s="16">
        <v>74</v>
      </c>
      <c r="B75" s="16" t="s">
        <v>296</v>
      </c>
      <c r="C75" s="16" t="s">
        <v>322</v>
      </c>
      <c r="D75" s="2" t="s">
        <v>617</v>
      </c>
      <c r="E75" s="2" t="s">
        <v>439</v>
      </c>
      <c r="F75" s="2" t="s">
        <v>357</v>
      </c>
      <c r="G75" s="2" t="s">
        <v>678</v>
      </c>
      <c r="H75" s="2" t="s">
        <v>707</v>
      </c>
      <c r="I75" s="5" t="s">
        <v>116</v>
      </c>
      <c r="J75" s="16"/>
      <c r="K75" s="16"/>
      <c r="L75" s="16" t="str">
        <f t="shared" si="1"/>
        <v>{"name":"Type_Code","type":"NVARCHAR"},</v>
      </c>
    </row>
    <row r="76" spans="1:12" hidden="1">
      <c r="A76" s="16">
        <v>75</v>
      </c>
      <c r="B76" s="16" t="s">
        <v>296</v>
      </c>
      <c r="C76" s="16" t="s">
        <v>322</v>
      </c>
      <c r="D76" s="2" t="s">
        <v>617</v>
      </c>
      <c r="E76" s="2" t="s">
        <v>439</v>
      </c>
      <c r="F76" s="2" t="s">
        <v>60</v>
      </c>
      <c r="G76" s="2"/>
      <c r="H76" s="2" t="s">
        <v>489</v>
      </c>
      <c r="I76" s="16" t="s">
        <v>118</v>
      </c>
      <c r="J76" s="16"/>
      <c r="K76" s="16"/>
      <c r="L76" s="16" t="str">
        <f t="shared" si="1"/>
        <v>{"name":"Title","type":"NVARCHAR"},</v>
      </c>
    </row>
    <row r="77" spans="1:12" hidden="1">
      <c r="A77" s="16">
        <v>76</v>
      </c>
      <c r="B77" s="16" t="s">
        <v>296</v>
      </c>
      <c r="C77" s="16" t="s">
        <v>322</v>
      </c>
      <c r="D77" s="2" t="s">
        <v>617</v>
      </c>
      <c r="E77" s="2" t="s">
        <v>439</v>
      </c>
      <c r="F77" s="2" t="s">
        <v>378</v>
      </c>
      <c r="G77" s="2" t="s">
        <v>679</v>
      </c>
      <c r="H77" s="2" t="s">
        <v>708</v>
      </c>
      <c r="I77" s="5" t="s">
        <v>116</v>
      </c>
      <c r="J77" s="16"/>
      <c r="K77" s="16"/>
      <c r="L77" s="16" t="str">
        <f t="shared" si="1"/>
        <v>{"name":"Status_Code","type":"NVARCHAR"},</v>
      </c>
    </row>
    <row r="78" spans="1:12" hidden="1">
      <c r="A78" s="16">
        <v>77</v>
      </c>
      <c r="B78" s="16" t="s">
        <v>296</v>
      </c>
      <c r="C78" s="16" t="s">
        <v>322</v>
      </c>
      <c r="D78" s="2" t="s">
        <v>617</v>
      </c>
      <c r="E78" s="2" t="s">
        <v>439</v>
      </c>
      <c r="F78" s="3" t="s">
        <v>490</v>
      </c>
      <c r="G78" s="3" t="s">
        <v>680</v>
      </c>
      <c r="H78" s="2" t="s">
        <v>492</v>
      </c>
      <c r="I78" s="5" t="s">
        <v>116</v>
      </c>
      <c r="J78" s="16"/>
      <c r="K78" s="16"/>
      <c r="L78" s="16" t="str">
        <f t="shared" si="1"/>
        <v>{"name":"Action_Status_Code","type":"NVARCHAR"},</v>
      </c>
    </row>
    <row r="79" spans="1:12" hidden="1">
      <c r="A79" s="16">
        <v>78</v>
      </c>
      <c r="B79" s="16" t="s">
        <v>296</v>
      </c>
      <c r="C79" s="16" t="s">
        <v>322</v>
      </c>
      <c r="D79" s="2" t="s">
        <v>617</v>
      </c>
      <c r="E79" s="2" t="s">
        <v>439</v>
      </c>
      <c r="F79" s="3" t="s">
        <v>61</v>
      </c>
      <c r="G79" s="3"/>
      <c r="H79" s="2" t="s">
        <v>491</v>
      </c>
      <c r="I79" s="16" t="s">
        <v>2</v>
      </c>
      <c r="J79" s="16"/>
      <c r="K79" s="16"/>
      <c r="L79" s="16" t="str">
        <f t="shared" si="1"/>
        <v>{"name":"Version","type":"BIGINT"},</v>
      </c>
    </row>
    <row r="80" spans="1:12" hidden="1">
      <c r="A80" s="16">
        <v>79</v>
      </c>
      <c r="B80" s="16" t="s">
        <v>296</v>
      </c>
      <c r="C80" s="16" t="s">
        <v>322</v>
      </c>
      <c r="D80" s="2" t="s">
        <v>617</v>
      </c>
      <c r="E80" s="2" t="s">
        <v>439</v>
      </c>
      <c r="F80" s="3" t="s">
        <v>493</v>
      </c>
      <c r="G80" s="3"/>
      <c r="H80" s="2" t="s">
        <v>496</v>
      </c>
      <c r="I80" s="16" t="s">
        <v>753</v>
      </c>
      <c r="J80" s="16"/>
      <c r="K80" s="16"/>
      <c r="L80" s="16" t="str">
        <f t="shared" si="1"/>
        <v>{"name":"Status_Change_Time","type":"DATETIME"},</v>
      </c>
    </row>
    <row r="81" spans="1:12" hidden="1">
      <c r="A81" s="16">
        <v>80</v>
      </c>
      <c r="B81" s="16" t="s">
        <v>296</v>
      </c>
      <c r="C81" s="16" t="s">
        <v>322</v>
      </c>
      <c r="D81" s="2" t="s">
        <v>617</v>
      </c>
      <c r="E81" s="2" t="s">
        <v>439</v>
      </c>
      <c r="F81" s="3" t="s">
        <v>589</v>
      </c>
      <c r="G81" s="3"/>
      <c r="H81" s="2" t="s">
        <v>494</v>
      </c>
      <c r="I81" s="16" t="s">
        <v>2</v>
      </c>
      <c r="J81" s="16"/>
      <c r="K81" s="16"/>
      <c r="L81" s="16" t="str">
        <f t="shared" si="1"/>
        <v>{"name":"Reporter_OID","type":"BIGINT"},</v>
      </c>
    </row>
    <row r="82" spans="1:12" hidden="1">
      <c r="A82" s="16">
        <v>81</v>
      </c>
      <c r="B82" s="16" t="s">
        <v>296</v>
      </c>
      <c r="C82" s="16" t="s">
        <v>322</v>
      </c>
      <c r="D82" s="2" t="s">
        <v>617</v>
      </c>
      <c r="E82" s="2" t="s">
        <v>439</v>
      </c>
      <c r="F82" s="2" t="s">
        <v>590</v>
      </c>
      <c r="G82" s="2"/>
      <c r="H82" s="2" t="s">
        <v>495</v>
      </c>
      <c r="I82" s="16" t="s">
        <v>2</v>
      </c>
      <c r="J82" s="16"/>
      <c r="K82" s="16"/>
      <c r="L82" s="16" t="str">
        <f t="shared" si="1"/>
        <v>{"name":"Approver_OID","type":"BIGINT"},</v>
      </c>
    </row>
    <row r="83" spans="1:12" hidden="1">
      <c r="A83" s="16">
        <v>82</v>
      </c>
      <c r="B83" s="16" t="s">
        <v>296</v>
      </c>
      <c r="C83" s="16" t="s">
        <v>322</v>
      </c>
      <c r="D83" s="2" t="s">
        <v>617</v>
      </c>
      <c r="E83" s="2" t="s">
        <v>439</v>
      </c>
      <c r="F83" s="2" t="s">
        <v>650</v>
      </c>
      <c r="G83" s="2" t="s">
        <v>681</v>
      </c>
      <c r="H83" s="2" t="s">
        <v>62</v>
      </c>
      <c r="I83" s="5" t="s">
        <v>116</v>
      </c>
      <c r="J83" s="16"/>
      <c r="K83" s="16"/>
      <c r="L83" s="16" t="str">
        <f t="shared" si="1"/>
        <v>{"name":"Job_Type_Code","type":"NVARCHAR"},</v>
      </c>
    </row>
    <row r="84" spans="1:12" hidden="1">
      <c r="A84" s="16">
        <v>83</v>
      </c>
      <c r="B84" s="16" t="s">
        <v>296</v>
      </c>
      <c r="C84" s="16" t="s">
        <v>322</v>
      </c>
      <c r="D84" s="2" t="s">
        <v>617</v>
      </c>
      <c r="E84" s="2" t="s">
        <v>439</v>
      </c>
      <c r="F84" s="5" t="s">
        <v>7</v>
      </c>
      <c r="G84" s="5"/>
      <c r="H84" s="2" t="s">
        <v>670</v>
      </c>
      <c r="I84" s="16" t="s">
        <v>120</v>
      </c>
      <c r="J84" s="16"/>
      <c r="K84" s="16"/>
      <c r="L84" s="16" t="str">
        <f t="shared" si="1"/>
        <v>{"name":"Comment","type":"NVARCHAR"},</v>
      </c>
    </row>
    <row r="85" spans="1:12" hidden="1">
      <c r="A85" s="16">
        <v>84</v>
      </c>
      <c r="B85" s="16" t="s">
        <v>296</v>
      </c>
      <c r="C85" s="16" t="s">
        <v>322</v>
      </c>
      <c r="D85" s="2" t="s">
        <v>617</v>
      </c>
      <c r="E85" s="2" t="s">
        <v>439</v>
      </c>
      <c r="F85" s="3" t="s">
        <v>8</v>
      </c>
      <c r="G85" s="3"/>
      <c r="H85" s="3" t="s">
        <v>9</v>
      </c>
      <c r="I85" s="5" t="s">
        <v>116</v>
      </c>
      <c r="J85" s="16"/>
      <c r="K85" s="16"/>
      <c r="L85" s="16" t="str">
        <f t="shared" si="1"/>
        <v>{"name":"Create_By","type":"NVARCHAR"},</v>
      </c>
    </row>
    <row r="86" spans="1:12" hidden="1">
      <c r="A86" s="16">
        <v>85</v>
      </c>
      <c r="B86" s="16" t="s">
        <v>296</v>
      </c>
      <c r="C86" s="16" t="s">
        <v>322</v>
      </c>
      <c r="D86" s="2" t="s">
        <v>617</v>
      </c>
      <c r="E86" s="2" t="s">
        <v>439</v>
      </c>
      <c r="F86" s="8" t="s">
        <v>592</v>
      </c>
      <c r="G86" s="8"/>
      <c r="H86" s="3" t="s">
        <v>621</v>
      </c>
      <c r="I86" s="16" t="s">
        <v>732</v>
      </c>
      <c r="J86" s="16"/>
      <c r="K86" s="16"/>
      <c r="L86" s="16" t="str">
        <f t="shared" si="1"/>
        <v>{"name":"Create_Timestamp","type":"DATETIME2"},</v>
      </c>
    </row>
    <row r="87" spans="1:12" hidden="1">
      <c r="A87" s="16">
        <v>86</v>
      </c>
      <c r="B87" s="16" t="s">
        <v>296</v>
      </c>
      <c r="C87" s="16" t="s">
        <v>322</v>
      </c>
      <c r="D87" s="2" t="s">
        <v>617</v>
      </c>
      <c r="E87" s="2" t="s">
        <v>439</v>
      </c>
      <c r="F87" s="3" t="s">
        <v>340</v>
      </c>
      <c r="G87" s="3"/>
      <c r="H87" s="3" t="s">
        <v>10</v>
      </c>
      <c r="I87" s="5" t="s">
        <v>116</v>
      </c>
      <c r="J87" s="16"/>
      <c r="K87" s="16"/>
      <c r="L87" s="16" t="str">
        <f t="shared" si="1"/>
        <v>{"name":"Update_By","type":"NVARCHAR"},</v>
      </c>
    </row>
    <row r="88" spans="1:12" hidden="1">
      <c r="A88" s="16">
        <v>87</v>
      </c>
      <c r="B88" s="16" t="s">
        <v>296</v>
      </c>
      <c r="C88" s="16" t="s">
        <v>322</v>
      </c>
      <c r="D88" s="2" t="s">
        <v>617</v>
      </c>
      <c r="E88" s="2" t="s">
        <v>439</v>
      </c>
      <c r="F88" s="3" t="s">
        <v>593</v>
      </c>
      <c r="G88" s="3"/>
      <c r="H88" s="3" t="s">
        <v>622</v>
      </c>
      <c r="I88" s="16" t="s">
        <v>732</v>
      </c>
      <c r="J88" s="16"/>
      <c r="K88" s="16"/>
      <c r="L88" s="16" t="str">
        <f t="shared" si="1"/>
        <v>{"name":"Update_Timestamp","type":"DATETIME2"},</v>
      </c>
    </row>
    <row r="89" spans="1:12" hidden="1">
      <c r="A89" s="16">
        <v>88</v>
      </c>
      <c r="B89" s="16" t="s">
        <v>296</v>
      </c>
      <c r="C89" s="16" t="s">
        <v>322</v>
      </c>
      <c r="D89" s="2" t="s">
        <v>617</v>
      </c>
      <c r="E89" s="2" t="s">
        <v>439</v>
      </c>
      <c r="F89" s="3" t="s">
        <v>341</v>
      </c>
      <c r="G89" s="3"/>
      <c r="H89" s="3" t="s">
        <v>11</v>
      </c>
      <c r="I89" s="16" t="s">
        <v>12</v>
      </c>
      <c r="J89" s="16"/>
      <c r="K89" s="16"/>
      <c r="L89" s="16" t="str">
        <f t="shared" si="1"/>
        <v>{"name":"Revision","type":"INT"},</v>
      </c>
    </row>
    <row r="90" spans="1:12" hidden="1">
      <c r="A90" s="16">
        <v>89</v>
      </c>
      <c r="B90" s="16" t="s">
        <v>296</v>
      </c>
      <c r="C90" s="16" t="s">
        <v>322</v>
      </c>
      <c r="D90" s="2" t="s">
        <v>617</v>
      </c>
      <c r="E90" s="2" t="s">
        <v>439</v>
      </c>
      <c r="F90" s="2" t="s">
        <v>342</v>
      </c>
      <c r="G90" s="2"/>
      <c r="H90" s="2" t="s">
        <v>13</v>
      </c>
      <c r="I90" s="16" t="s">
        <v>117</v>
      </c>
      <c r="J90" s="16"/>
      <c r="K90" s="16"/>
      <c r="L90" s="16" t="str">
        <f t="shared" si="1"/>
        <v>{"name":"Active","type":"NCHAR"},</v>
      </c>
    </row>
    <row r="91" spans="1:12" hidden="1">
      <c r="A91" s="16">
        <v>90</v>
      </c>
      <c r="B91" s="16" t="s">
        <v>296</v>
      </c>
      <c r="C91" s="16" t="s">
        <v>322</v>
      </c>
      <c r="D91" s="2" t="s">
        <v>402</v>
      </c>
      <c r="E91" s="2" t="s">
        <v>438</v>
      </c>
      <c r="F91" s="2" t="s">
        <v>0</v>
      </c>
      <c r="G91" s="2"/>
      <c r="H91" s="2" t="s">
        <v>63</v>
      </c>
      <c r="I91" s="16" t="s">
        <v>2</v>
      </c>
      <c r="J91" s="16" t="s">
        <v>125</v>
      </c>
      <c r="K91" s="16" t="s">
        <v>283</v>
      </c>
      <c r="L91" s="16" t="str">
        <f t="shared" si="1"/>
        <v>{"name":"OID","type":"BIGINT"},</v>
      </c>
    </row>
    <row r="92" spans="1:12" hidden="1">
      <c r="A92" s="16">
        <v>91</v>
      </c>
      <c r="B92" s="16" t="s">
        <v>296</v>
      </c>
      <c r="C92" s="16" t="s">
        <v>322</v>
      </c>
      <c r="D92" s="2" t="s">
        <v>402</v>
      </c>
      <c r="E92" s="2" t="s">
        <v>438</v>
      </c>
      <c r="F92" s="2" t="s">
        <v>64</v>
      </c>
      <c r="G92" s="2"/>
      <c r="H92" s="2" t="s">
        <v>58</v>
      </c>
      <c r="I92" s="16" t="s">
        <v>2</v>
      </c>
      <c r="J92" s="16"/>
      <c r="K92" s="16"/>
      <c r="L92" s="16" t="str">
        <f t="shared" si="1"/>
        <v>{"name":"Report_OID","type":"BIGINT"},</v>
      </c>
    </row>
    <row r="93" spans="1:12" hidden="1">
      <c r="A93" s="16">
        <v>92</v>
      </c>
      <c r="B93" s="16" t="s">
        <v>296</v>
      </c>
      <c r="C93" s="16" t="s">
        <v>322</v>
      </c>
      <c r="D93" s="2" t="s">
        <v>402</v>
      </c>
      <c r="E93" s="2" t="s">
        <v>438</v>
      </c>
      <c r="F93" s="2" t="s">
        <v>65</v>
      </c>
      <c r="G93" s="2"/>
      <c r="H93" s="2" t="s">
        <v>66</v>
      </c>
      <c r="I93" s="16" t="s">
        <v>119</v>
      </c>
      <c r="J93" s="16"/>
      <c r="K93" s="16"/>
      <c r="L93" s="16" t="str">
        <f t="shared" si="1"/>
        <v>{"name":"Content","type":"NVARCHAR"},</v>
      </c>
    </row>
    <row r="94" spans="1:12" hidden="1">
      <c r="A94" s="16">
        <v>93</v>
      </c>
      <c r="B94" s="16" t="s">
        <v>296</v>
      </c>
      <c r="C94" s="16" t="s">
        <v>322</v>
      </c>
      <c r="D94" s="2" t="s">
        <v>402</v>
      </c>
      <c r="E94" s="2" t="s">
        <v>438</v>
      </c>
      <c r="F94" s="2" t="s">
        <v>67</v>
      </c>
      <c r="G94" s="2"/>
      <c r="H94" s="2" t="s">
        <v>68</v>
      </c>
      <c r="I94" s="16" t="s">
        <v>118</v>
      </c>
      <c r="J94" s="16"/>
      <c r="K94" s="16"/>
      <c r="L94" s="16" t="str">
        <f t="shared" si="1"/>
        <v>{"name":"File_Type","type":"NVARCHAR"},</v>
      </c>
    </row>
    <row r="95" spans="1:12" hidden="1">
      <c r="A95" s="16">
        <v>94</v>
      </c>
      <c r="B95" s="16" t="s">
        <v>296</v>
      </c>
      <c r="C95" s="16" t="s">
        <v>322</v>
      </c>
      <c r="D95" s="2" t="s">
        <v>402</v>
      </c>
      <c r="E95" s="2" t="s">
        <v>438</v>
      </c>
      <c r="F95" s="2" t="s">
        <v>69</v>
      </c>
      <c r="G95" s="2"/>
      <c r="H95" s="2" t="s">
        <v>70</v>
      </c>
      <c r="I95" s="16" t="s">
        <v>120</v>
      </c>
      <c r="J95" s="16"/>
      <c r="K95" s="16"/>
      <c r="L95" s="16" t="str">
        <f t="shared" si="1"/>
        <v>{"name":"File_Path","type":"NVARCHAR"},</v>
      </c>
    </row>
    <row r="96" spans="1:12" hidden="1">
      <c r="A96" s="16">
        <v>95</v>
      </c>
      <c r="B96" s="16" t="s">
        <v>296</v>
      </c>
      <c r="C96" s="16" t="s">
        <v>322</v>
      </c>
      <c r="D96" s="2" t="s">
        <v>402</v>
      </c>
      <c r="E96" s="2" t="s">
        <v>438</v>
      </c>
      <c r="F96" s="2" t="s">
        <v>61</v>
      </c>
      <c r="G96" s="2"/>
      <c r="H96" s="2" t="s">
        <v>71</v>
      </c>
      <c r="I96" s="16" t="s">
        <v>2</v>
      </c>
      <c r="J96" s="16"/>
      <c r="K96" s="16"/>
      <c r="L96" s="16" t="str">
        <f t="shared" si="1"/>
        <v>{"name":"Version","type":"BIGINT"},</v>
      </c>
    </row>
    <row r="97" spans="1:12" hidden="1">
      <c r="A97" s="16">
        <v>96</v>
      </c>
      <c r="B97" s="16" t="s">
        <v>296</v>
      </c>
      <c r="C97" s="16" t="s">
        <v>322</v>
      </c>
      <c r="D97" s="2" t="s">
        <v>402</v>
      </c>
      <c r="E97" s="2" t="s">
        <v>438</v>
      </c>
      <c r="F97" s="5" t="s">
        <v>7</v>
      </c>
      <c r="G97" s="5"/>
      <c r="H97" s="2" t="s">
        <v>670</v>
      </c>
      <c r="I97" s="16" t="s">
        <v>120</v>
      </c>
      <c r="J97" s="16"/>
      <c r="K97" s="16"/>
      <c r="L97" s="16" t="str">
        <f t="shared" si="1"/>
        <v>{"name":"Comment","type":"NVARCHAR"},</v>
      </c>
    </row>
    <row r="98" spans="1:12" hidden="1">
      <c r="A98" s="16">
        <v>97</v>
      </c>
      <c r="B98" s="16" t="s">
        <v>296</v>
      </c>
      <c r="C98" s="16" t="s">
        <v>322</v>
      </c>
      <c r="D98" s="2" t="s">
        <v>402</v>
      </c>
      <c r="E98" s="2" t="s">
        <v>438</v>
      </c>
      <c r="F98" s="3" t="s">
        <v>8</v>
      </c>
      <c r="G98" s="3"/>
      <c r="H98" s="3" t="s">
        <v>9</v>
      </c>
      <c r="I98" s="5" t="s">
        <v>116</v>
      </c>
      <c r="J98" s="16"/>
      <c r="K98" s="16"/>
      <c r="L98" s="16" t="str">
        <f t="shared" si="1"/>
        <v>{"name":"Create_By","type":"NVARCHAR"},</v>
      </c>
    </row>
    <row r="99" spans="1:12" hidden="1">
      <c r="A99" s="16">
        <v>98</v>
      </c>
      <c r="B99" s="16" t="s">
        <v>296</v>
      </c>
      <c r="C99" s="16" t="s">
        <v>322</v>
      </c>
      <c r="D99" s="2" t="s">
        <v>402</v>
      </c>
      <c r="E99" s="2" t="s">
        <v>438</v>
      </c>
      <c r="F99" s="8" t="s">
        <v>592</v>
      </c>
      <c r="G99" s="8"/>
      <c r="H99" s="3" t="s">
        <v>621</v>
      </c>
      <c r="I99" s="16" t="s">
        <v>732</v>
      </c>
      <c r="J99" s="16"/>
      <c r="K99" s="16"/>
      <c r="L99" s="16" t="str">
        <f t="shared" si="1"/>
        <v>{"name":"Create_Timestamp","type":"DATETIME2"},</v>
      </c>
    </row>
    <row r="100" spans="1:12" hidden="1">
      <c r="A100" s="16">
        <v>99</v>
      </c>
      <c r="B100" s="16" t="s">
        <v>296</v>
      </c>
      <c r="C100" s="16" t="s">
        <v>322</v>
      </c>
      <c r="D100" s="2" t="s">
        <v>402</v>
      </c>
      <c r="E100" s="2" t="s">
        <v>438</v>
      </c>
      <c r="F100" s="3" t="s">
        <v>340</v>
      </c>
      <c r="G100" s="3"/>
      <c r="H100" s="3" t="s">
        <v>10</v>
      </c>
      <c r="I100" s="5" t="s">
        <v>116</v>
      </c>
      <c r="J100" s="16"/>
      <c r="K100" s="16"/>
      <c r="L100" s="16" t="str">
        <f t="shared" si="1"/>
        <v>{"name":"Update_By","type":"NVARCHAR"},</v>
      </c>
    </row>
    <row r="101" spans="1:12" hidden="1">
      <c r="A101" s="16">
        <v>100</v>
      </c>
      <c r="B101" s="16" t="s">
        <v>296</v>
      </c>
      <c r="C101" s="16" t="s">
        <v>322</v>
      </c>
      <c r="D101" s="2" t="s">
        <v>402</v>
      </c>
      <c r="E101" s="2" t="s">
        <v>438</v>
      </c>
      <c r="F101" s="3" t="s">
        <v>593</v>
      </c>
      <c r="G101" s="3"/>
      <c r="H101" s="3" t="s">
        <v>622</v>
      </c>
      <c r="I101" s="16" t="s">
        <v>732</v>
      </c>
      <c r="J101" s="16"/>
      <c r="K101" s="16"/>
      <c r="L101" s="16" t="str">
        <f t="shared" si="1"/>
        <v>{"name":"Update_Timestamp","type":"DATETIME2"},</v>
      </c>
    </row>
    <row r="102" spans="1:12" hidden="1">
      <c r="A102" s="16">
        <v>101</v>
      </c>
      <c r="B102" s="16" t="s">
        <v>296</v>
      </c>
      <c r="C102" s="16" t="s">
        <v>322</v>
      </c>
      <c r="D102" s="2" t="s">
        <v>402</v>
      </c>
      <c r="E102" s="2" t="s">
        <v>438</v>
      </c>
      <c r="F102" s="3" t="s">
        <v>341</v>
      </c>
      <c r="G102" s="3"/>
      <c r="H102" s="3" t="s">
        <v>11</v>
      </c>
      <c r="I102" s="16" t="s">
        <v>12</v>
      </c>
      <c r="J102" s="16"/>
      <c r="K102" s="16"/>
      <c r="L102" s="16" t="str">
        <f t="shared" si="1"/>
        <v>{"name":"Revision","type":"INT"},</v>
      </c>
    </row>
    <row r="103" spans="1:12" hidden="1">
      <c r="A103" s="16">
        <v>102</v>
      </c>
      <c r="B103" s="16" t="s">
        <v>296</v>
      </c>
      <c r="C103" s="16" t="s">
        <v>322</v>
      </c>
      <c r="D103" s="2" t="s">
        <v>402</v>
      </c>
      <c r="E103" s="2" t="s">
        <v>438</v>
      </c>
      <c r="F103" s="2" t="s">
        <v>342</v>
      </c>
      <c r="G103" s="2"/>
      <c r="H103" s="2" t="s">
        <v>13</v>
      </c>
      <c r="I103" s="16" t="s">
        <v>117</v>
      </c>
      <c r="J103" s="16"/>
      <c r="K103" s="16"/>
      <c r="L103" s="16" t="str">
        <f t="shared" si="1"/>
        <v>{"name":"Active","type":"NCHAR"},</v>
      </c>
    </row>
    <row r="104" spans="1:12" hidden="1">
      <c r="A104" s="16">
        <v>103</v>
      </c>
      <c r="B104" s="16" t="s">
        <v>296</v>
      </c>
      <c r="C104" s="16" t="s">
        <v>395</v>
      </c>
      <c r="D104" s="2" t="s">
        <v>584</v>
      </c>
      <c r="E104" s="2" t="s">
        <v>294</v>
      </c>
      <c r="F104" s="2" t="s">
        <v>0</v>
      </c>
      <c r="G104" s="2"/>
      <c r="H104" s="2" t="s">
        <v>443</v>
      </c>
      <c r="I104" s="16" t="s">
        <v>2</v>
      </c>
      <c r="J104" s="16" t="s">
        <v>125</v>
      </c>
      <c r="K104" s="16" t="s">
        <v>283</v>
      </c>
      <c r="L104" s="16" t="str">
        <f t="shared" si="1"/>
        <v>{"name":"OID","type":"BIGINT"},</v>
      </c>
    </row>
    <row r="105" spans="1:12" hidden="1">
      <c r="A105" s="16">
        <v>104</v>
      </c>
      <c r="B105" s="16" t="s">
        <v>296</v>
      </c>
      <c r="C105" s="16" t="s">
        <v>395</v>
      </c>
      <c r="D105" s="2" t="s">
        <v>584</v>
      </c>
      <c r="E105" s="2" t="s">
        <v>294</v>
      </c>
      <c r="F105" s="2" t="s">
        <v>50</v>
      </c>
      <c r="G105" s="2"/>
      <c r="H105" s="2" t="s">
        <v>42</v>
      </c>
      <c r="I105" s="16" t="s">
        <v>2</v>
      </c>
      <c r="J105" s="16"/>
      <c r="K105" s="16"/>
      <c r="L105" s="16" t="str">
        <f t="shared" si="1"/>
        <v>{"name":"Requested_Procedure_OID","type":"BIGINT"},</v>
      </c>
    </row>
    <row r="106" spans="1:12" hidden="1">
      <c r="A106" s="16">
        <v>105</v>
      </c>
      <c r="B106" s="16" t="s">
        <v>296</v>
      </c>
      <c r="C106" s="16" t="s">
        <v>395</v>
      </c>
      <c r="D106" s="2" t="s">
        <v>584</v>
      </c>
      <c r="E106" s="2" t="s">
        <v>294</v>
      </c>
      <c r="F106" s="2" t="s">
        <v>73</v>
      </c>
      <c r="G106" s="2"/>
      <c r="H106" s="2" t="s">
        <v>74</v>
      </c>
      <c r="I106" s="16" t="s">
        <v>119</v>
      </c>
      <c r="J106" s="16"/>
      <c r="K106" s="16"/>
      <c r="L106" s="16" t="str">
        <f t="shared" si="1"/>
        <v>{"name":"Findings ","type":"NVARCHAR"},</v>
      </c>
    </row>
    <row r="107" spans="1:12" hidden="1">
      <c r="A107" s="16">
        <v>106</v>
      </c>
      <c r="B107" s="16" t="s">
        <v>296</v>
      </c>
      <c r="C107" s="16" t="s">
        <v>395</v>
      </c>
      <c r="D107" s="2" t="s">
        <v>584</v>
      </c>
      <c r="E107" s="2" t="s">
        <v>294</v>
      </c>
      <c r="F107" s="5" t="s">
        <v>7</v>
      </c>
      <c r="G107" s="5"/>
      <c r="H107" s="2" t="s">
        <v>670</v>
      </c>
      <c r="I107" s="16" t="s">
        <v>120</v>
      </c>
      <c r="J107" s="16"/>
      <c r="K107" s="16"/>
      <c r="L107" s="16" t="str">
        <f t="shared" si="1"/>
        <v>{"name":"Comment","type":"NVARCHAR"},</v>
      </c>
    </row>
    <row r="108" spans="1:12" hidden="1">
      <c r="A108" s="16">
        <v>107</v>
      </c>
      <c r="B108" s="16" t="s">
        <v>296</v>
      </c>
      <c r="C108" s="16" t="s">
        <v>395</v>
      </c>
      <c r="D108" s="2" t="s">
        <v>584</v>
      </c>
      <c r="E108" s="2" t="s">
        <v>294</v>
      </c>
      <c r="F108" s="3" t="s">
        <v>8</v>
      </c>
      <c r="G108" s="3"/>
      <c r="H108" s="3" t="s">
        <v>9</v>
      </c>
      <c r="I108" s="5" t="s">
        <v>116</v>
      </c>
      <c r="J108" s="16"/>
      <c r="K108" s="16"/>
      <c r="L108" s="16" t="str">
        <f t="shared" si="1"/>
        <v>{"name":"Create_By","type":"NVARCHAR"},</v>
      </c>
    </row>
    <row r="109" spans="1:12" hidden="1">
      <c r="A109" s="16">
        <v>108</v>
      </c>
      <c r="B109" s="16" t="s">
        <v>296</v>
      </c>
      <c r="C109" s="16" t="s">
        <v>395</v>
      </c>
      <c r="D109" s="2" t="s">
        <v>584</v>
      </c>
      <c r="E109" s="2" t="s">
        <v>294</v>
      </c>
      <c r="F109" s="8" t="s">
        <v>592</v>
      </c>
      <c r="G109" s="8"/>
      <c r="H109" s="3" t="s">
        <v>621</v>
      </c>
      <c r="I109" s="16" t="s">
        <v>732</v>
      </c>
      <c r="J109" s="16"/>
      <c r="K109" s="16"/>
      <c r="L109" s="16" t="str">
        <f t="shared" si="1"/>
        <v>{"name":"Create_Timestamp","type":"DATETIME2"},</v>
      </c>
    </row>
    <row r="110" spans="1:12" hidden="1">
      <c r="A110" s="16">
        <v>109</v>
      </c>
      <c r="B110" s="16" t="s">
        <v>296</v>
      </c>
      <c r="C110" s="16" t="s">
        <v>395</v>
      </c>
      <c r="D110" s="2" t="s">
        <v>584</v>
      </c>
      <c r="E110" s="2" t="s">
        <v>294</v>
      </c>
      <c r="F110" s="3" t="s">
        <v>340</v>
      </c>
      <c r="G110" s="3"/>
      <c r="H110" s="3" t="s">
        <v>10</v>
      </c>
      <c r="I110" s="5" t="s">
        <v>116</v>
      </c>
      <c r="J110" s="16"/>
      <c r="K110" s="16"/>
      <c r="L110" s="16" t="str">
        <f t="shared" si="1"/>
        <v>{"name":"Update_By","type":"NVARCHAR"},</v>
      </c>
    </row>
    <row r="111" spans="1:12" hidden="1">
      <c r="A111" s="16">
        <v>110</v>
      </c>
      <c r="B111" s="16" t="s">
        <v>296</v>
      </c>
      <c r="C111" s="16" t="s">
        <v>395</v>
      </c>
      <c r="D111" s="2" t="s">
        <v>584</v>
      </c>
      <c r="E111" s="2" t="s">
        <v>294</v>
      </c>
      <c r="F111" s="3" t="s">
        <v>593</v>
      </c>
      <c r="G111" s="3"/>
      <c r="H111" s="3" t="s">
        <v>622</v>
      </c>
      <c r="I111" s="16" t="s">
        <v>732</v>
      </c>
      <c r="J111" s="16"/>
      <c r="K111" s="16"/>
      <c r="L111" s="16" t="str">
        <f t="shared" si="1"/>
        <v>{"name":"Update_Timestamp","type":"DATETIME2"},</v>
      </c>
    </row>
    <row r="112" spans="1:12" hidden="1">
      <c r="A112" s="16">
        <v>111</v>
      </c>
      <c r="B112" s="16" t="s">
        <v>296</v>
      </c>
      <c r="C112" s="16" t="s">
        <v>395</v>
      </c>
      <c r="D112" s="2" t="s">
        <v>584</v>
      </c>
      <c r="E112" s="2" t="s">
        <v>294</v>
      </c>
      <c r="F112" s="3" t="s">
        <v>341</v>
      </c>
      <c r="G112" s="3"/>
      <c r="H112" s="3" t="s">
        <v>11</v>
      </c>
      <c r="I112" s="16" t="s">
        <v>12</v>
      </c>
      <c r="J112" s="16"/>
      <c r="K112" s="16"/>
      <c r="L112" s="16" t="str">
        <f t="shared" si="1"/>
        <v>{"name":"Revision","type":"INT"},</v>
      </c>
    </row>
    <row r="113" spans="1:12" hidden="1">
      <c r="A113" s="16">
        <v>112</v>
      </c>
      <c r="B113" s="16" t="s">
        <v>296</v>
      </c>
      <c r="C113" s="16" t="s">
        <v>395</v>
      </c>
      <c r="D113" s="2" t="s">
        <v>584</v>
      </c>
      <c r="E113" s="2" t="s">
        <v>294</v>
      </c>
      <c r="F113" s="2" t="s">
        <v>342</v>
      </c>
      <c r="G113" s="2"/>
      <c r="H113" s="2" t="s">
        <v>13</v>
      </c>
      <c r="I113" s="16" t="s">
        <v>117</v>
      </c>
      <c r="J113" s="16"/>
      <c r="K113" s="16"/>
      <c r="L113" s="16" t="str">
        <f t="shared" si="1"/>
        <v>{"name":"Active","type":"NCHAR"},</v>
      </c>
    </row>
    <row r="114" spans="1:12" hidden="1">
      <c r="A114" s="16">
        <v>113</v>
      </c>
      <c r="B114" s="16" t="s">
        <v>296</v>
      </c>
      <c r="C114" s="16" t="s">
        <v>395</v>
      </c>
      <c r="D114" s="2" t="s">
        <v>585</v>
      </c>
      <c r="E114" s="2" t="s">
        <v>293</v>
      </c>
      <c r="F114" s="2" t="s">
        <v>0</v>
      </c>
      <c r="G114" s="2"/>
      <c r="H114" s="2" t="s">
        <v>72</v>
      </c>
      <c r="I114" s="16" t="s">
        <v>2</v>
      </c>
      <c r="J114" s="16" t="s">
        <v>125</v>
      </c>
      <c r="K114" s="16" t="s">
        <v>283</v>
      </c>
      <c r="L114" s="16" t="str">
        <f t="shared" si="1"/>
        <v>{"name":"OID","type":"BIGINT"},</v>
      </c>
    </row>
    <row r="115" spans="1:12" hidden="1">
      <c r="A115" s="16">
        <v>114</v>
      </c>
      <c r="B115" s="16" t="s">
        <v>296</v>
      </c>
      <c r="C115" s="16" t="s">
        <v>395</v>
      </c>
      <c r="D115" s="2" t="s">
        <v>585</v>
      </c>
      <c r="E115" s="2" t="s">
        <v>293</v>
      </c>
      <c r="F115" s="2" t="s">
        <v>50</v>
      </c>
      <c r="G115" s="2"/>
      <c r="H115" s="2" t="s">
        <v>42</v>
      </c>
      <c r="I115" s="16" t="s">
        <v>2</v>
      </c>
      <c r="J115" s="16"/>
      <c r="K115" s="16"/>
      <c r="L115" s="16" t="str">
        <f t="shared" si="1"/>
        <v>{"name":"Requested_Procedure_OID","type":"BIGINT"},</v>
      </c>
    </row>
    <row r="116" spans="1:12" hidden="1">
      <c r="A116" s="16">
        <v>115</v>
      </c>
      <c r="B116" s="16" t="s">
        <v>296</v>
      </c>
      <c r="C116" s="16" t="s">
        <v>395</v>
      </c>
      <c r="D116" s="2" t="s">
        <v>585</v>
      </c>
      <c r="E116" s="2" t="s">
        <v>293</v>
      </c>
      <c r="F116" s="2" t="s">
        <v>75</v>
      </c>
      <c r="G116" s="2"/>
      <c r="H116" s="2" t="s">
        <v>76</v>
      </c>
      <c r="I116" s="16" t="s">
        <v>119</v>
      </c>
      <c r="J116" s="16"/>
      <c r="K116" s="16"/>
      <c r="L116" s="16" t="str">
        <f t="shared" si="1"/>
        <v>{"name":"Conclusion ","type":"NVARCHAR"},</v>
      </c>
    </row>
    <row r="117" spans="1:12" hidden="1">
      <c r="A117" s="16">
        <v>116</v>
      </c>
      <c r="B117" s="16" t="s">
        <v>296</v>
      </c>
      <c r="C117" s="16" t="s">
        <v>395</v>
      </c>
      <c r="D117" s="2" t="s">
        <v>585</v>
      </c>
      <c r="E117" s="2" t="s">
        <v>293</v>
      </c>
      <c r="F117" s="5" t="s">
        <v>7</v>
      </c>
      <c r="G117" s="5"/>
      <c r="H117" s="2" t="s">
        <v>670</v>
      </c>
      <c r="I117" s="16" t="s">
        <v>120</v>
      </c>
      <c r="J117" s="16"/>
      <c r="K117" s="16"/>
      <c r="L117" s="16" t="str">
        <f t="shared" si="1"/>
        <v>{"name":"Comment","type":"NVARCHAR"},</v>
      </c>
    </row>
    <row r="118" spans="1:12" hidden="1">
      <c r="A118" s="16">
        <v>117</v>
      </c>
      <c r="B118" s="16" t="s">
        <v>296</v>
      </c>
      <c r="C118" s="16" t="s">
        <v>395</v>
      </c>
      <c r="D118" s="2" t="s">
        <v>585</v>
      </c>
      <c r="E118" s="2" t="s">
        <v>293</v>
      </c>
      <c r="F118" s="3" t="s">
        <v>8</v>
      </c>
      <c r="G118" s="3"/>
      <c r="H118" s="3" t="s">
        <v>9</v>
      </c>
      <c r="I118" s="5" t="s">
        <v>116</v>
      </c>
      <c r="J118" s="16"/>
      <c r="K118" s="16"/>
      <c r="L118" s="16" t="str">
        <f t="shared" si="1"/>
        <v>{"name":"Create_By","type":"NVARCHAR"},</v>
      </c>
    </row>
    <row r="119" spans="1:12" hidden="1">
      <c r="A119" s="16">
        <v>118</v>
      </c>
      <c r="B119" s="16" t="s">
        <v>296</v>
      </c>
      <c r="C119" s="16" t="s">
        <v>395</v>
      </c>
      <c r="D119" s="2" t="s">
        <v>585</v>
      </c>
      <c r="E119" s="2" t="s">
        <v>293</v>
      </c>
      <c r="F119" s="8" t="s">
        <v>592</v>
      </c>
      <c r="G119" s="8"/>
      <c r="H119" s="3" t="s">
        <v>621</v>
      </c>
      <c r="I119" s="16" t="s">
        <v>732</v>
      </c>
      <c r="J119" s="16"/>
      <c r="K119" s="16"/>
      <c r="L119" s="16" t="str">
        <f t="shared" si="1"/>
        <v>{"name":"Create_Timestamp","type":"DATETIME2"},</v>
      </c>
    </row>
    <row r="120" spans="1:12" hidden="1">
      <c r="A120" s="16">
        <v>119</v>
      </c>
      <c r="B120" s="16" t="s">
        <v>296</v>
      </c>
      <c r="C120" s="16" t="s">
        <v>395</v>
      </c>
      <c r="D120" s="2" t="s">
        <v>585</v>
      </c>
      <c r="E120" s="2" t="s">
        <v>293</v>
      </c>
      <c r="F120" s="3" t="s">
        <v>340</v>
      </c>
      <c r="G120" s="3"/>
      <c r="H120" s="3" t="s">
        <v>10</v>
      </c>
      <c r="I120" s="5" t="s">
        <v>116</v>
      </c>
      <c r="J120" s="16"/>
      <c r="K120" s="16"/>
      <c r="L120" s="16" t="str">
        <f t="shared" si="1"/>
        <v>{"name":"Update_By","type":"NVARCHAR"},</v>
      </c>
    </row>
    <row r="121" spans="1:12" hidden="1">
      <c r="A121" s="16">
        <v>120</v>
      </c>
      <c r="B121" s="16" t="s">
        <v>296</v>
      </c>
      <c r="C121" s="16" t="s">
        <v>395</v>
      </c>
      <c r="D121" s="2" t="s">
        <v>585</v>
      </c>
      <c r="E121" s="2" t="s">
        <v>293</v>
      </c>
      <c r="F121" s="3" t="s">
        <v>593</v>
      </c>
      <c r="G121" s="3"/>
      <c r="H121" s="3" t="s">
        <v>622</v>
      </c>
      <c r="I121" s="16" t="s">
        <v>732</v>
      </c>
      <c r="J121" s="16"/>
      <c r="K121" s="16"/>
      <c r="L121" s="16" t="str">
        <f t="shared" si="1"/>
        <v>{"name":"Update_Timestamp","type":"DATETIME2"},</v>
      </c>
    </row>
    <row r="122" spans="1:12" hidden="1">
      <c r="A122" s="16">
        <v>121</v>
      </c>
      <c r="B122" s="16" t="s">
        <v>296</v>
      </c>
      <c r="C122" s="16" t="s">
        <v>395</v>
      </c>
      <c r="D122" s="2" t="s">
        <v>585</v>
      </c>
      <c r="E122" s="2" t="s">
        <v>293</v>
      </c>
      <c r="F122" s="3" t="s">
        <v>341</v>
      </c>
      <c r="G122" s="3"/>
      <c r="H122" s="3" t="s">
        <v>11</v>
      </c>
      <c r="I122" s="16" t="s">
        <v>12</v>
      </c>
      <c r="J122" s="16"/>
      <c r="K122" s="16"/>
      <c r="L122" s="16" t="str">
        <f t="shared" si="1"/>
        <v>{"name":"Revision","type":"INT"},</v>
      </c>
    </row>
    <row r="123" spans="1:12" hidden="1">
      <c r="A123" s="16">
        <v>122</v>
      </c>
      <c r="B123" s="16" t="s">
        <v>296</v>
      </c>
      <c r="C123" s="16" t="s">
        <v>395</v>
      </c>
      <c r="D123" s="2" t="s">
        <v>585</v>
      </c>
      <c r="E123" s="2" t="s">
        <v>293</v>
      </c>
      <c r="F123" s="2" t="s">
        <v>342</v>
      </c>
      <c r="G123" s="2"/>
      <c r="H123" s="2" t="s">
        <v>13</v>
      </c>
      <c r="I123" s="16" t="s">
        <v>117</v>
      </c>
      <c r="J123" s="16"/>
      <c r="K123" s="16"/>
      <c r="L123" s="16" t="str">
        <f t="shared" si="1"/>
        <v>{"name":"Active","type":"NCHAR"},</v>
      </c>
    </row>
    <row r="124" spans="1:12" hidden="1">
      <c r="A124" s="16">
        <v>123</v>
      </c>
      <c r="B124" s="16" t="s">
        <v>296</v>
      </c>
      <c r="C124" s="16" t="s">
        <v>395</v>
      </c>
      <c r="D124" s="2" t="s">
        <v>586</v>
      </c>
      <c r="E124" s="2" t="s">
        <v>498</v>
      </c>
      <c r="F124" s="2" t="s">
        <v>0</v>
      </c>
      <c r="G124" s="2"/>
      <c r="H124" s="2" t="s">
        <v>77</v>
      </c>
      <c r="I124" s="16" t="s">
        <v>2</v>
      </c>
      <c r="J124" s="16" t="s">
        <v>125</v>
      </c>
      <c r="K124" s="16" t="s">
        <v>283</v>
      </c>
      <c r="L124" s="16" t="str">
        <f t="shared" si="1"/>
        <v>{"name":"OID","type":"BIGINT"},</v>
      </c>
    </row>
    <row r="125" spans="1:12" hidden="1">
      <c r="A125" s="16">
        <v>124</v>
      </c>
      <c r="B125" s="16" t="s">
        <v>296</v>
      </c>
      <c r="C125" s="16" t="s">
        <v>395</v>
      </c>
      <c r="D125" s="2" t="s">
        <v>586</v>
      </c>
      <c r="E125" s="2" t="s">
        <v>498</v>
      </c>
      <c r="F125" s="2" t="s">
        <v>50</v>
      </c>
      <c r="G125" s="2"/>
      <c r="H125" s="2" t="s">
        <v>42</v>
      </c>
      <c r="I125" s="16" t="s">
        <v>2</v>
      </c>
      <c r="J125" s="16"/>
      <c r="K125" s="16"/>
      <c r="L125" s="16" t="str">
        <f t="shared" si="1"/>
        <v>{"name":"Requested_Procedure_OID","type":"BIGINT"},</v>
      </c>
    </row>
    <row r="126" spans="1:12" hidden="1">
      <c r="A126" s="16">
        <v>125</v>
      </c>
      <c r="B126" s="16" t="s">
        <v>296</v>
      </c>
      <c r="C126" s="16" t="s">
        <v>395</v>
      </c>
      <c r="D126" s="2" t="s">
        <v>586</v>
      </c>
      <c r="E126" s="2" t="s">
        <v>498</v>
      </c>
      <c r="F126" s="2" t="s">
        <v>78</v>
      </c>
      <c r="G126" s="2"/>
      <c r="H126" s="2" t="s">
        <v>79</v>
      </c>
      <c r="I126" s="16" t="s">
        <v>353</v>
      </c>
      <c r="J126" s="16"/>
      <c r="K126" s="16"/>
      <c r="L126" s="16" t="str">
        <f t="shared" si="1"/>
        <v>{"name":"Image_FileName","type":"NVARCHAR"},</v>
      </c>
    </row>
    <row r="127" spans="1:12" hidden="1">
      <c r="A127" s="16">
        <v>126</v>
      </c>
      <c r="B127" s="16" t="s">
        <v>296</v>
      </c>
      <c r="C127" s="16" t="s">
        <v>395</v>
      </c>
      <c r="D127" s="2" t="s">
        <v>586</v>
      </c>
      <c r="E127" s="2" t="s">
        <v>498</v>
      </c>
      <c r="F127" s="2" t="s">
        <v>80</v>
      </c>
      <c r="G127" s="2"/>
      <c r="H127" s="2" t="s">
        <v>81</v>
      </c>
      <c r="I127" s="16" t="s">
        <v>12</v>
      </c>
      <c r="J127" s="16"/>
      <c r="K127" s="16"/>
      <c r="L127" s="16" t="str">
        <f t="shared" si="1"/>
        <v>{"name":"Image_Order","type":"INT"},</v>
      </c>
    </row>
    <row r="128" spans="1:12" hidden="1">
      <c r="A128" s="16">
        <v>127</v>
      </c>
      <c r="B128" s="16" t="s">
        <v>296</v>
      </c>
      <c r="C128" s="16" t="s">
        <v>395</v>
      </c>
      <c r="D128" s="2" t="s">
        <v>586</v>
      </c>
      <c r="E128" s="2" t="s">
        <v>498</v>
      </c>
      <c r="F128" s="5" t="s">
        <v>7</v>
      </c>
      <c r="G128" s="5"/>
      <c r="H128" s="2" t="s">
        <v>670</v>
      </c>
      <c r="I128" s="16" t="s">
        <v>120</v>
      </c>
      <c r="J128" s="16"/>
      <c r="K128" s="16"/>
      <c r="L128" s="16" t="str">
        <f t="shared" si="1"/>
        <v>{"name":"Comment","type":"NVARCHAR"},</v>
      </c>
    </row>
    <row r="129" spans="1:12" hidden="1">
      <c r="A129" s="16">
        <v>128</v>
      </c>
      <c r="B129" s="16" t="s">
        <v>296</v>
      </c>
      <c r="C129" s="16" t="s">
        <v>395</v>
      </c>
      <c r="D129" s="2" t="s">
        <v>586</v>
      </c>
      <c r="E129" s="2" t="s">
        <v>498</v>
      </c>
      <c r="F129" s="3" t="s">
        <v>8</v>
      </c>
      <c r="G129" s="3"/>
      <c r="H129" s="3" t="s">
        <v>9</v>
      </c>
      <c r="I129" s="5" t="s">
        <v>116</v>
      </c>
      <c r="J129" s="16"/>
      <c r="K129" s="16"/>
      <c r="L129" s="16" t="str">
        <f t="shared" si="1"/>
        <v>{"name":"Create_By","type":"NVARCHAR"},</v>
      </c>
    </row>
    <row r="130" spans="1:12" hidden="1">
      <c r="A130" s="16">
        <v>129</v>
      </c>
      <c r="B130" s="16" t="s">
        <v>296</v>
      </c>
      <c r="C130" s="16" t="s">
        <v>395</v>
      </c>
      <c r="D130" s="2" t="s">
        <v>586</v>
      </c>
      <c r="E130" s="2" t="s">
        <v>498</v>
      </c>
      <c r="F130" s="8" t="s">
        <v>592</v>
      </c>
      <c r="G130" s="8"/>
      <c r="H130" s="3" t="s">
        <v>621</v>
      </c>
      <c r="I130" s="16" t="s">
        <v>732</v>
      </c>
      <c r="J130" s="16"/>
      <c r="K130" s="16"/>
      <c r="L130" s="16" t="str">
        <f t="shared" si="1"/>
        <v>{"name":"Create_Timestamp","type":"DATETIME2"},</v>
      </c>
    </row>
    <row r="131" spans="1:12" hidden="1">
      <c r="A131" s="16">
        <v>130</v>
      </c>
      <c r="B131" s="16" t="s">
        <v>296</v>
      </c>
      <c r="C131" s="16" t="s">
        <v>395</v>
      </c>
      <c r="D131" s="2" t="s">
        <v>586</v>
      </c>
      <c r="E131" s="2" t="s">
        <v>498</v>
      </c>
      <c r="F131" s="3" t="s">
        <v>340</v>
      </c>
      <c r="G131" s="3"/>
      <c r="H131" s="3" t="s">
        <v>10</v>
      </c>
      <c r="I131" s="5" t="s">
        <v>116</v>
      </c>
      <c r="J131" s="16"/>
      <c r="K131" s="16"/>
      <c r="L131" s="16" t="str">
        <f t="shared" ref="L131:L194" si="2">CONCATENATE("{""name"":""",F131,""",""type"":""",IF(ISERROR(FIND("(",I131,1)),I131,LEFT(I131,FIND("(",I131,1)-1)),"""},")</f>
        <v>{"name":"Update_By","type":"NVARCHAR"},</v>
      </c>
    </row>
    <row r="132" spans="1:12" hidden="1">
      <c r="A132" s="16">
        <v>131</v>
      </c>
      <c r="B132" s="16" t="s">
        <v>296</v>
      </c>
      <c r="C132" s="16" t="s">
        <v>395</v>
      </c>
      <c r="D132" s="2" t="s">
        <v>586</v>
      </c>
      <c r="E132" s="2" t="s">
        <v>498</v>
      </c>
      <c r="F132" s="3" t="s">
        <v>593</v>
      </c>
      <c r="G132" s="3"/>
      <c r="H132" s="3" t="s">
        <v>622</v>
      </c>
      <c r="I132" s="16" t="s">
        <v>732</v>
      </c>
      <c r="J132" s="16"/>
      <c r="K132" s="16"/>
      <c r="L132" s="16" t="str">
        <f t="shared" si="2"/>
        <v>{"name":"Update_Timestamp","type":"DATETIME2"},</v>
      </c>
    </row>
    <row r="133" spans="1:12" hidden="1">
      <c r="A133" s="16">
        <v>132</v>
      </c>
      <c r="B133" s="16" t="s">
        <v>296</v>
      </c>
      <c r="C133" s="16" t="s">
        <v>395</v>
      </c>
      <c r="D133" s="2" t="s">
        <v>586</v>
      </c>
      <c r="E133" s="2" t="s">
        <v>498</v>
      </c>
      <c r="F133" s="3" t="s">
        <v>341</v>
      </c>
      <c r="G133" s="3"/>
      <c r="H133" s="3" t="s">
        <v>11</v>
      </c>
      <c r="I133" s="16" t="s">
        <v>12</v>
      </c>
      <c r="J133" s="16"/>
      <c r="K133" s="16"/>
      <c r="L133" s="16" t="str">
        <f t="shared" si="2"/>
        <v>{"name":"Revision","type":"INT"},</v>
      </c>
    </row>
    <row r="134" spans="1:12" hidden="1">
      <c r="A134" s="16">
        <v>133</v>
      </c>
      <c r="B134" s="16" t="s">
        <v>296</v>
      </c>
      <c r="C134" s="16" t="s">
        <v>395</v>
      </c>
      <c r="D134" s="2" t="s">
        <v>586</v>
      </c>
      <c r="E134" s="2" t="s">
        <v>498</v>
      </c>
      <c r="F134" s="2" t="s">
        <v>342</v>
      </c>
      <c r="G134" s="2"/>
      <c r="H134" s="2" t="s">
        <v>13</v>
      </c>
      <c r="I134" s="16" t="s">
        <v>117</v>
      </c>
      <c r="J134" s="16"/>
      <c r="K134" s="16"/>
      <c r="L134" s="16" t="str">
        <f t="shared" si="2"/>
        <v>{"name":"Active","type":"NCHAR"},</v>
      </c>
    </row>
    <row r="135" spans="1:12" hidden="1">
      <c r="A135" s="16">
        <v>134</v>
      </c>
      <c r="B135" s="16" t="s">
        <v>296</v>
      </c>
      <c r="C135" s="16" t="s">
        <v>395</v>
      </c>
      <c r="D135" s="2" t="s">
        <v>587</v>
      </c>
      <c r="E135" s="2" t="s">
        <v>583</v>
      </c>
      <c r="F135" s="2" t="s">
        <v>0</v>
      </c>
      <c r="G135" s="2"/>
      <c r="H135" s="2" t="s">
        <v>445</v>
      </c>
      <c r="I135" s="16" t="s">
        <v>2</v>
      </c>
      <c r="J135" s="16" t="s">
        <v>125</v>
      </c>
      <c r="K135" s="16" t="s">
        <v>283</v>
      </c>
      <c r="L135" s="16" t="str">
        <f t="shared" si="2"/>
        <v>{"name":"OID","type":"BIGINT"},</v>
      </c>
    </row>
    <row r="136" spans="1:12" hidden="1">
      <c r="A136" s="16">
        <v>135</v>
      </c>
      <c r="B136" s="16" t="s">
        <v>296</v>
      </c>
      <c r="C136" s="16" t="s">
        <v>395</v>
      </c>
      <c r="D136" s="2" t="s">
        <v>587</v>
      </c>
      <c r="E136" s="2" t="s">
        <v>583</v>
      </c>
      <c r="F136" s="2" t="s">
        <v>50</v>
      </c>
      <c r="G136" s="2"/>
      <c r="H136" s="2" t="s">
        <v>42</v>
      </c>
      <c r="I136" s="16" t="s">
        <v>2</v>
      </c>
      <c r="J136" s="16"/>
      <c r="K136" s="16"/>
      <c r="L136" s="16" t="str">
        <f t="shared" si="2"/>
        <v>{"name":"Requested_Procedure_OID","type":"BIGINT"},</v>
      </c>
    </row>
    <row r="137" spans="1:12" hidden="1">
      <c r="A137" s="16">
        <v>136</v>
      </c>
      <c r="B137" s="16" t="s">
        <v>296</v>
      </c>
      <c r="C137" s="16" t="s">
        <v>395</v>
      </c>
      <c r="D137" s="2" t="s">
        <v>587</v>
      </c>
      <c r="E137" s="2" t="s">
        <v>583</v>
      </c>
      <c r="F137" s="2" t="s">
        <v>653</v>
      </c>
      <c r="G137" s="2"/>
      <c r="H137" s="2" t="s">
        <v>446</v>
      </c>
      <c r="I137" s="16" t="s">
        <v>2</v>
      </c>
      <c r="J137" s="16"/>
      <c r="K137" s="16"/>
      <c r="L137" s="16" t="str">
        <f t="shared" si="2"/>
        <v>{"name":"Measure_OID","type":"BIGINT"},</v>
      </c>
    </row>
    <row r="138" spans="1:12" hidden="1">
      <c r="A138" s="16">
        <v>137</v>
      </c>
      <c r="B138" s="16" t="s">
        <v>296</v>
      </c>
      <c r="C138" s="16" t="s">
        <v>395</v>
      </c>
      <c r="D138" s="2" t="s">
        <v>587</v>
      </c>
      <c r="E138" s="2" t="s">
        <v>583</v>
      </c>
      <c r="F138" s="2" t="s">
        <v>654</v>
      </c>
      <c r="G138" s="2"/>
      <c r="H138" s="2" t="s">
        <v>82</v>
      </c>
      <c r="I138" s="16" t="s">
        <v>353</v>
      </c>
      <c r="J138" s="16"/>
      <c r="K138" s="16"/>
      <c r="L138" s="16" t="str">
        <f t="shared" si="2"/>
        <v>{"name":"Measure_value","type":"NVARCHAR"},</v>
      </c>
    </row>
    <row r="139" spans="1:12" hidden="1">
      <c r="A139" s="16">
        <v>138</v>
      </c>
      <c r="B139" s="16" t="s">
        <v>296</v>
      </c>
      <c r="C139" s="16" t="s">
        <v>395</v>
      </c>
      <c r="D139" s="2" t="s">
        <v>587</v>
      </c>
      <c r="E139" s="2" t="s">
        <v>583</v>
      </c>
      <c r="F139" s="5" t="s">
        <v>7</v>
      </c>
      <c r="G139" s="5"/>
      <c r="H139" s="2" t="s">
        <v>670</v>
      </c>
      <c r="I139" s="16" t="s">
        <v>120</v>
      </c>
      <c r="J139" s="16"/>
      <c r="K139" s="16"/>
      <c r="L139" s="16" t="str">
        <f t="shared" si="2"/>
        <v>{"name":"Comment","type":"NVARCHAR"},</v>
      </c>
    </row>
    <row r="140" spans="1:12" hidden="1">
      <c r="A140" s="16">
        <v>139</v>
      </c>
      <c r="B140" s="16" t="s">
        <v>296</v>
      </c>
      <c r="C140" s="16" t="s">
        <v>395</v>
      </c>
      <c r="D140" s="2" t="s">
        <v>587</v>
      </c>
      <c r="E140" s="2" t="s">
        <v>583</v>
      </c>
      <c r="F140" s="3" t="s">
        <v>8</v>
      </c>
      <c r="G140" s="3"/>
      <c r="H140" s="3" t="s">
        <v>9</v>
      </c>
      <c r="I140" s="5" t="s">
        <v>116</v>
      </c>
      <c r="J140" s="16"/>
      <c r="K140" s="16"/>
      <c r="L140" s="16" t="str">
        <f t="shared" si="2"/>
        <v>{"name":"Create_By","type":"NVARCHAR"},</v>
      </c>
    </row>
    <row r="141" spans="1:12" hidden="1">
      <c r="A141" s="16">
        <v>140</v>
      </c>
      <c r="B141" s="16" t="s">
        <v>296</v>
      </c>
      <c r="C141" s="16" t="s">
        <v>395</v>
      </c>
      <c r="D141" s="2" t="s">
        <v>587</v>
      </c>
      <c r="E141" s="2" t="s">
        <v>583</v>
      </c>
      <c r="F141" s="8" t="s">
        <v>592</v>
      </c>
      <c r="G141" s="8"/>
      <c r="H141" s="3" t="s">
        <v>621</v>
      </c>
      <c r="I141" s="16" t="s">
        <v>732</v>
      </c>
      <c r="J141" s="16"/>
      <c r="K141" s="16"/>
      <c r="L141" s="16" t="str">
        <f t="shared" si="2"/>
        <v>{"name":"Create_Timestamp","type":"DATETIME2"},</v>
      </c>
    </row>
    <row r="142" spans="1:12" hidden="1">
      <c r="A142" s="16">
        <v>141</v>
      </c>
      <c r="B142" s="16" t="s">
        <v>296</v>
      </c>
      <c r="C142" s="16" t="s">
        <v>395</v>
      </c>
      <c r="D142" s="2" t="s">
        <v>587</v>
      </c>
      <c r="E142" s="2" t="s">
        <v>583</v>
      </c>
      <c r="F142" s="3" t="s">
        <v>340</v>
      </c>
      <c r="G142" s="3"/>
      <c r="H142" s="3" t="s">
        <v>10</v>
      </c>
      <c r="I142" s="5" t="s">
        <v>116</v>
      </c>
      <c r="J142" s="16"/>
      <c r="K142" s="16"/>
      <c r="L142" s="16" t="str">
        <f t="shared" si="2"/>
        <v>{"name":"Update_By","type":"NVARCHAR"},</v>
      </c>
    </row>
    <row r="143" spans="1:12" hidden="1">
      <c r="A143" s="16">
        <v>142</v>
      </c>
      <c r="B143" s="16" t="s">
        <v>296</v>
      </c>
      <c r="C143" s="16" t="s">
        <v>395</v>
      </c>
      <c r="D143" s="2" t="s">
        <v>587</v>
      </c>
      <c r="E143" s="2" t="s">
        <v>583</v>
      </c>
      <c r="F143" s="3" t="s">
        <v>593</v>
      </c>
      <c r="G143" s="3"/>
      <c r="H143" s="3" t="s">
        <v>622</v>
      </c>
      <c r="I143" s="16" t="s">
        <v>732</v>
      </c>
      <c r="J143" s="16"/>
      <c r="K143" s="16"/>
      <c r="L143" s="16" t="str">
        <f t="shared" si="2"/>
        <v>{"name":"Update_Timestamp","type":"DATETIME2"},</v>
      </c>
    </row>
    <row r="144" spans="1:12" hidden="1">
      <c r="A144" s="16">
        <v>143</v>
      </c>
      <c r="B144" s="16" t="s">
        <v>296</v>
      </c>
      <c r="C144" s="16" t="s">
        <v>395</v>
      </c>
      <c r="D144" s="2" t="s">
        <v>587</v>
      </c>
      <c r="E144" s="2" t="s">
        <v>583</v>
      </c>
      <c r="F144" s="3" t="s">
        <v>341</v>
      </c>
      <c r="G144" s="3"/>
      <c r="H144" s="3" t="s">
        <v>11</v>
      </c>
      <c r="I144" s="16" t="s">
        <v>12</v>
      </c>
      <c r="J144" s="16"/>
      <c r="K144" s="16"/>
      <c r="L144" s="16" t="str">
        <f t="shared" si="2"/>
        <v>{"name":"Revision","type":"INT"},</v>
      </c>
    </row>
    <row r="145" spans="1:12" hidden="1">
      <c r="A145" s="16">
        <v>144</v>
      </c>
      <c r="B145" s="16" t="s">
        <v>296</v>
      </c>
      <c r="C145" s="16" t="s">
        <v>395</v>
      </c>
      <c r="D145" s="2" t="s">
        <v>587</v>
      </c>
      <c r="E145" s="2" t="s">
        <v>583</v>
      </c>
      <c r="F145" s="2" t="s">
        <v>342</v>
      </c>
      <c r="G145" s="2"/>
      <c r="H145" s="2" t="s">
        <v>13</v>
      </c>
      <c r="I145" s="16" t="s">
        <v>117</v>
      </c>
      <c r="J145" s="16"/>
      <c r="K145" s="16"/>
      <c r="L145" s="16" t="str">
        <f t="shared" si="2"/>
        <v>{"name":"Active","type":"NCHAR"},</v>
      </c>
    </row>
    <row r="146" spans="1:12" hidden="1">
      <c r="A146" s="16">
        <v>145</v>
      </c>
      <c r="B146" s="16" t="s">
        <v>296</v>
      </c>
      <c r="C146" s="16" t="s">
        <v>395</v>
      </c>
      <c r="D146" s="2" t="s">
        <v>403</v>
      </c>
      <c r="E146" s="2" t="s">
        <v>579</v>
      </c>
      <c r="F146" s="2" t="s">
        <v>0</v>
      </c>
      <c r="G146" s="2"/>
      <c r="H146" s="2" t="s">
        <v>444</v>
      </c>
      <c r="I146" s="16" t="s">
        <v>2</v>
      </c>
      <c r="J146" s="16" t="s">
        <v>125</v>
      </c>
      <c r="K146" s="16" t="s">
        <v>283</v>
      </c>
      <c r="L146" s="16" t="str">
        <f t="shared" si="2"/>
        <v>{"name":"OID","type":"BIGINT"},</v>
      </c>
    </row>
    <row r="147" spans="1:12" hidden="1">
      <c r="A147" s="16">
        <v>146</v>
      </c>
      <c r="B147" s="16" t="s">
        <v>296</v>
      </c>
      <c r="C147" s="16" t="s">
        <v>395</v>
      </c>
      <c r="D147" s="2" t="s">
        <v>403</v>
      </c>
      <c r="E147" s="2" t="s">
        <v>579</v>
      </c>
      <c r="F147" s="2" t="s">
        <v>84</v>
      </c>
      <c r="G147" s="2"/>
      <c r="H147" s="2" t="s">
        <v>45</v>
      </c>
      <c r="I147" s="16" t="s">
        <v>118</v>
      </c>
      <c r="J147" s="16"/>
      <c r="K147" s="16"/>
      <c r="L147" s="16" t="str">
        <f t="shared" si="2"/>
        <v>{"name":"Study_Instance_UID","type":"NVARCHAR"},</v>
      </c>
    </row>
    <row r="148" spans="1:12" hidden="1">
      <c r="A148" s="16">
        <v>147</v>
      </c>
      <c r="B148" s="16" t="s">
        <v>296</v>
      </c>
      <c r="C148" s="16" t="s">
        <v>395</v>
      </c>
      <c r="D148" s="2" t="s">
        <v>403</v>
      </c>
      <c r="E148" s="2" t="s">
        <v>579</v>
      </c>
      <c r="F148" s="2" t="s">
        <v>497</v>
      </c>
      <c r="G148" s="2"/>
      <c r="H148" s="2" t="s">
        <v>43</v>
      </c>
      <c r="I148" s="16" t="s">
        <v>118</v>
      </c>
      <c r="J148" s="16"/>
      <c r="K148" s="16"/>
      <c r="L148" s="16" t="str">
        <f t="shared" si="2"/>
        <v>{"name":"Accession_No","type":"NVARCHAR"},</v>
      </c>
    </row>
    <row r="149" spans="1:12" hidden="1">
      <c r="A149" s="16">
        <v>148</v>
      </c>
      <c r="B149" s="16" t="s">
        <v>296</v>
      </c>
      <c r="C149" s="16" t="s">
        <v>395</v>
      </c>
      <c r="D149" s="2" t="s">
        <v>403</v>
      </c>
      <c r="E149" s="2" t="s">
        <v>579</v>
      </c>
      <c r="F149" s="5" t="s">
        <v>7</v>
      </c>
      <c r="G149" s="5"/>
      <c r="H149" s="2" t="s">
        <v>670</v>
      </c>
      <c r="I149" s="16" t="s">
        <v>120</v>
      </c>
      <c r="J149" s="16"/>
      <c r="K149" s="16"/>
      <c r="L149" s="16" t="str">
        <f t="shared" si="2"/>
        <v>{"name":"Comment","type":"NVARCHAR"},</v>
      </c>
    </row>
    <row r="150" spans="1:12" hidden="1">
      <c r="A150" s="16">
        <v>149</v>
      </c>
      <c r="B150" s="16" t="s">
        <v>296</v>
      </c>
      <c r="C150" s="16" t="s">
        <v>395</v>
      </c>
      <c r="D150" s="2" t="s">
        <v>403</v>
      </c>
      <c r="E150" s="2" t="s">
        <v>579</v>
      </c>
      <c r="F150" s="3" t="s">
        <v>8</v>
      </c>
      <c r="G150" s="3"/>
      <c r="H150" s="3" t="s">
        <v>9</v>
      </c>
      <c r="I150" s="5" t="s">
        <v>116</v>
      </c>
      <c r="J150" s="16"/>
      <c r="K150" s="16"/>
      <c r="L150" s="16" t="str">
        <f t="shared" si="2"/>
        <v>{"name":"Create_By","type":"NVARCHAR"},</v>
      </c>
    </row>
    <row r="151" spans="1:12" hidden="1">
      <c r="A151" s="16">
        <v>150</v>
      </c>
      <c r="B151" s="16" t="s">
        <v>296</v>
      </c>
      <c r="C151" s="16" t="s">
        <v>395</v>
      </c>
      <c r="D151" s="2" t="s">
        <v>403</v>
      </c>
      <c r="E151" s="2" t="s">
        <v>579</v>
      </c>
      <c r="F151" s="8" t="s">
        <v>592</v>
      </c>
      <c r="G151" s="8"/>
      <c r="H151" s="3" t="s">
        <v>621</v>
      </c>
      <c r="I151" s="16" t="s">
        <v>732</v>
      </c>
      <c r="J151" s="16"/>
      <c r="K151" s="16"/>
      <c r="L151" s="16" t="str">
        <f t="shared" si="2"/>
        <v>{"name":"Create_Timestamp","type":"DATETIME2"},</v>
      </c>
    </row>
    <row r="152" spans="1:12" hidden="1">
      <c r="A152" s="16">
        <v>151</v>
      </c>
      <c r="B152" s="16" t="s">
        <v>296</v>
      </c>
      <c r="C152" s="16" t="s">
        <v>395</v>
      </c>
      <c r="D152" s="2" t="s">
        <v>403</v>
      </c>
      <c r="E152" s="2" t="s">
        <v>579</v>
      </c>
      <c r="F152" s="3" t="s">
        <v>340</v>
      </c>
      <c r="G152" s="3"/>
      <c r="H152" s="3" t="s">
        <v>10</v>
      </c>
      <c r="I152" s="5" t="s">
        <v>116</v>
      </c>
      <c r="J152" s="16"/>
      <c r="K152" s="16"/>
      <c r="L152" s="16" t="str">
        <f t="shared" si="2"/>
        <v>{"name":"Update_By","type":"NVARCHAR"},</v>
      </c>
    </row>
    <row r="153" spans="1:12" hidden="1">
      <c r="A153" s="16">
        <v>152</v>
      </c>
      <c r="B153" s="16" t="s">
        <v>296</v>
      </c>
      <c r="C153" s="16" t="s">
        <v>395</v>
      </c>
      <c r="D153" s="2" t="s">
        <v>403</v>
      </c>
      <c r="E153" s="2" t="s">
        <v>579</v>
      </c>
      <c r="F153" s="3" t="s">
        <v>593</v>
      </c>
      <c r="G153" s="3"/>
      <c r="H153" s="3" t="s">
        <v>622</v>
      </c>
      <c r="I153" s="16" t="s">
        <v>732</v>
      </c>
      <c r="J153" s="16"/>
      <c r="K153" s="16"/>
      <c r="L153" s="16" t="str">
        <f t="shared" si="2"/>
        <v>{"name":"Update_Timestamp","type":"DATETIME2"},</v>
      </c>
    </row>
    <row r="154" spans="1:12" hidden="1">
      <c r="A154" s="16">
        <v>153</v>
      </c>
      <c r="B154" s="16" t="s">
        <v>296</v>
      </c>
      <c r="C154" s="16" t="s">
        <v>395</v>
      </c>
      <c r="D154" s="2" t="s">
        <v>403</v>
      </c>
      <c r="E154" s="2" t="s">
        <v>579</v>
      </c>
      <c r="F154" s="3" t="s">
        <v>341</v>
      </c>
      <c r="G154" s="3"/>
      <c r="H154" s="3" t="s">
        <v>11</v>
      </c>
      <c r="I154" s="16" t="s">
        <v>12</v>
      </c>
      <c r="J154" s="16"/>
      <c r="K154" s="16"/>
      <c r="L154" s="16" t="str">
        <f t="shared" si="2"/>
        <v>{"name":"Revision","type":"INT"},</v>
      </c>
    </row>
    <row r="155" spans="1:12" hidden="1">
      <c r="A155" s="16">
        <v>154</v>
      </c>
      <c r="B155" s="16" t="s">
        <v>296</v>
      </c>
      <c r="C155" s="16" t="s">
        <v>395</v>
      </c>
      <c r="D155" s="2" t="s">
        <v>403</v>
      </c>
      <c r="E155" s="2" t="s">
        <v>579</v>
      </c>
      <c r="F155" s="2" t="s">
        <v>342</v>
      </c>
      <c r="G155" s="2"/>
      <c r="H155" s="2" t="s">
        <v>13</v>
      </c>
      <c r="I155" s="16" t="s">
        <v>117</v>
      </c>
      <c r="J155" s="16"/>
      <c r="K155" s="16"/>
      <c r="L155" s="16" t="str">
        <f t="shared" si="2"/>
        <v>{"name":"Active","type":"NCHAR"},</v>
      </c>
    </row>
    <row r="156" spans="1:12" hidden="1">
      <c r="A156" s="16">
        <v>155</v>
      </c>
      <c r="B156" s="16" t="s">
        <v>296</v>
      </c>
      <c r="C156" s="16" t="s">
        <v>398</v>
      </c>
      <c r="D156" s="2" t="s">
        <v>404</v>
      </c>
      <c r="E156" s="2" t="s">
        <v>608</v>
      </c>
      <c r="F156" s="2" t="s">
        <v>0</v>
      </c>
      <c r="G156" s="2"/>
      <c r="H156" s="2" t="s">
        <v>765</v>
      </c>
      <c r="I156" s="16" t="s">
        <v>2</v>
      </c>
      <c r="J156" s="16" t="s">
        <v>125</v>
      </c>
      <c r="K156" s="16" t="s">
        <v>283</v>
      </c>
      <c r="L156" s="16" t="str">
        <f t="shared" si="2"/>
        <v>{"name":"OID","type":"BIGINT"},</v>
      </c>
    </row>
    <row r="157" spans="1:12" hidden="1">
      <c r="A157" s="16">
        <v>156</v>
      </c>
      <c r="B157" s="16" t="s">
        <v>296</v>
      </c>
      <c r="C157" s="16" t="s">
        <v>398</v>
      </c>
      <c r="D157" s="2" t="s">
        <v>404</v>
      </c>
      <c r="E157" s="2" t="s">
        <v>608</v>
      </c>
      <c r="F157" s="2" t="s">
        <v>50</v>
      </c>
      <c r="G157" s="2"/>
      <c r="H157" s="2" t="s">
        <v>42</v>
      </c>
      <c r="I157" s="16" t="s">
        <v>2</v>
      </c>
      <c r="J157" s="16"/>
      <c r="K157" s="16"/>
      <c r="L157" s="16" t="str">
        <f t="shared" si="2"/>
        <v>{"name":"Requested_Procedure_OID","type":"BIGINT"},</v>
      </c>
    </row>
    <row r="158" spans="1:12" hidden="1">
      <c r="A158" s="16">
        <v>157</v>
      </c>
      <c r="B158" s="16" t="s">
        <v>296</v>
      </c>
      <c r="C158" s="16" t="s">
        <v>398</v>
      </c>
      <c r="D158" s="2" t="s">
        <v>404</v>
      </c>
      <c r="E158" s="2" t="s">
        <v>608</v>
      </c>
      <c r="F158" s="2" t="s">
        <v>85</v>
      </c>
      <c r="G158" s="2"/>
      <c r="H158" s="2" t="s">
        <v>566</v>
      </c>
      <c r="I158" s="16" t="s">
        <v>2</v>
      </c>
      <c r="J158" s="16"/>
      <c r="K158" s="16"/>
      <c r="L158" s="16" t="str">
        <f t="shared" si="2"/>
        <v>{"name":"Study_OID","type":"BIGINT"},</v>
      </c>
    </row>
    <row r="159" spans="1:12" hidden="1">
      <c r="A159" s="16">
        <v>158</v>
      </c>
      <c r="B159" s="16" t="s">
        <v>296</v>
      </c>
      <c r="C159" s="16" t="s">
        <v>395</v>
      </c>
      <c r="D159" s="2" t="s">
        <v>405</v>
      </c>
      <c r="E159" s="2" t="s">
        <v>582</v>
      </c>
      <c r="F159" s="2" t="s">
        <v>0</v>
      </c>
      <c r="G159" s="2"/>
      <c r="H159" s="2" t="s">
        <v>86</v>
      </c>
      <c r="I159" s="16" t="s">
        <v>2</v>
      </c>
      <c r="J159" s="16" t="s">
        <v>125</v>
      </c>
      <c r="K159" s="16" t="s">
        <v>283</v>
      </c>
      <c r="L159" s="16" t="str">
        <f t="shared" si="2"/>
        <v>{"name":"OID","type":"BIGINT"},</v>
      </c>
    </row>
    <row r="160" spans="1:12" hidden="1">
      <c r="A160" s="16">
        <v>159</v>
      </c>
      <c r="B160" s="16" t="s">
        <v>296</v>
      </c>
      <c r="C160" s="16" t="s">
        <v>395</v>
      </c>
      <c r="D160" s="2" t="s">
        <v>405</v>
      </c>
      <c r="E160" s="2" t="s">
        <v>582</v>
      </c>
      <c r="F160" s="2" t="s">
        <v>85</v>
      </c>
      <c r="G160" s="2"/>
      <c r="H160" s="2" t="s">
        <v>83</v>
      </c>
      <c r="I160" s="16" t="s">
        <v>2</v>
      </c>
      <c r="J160" s="16"/>
      <c r="K160" s="16"/>
      <c r="L160" s="16" t="str">
        <f t="shared" si="2"/>
        <v>{"name":"Study_OID","type":"BIGINT"},</v>
      </c>
    </row>
    <row r="161" spans="1:12" hidden="1">
      <c r="A161" s="16">
        <v>160</v>
      </c>
      <c r="B161" s="16" t="s">
        <v>296</v>
      </c>
      <c r="C161" s="16" t="s">
        <v>395</v>
      </c>
      <c r="D161" s="2" t="s">
        <v>405</v>
      </c>
      <c r="E161" s="2" t="s">
        <v>582</v>
      </c>
      <c r="F161" s="2" t="s">
        <v>87</v>
      </c>
      <c r="G161" s="2"/>
      <c r="H161" s="2" t="s">
        <v>79</v>
      </c>
      <c r="I161" s="16" t="s">
        <v>353</v>
      </c>
      <c r="J161" s="16"/>
      <c r="K161" s="16"/>
      <c r="L161" s="16" t="str">
        <f t="shared" si="2"/>
        <v>{"name":"Image_File_Name","type":"NVARCHAR"},</v>
      </c>
    </row>
    <row r="162" spans="1:12" hidden="1">
      <c r="A162" s="16">
        <v>161</v>
      </c>
      <c r="B162" s="16" t="s">
        <v>296</v>
      </c>
      <c r="C162" s="16" t="s">
        <v>395</v>
      </c>
      <c r="D162" s="2" t="s">
        <v>405</v>
      </c>
      <c r="E162" s="2" t="s">
        <v>582</v>
      </c>
      <c r="F162" s="3" t="s">
        <v>8</v>
      </c>
      <c r="G162" s="3"/>
      <c r="H162" s="3" t="s">
        <v>9</v>
      </c>
      <c r="I162" s="5" t="s">
        <v>116</v>
      </c>
      <c r="J162" s="16"/>
      <c r="K162" s="16"/>
      <c r="L162" s="16" t="str">
        <f t="shared" si="2"/>
        <v>{"name":"Create_By","type":"NVARCHAR"},</v>
      </c>
    </row>
    <row r="163" spans="1:12" hidden="1">
      <c r="A163" s="16">
        <v>162</v>
      </c>
      <c r="B163" s="16" t="s">
        <v>296</v>
      </c>
      <c r="C163" s="16" t="s">
        <v>395</v>
      </c>
      <c r="D163" s="2" t="s">
        <v>405</v>
      </c>
      <c r="E163" s="2" t="s">
        <v>582</v>
      </c>
      <c r="F163" s="8" t="s">
        <v>592</v>
      </c>
      <c r="G163" s="8"/>
      <c r="H163" s="3" t="s">
        <v>621</v>
      </c>
      <c r="I163" s="16" t="s">
        <v>732</v>
      </c>
      <c r="J163" s="16"/>
      <c r="K163" s="16"/>
      <c r="L163" s="16" t="str">
        <f t="shared" si="2"/>
        <v>{"name":"Create_Timestamp","type":"DATETIME2"},</v>
      </c>
    </row>
    <row r="164" spans="1:12" hidden="1">
      <c r="A164" s="16">
        <v>163</v>
      </c>
      <c r="B164" s="16" t="s">
        <v>296</v>
      </c>
      <c r="C164" s="16" t="s">
        <v>395</v>
      </c>
      <c r="D164" s="2" t="s">
        <v>405</v>
      </c>
      <c r="E164" s="2" t="s">
        <v>582</v>
      </c>
      <c r="F164" s="3" t="s">
        <v>340</v>
      </c>
      <c r="G164" s="3"/>
      <c r="H164" s="3" t="s">
        <v>10</v>
      </c>
      <c r="I164" s="5" t="s">
        <v>116</v>
      </c>
      <c r="J164" s="16"/>
      <c r="K164" s="16"/>
      <c r="L164" s="16" t="str">
        <f t="shared" si="2"/>
        <v>{"name":"Update_By","type":"NVARCHAR"},</v>
      </c>
    </row>
    <row r="165" spans="1:12" hidden="1">
      <c r="A165" s="16">
        <v>164</v>
      </c>
      <c r="B165" s="16" t="s">
        <v>296</v>
      </c>
      <c r="C165" s="16" t="s">
        <v>395</v>
      </c>
      <c r="D165" s="2" t="s">
        <v>405</v>
      </c>
      <c r="E165" s="2" t="s">
        <v>582</v>
      </c>
      <c r="F165" s="3" t="s">
        <v>593</v>
      </c>
      <c r="G165" s="3"/>
      <c r="H165" s="3" t="s">
        <v>622</v>
      </c>
      <c r="I165" s="16" t="s">
        <v>732</v>
      </c>
      <c r="J165" s="16"/>
      <c r="K165" s="16"/>
      <c r="L165" s="16" t="str">
        <f t="shared" si="2"/>
        <v>{"name":"Update_Timestamp","type":"DATETIME2"},</v>
      </c>
    </row>
    <row r="166" spans="1:12" hidden="1">
      <c r="A166" s="16">
        <v>165</v>
      </c>
      <c r="B166" s="16" t="s">
        <v>296</v>
      </c>
      <c r="C166" s="16" t="s">
        <v>395</v>
      </c>
      <c r="D166" s="2" t="s">
        <v>405</v>
      </c>
      <c r="E166" s="2" t="s">
        <v>582</v>
      </c>
      <c r="F166" s="3" t="s">
        <v>341</v>
      </c>
      <c r="G166" s="3"/>
      <c r="H166" s="3" t="s">
        <v>11</v>
      </c>
      <c r="I166" s="16" t="s">
        <v>12</v>
      </c>
      <c r="J166" s="16"/>
      <c r="K166" s="16"/>
      <c r="L166" s="16" t="str">
        <f t="shared" si="2"/>
        <v>{"name":"Revision","type":"INT"},</v>
      </c>
    </row>
    <row r="167" spans="1:12" hidden="1">
      <c r="A167" s="16">
        <v>166</v>
      </c>
      <c r="B167" s="16" t="s">
        <v>296</v>
      </c>
      <c r="C167" s="16" t="s">
        <v>395</v>
      </c>
      <c r="D167" s="2" t="s">
        <v>405</v>
      </c>
      <c r="E167" s="2" t="s">
        <v>582</v>
      </c>
      <c r="F167" s="2" t="s">
        <v>342</v>
      </c>
      <c r="G167" s="2"/>
      <c r="H167" s="2" t="s">
        <v>13</v>
      </c>
      <c r="I167" s="16" t="s">
        <v>117</v>
      </c>
      <c r="J167" s="16"/>
      <c r="K167" s="16"/>
      <c r="L167" s="16" t="str">
        <f t="shared" si="2"/>
        <v>{"name":"Active","type":"NCHAR"},</v>
      </c>
    </row>
    <row r="168" spans="1:12" hidden="1">
      <c r="A168" s="16">
        <v>167</v>
      </c>
      <c r="B168" s="16" t="s">
        <v>296</v>
      </c>
      <c r="C168" s="16" t="s">
        <v>395</v>
      </c>
      <c r="D168" s="2" t="s">
        <v>588</v>
      </c>
      <c r="E168" s="2" t="s">
        <v>581</v>
      </c>
      <c r="F168" s="2" t="s">
        <v>0</v>
      </c>
      <c r="G168" s="2"/>
      <c r="H168" s="2" t="s">
        <v>89</v>
      </c>
      <c r="I168" s="16" t="s">
        <v>2</v>
      </c>
      <c r="J168" s="16" t="s">
        <v>125</v>
      </c>
      <c r="K168" s="16" t="s">
        <v>283</v>
      </c>
      <c r="L168" s="16" t="str">
        <f t="shared" si="2"/>
        <v>{"name":"OID","type":"BIGINT"},</v>
      </c>
    </row>
    <row r="169" spans="1:12" hidden="1">
      <c r="A169" s="16">
        <v>168</v>
      </c>
      <c r="B169" s="16" t="s">
        <v>296</v>
      </c>
      <c r="C169" s="16" t="s">
        <v>395</v>
      </c>
      <c r="D169" s="2" t="s">
        <v>588</v>
      </c>
      <c r="E169" s="2" t="s">
        <v>581</v>
      </c>
      <c r="F169" s="2" t="s">
        <v>88</v>
      </c>
      <c r="G169" s="2"/>
      <c r="H169" s="2" t="s">
        <v>444</v>
      </c>
      <c r="I169" s="16" t="s">
        <v>2</v>
      </c>
      <c r="J169" s="16"/>
      <c r="K169" s="16"/>
      <c r="L169" s="16" t="str">
        <f t="shared" si="2"/>
        <v>{"name":"Study_OID  ","type":"BIGINT"},</v>
      </c>
    </row>
    <row r="170" spans="1:12" hidden="1">
      <c r="A170" s="16">
        <v>169</v>
      </c>
      <c r="B170" s="16" t="s">
        <v>296</v>
      </c>
      <c r="C170" s="16" t="s">
        <v>395</v>
      </c>
      <c r="D170" s="2" t="s">
        <v>588</v>
      </c>
      <c r="E170" s="2" t="s">
        <v>581</v>
      </c>
      <c r="F170" s="2" t="s">
        <v>653</v>
      </c>
      <c r="G170" s="2"/>
      <c r="H170" s="2" t="s">
        <v>446</v>
      </c>
      <c r="I170" s="16" t="s">
        <v>2</v>
      </c>
      <c r="J170" s="16"/>
      <c r="K170" s="16"/>
      <c r="L170" s="16" t="str">
        <f t="shared" si="2"/>
        <v>{"name":"Measure_OID","type":"BIGINT"},</v>
      </c>
    </row>
    <row r="171" spans="1:12" hidden="1">
      <c r="A171" s="16">
        <v>170</v>
      </c>
      <c r="B171" s="16" t="s">
        <v>296</v>
      </c>
      <c r="C171" s="16" t="s">
        <v>395</v>
      </c>
      <c r="D171" s="2" t="s">
        <v>588</v>
      </c>
      <c r="E171" s="2" t="s">
        <v>581</v>
      </c>
      <c r="F171" s="2" t="s">
        <v>654</v>
      </c>
      <c r="G171" s="2"/>
      <c r="H171" s="2" t="s">
        <v>82</v>
      </c>
      <c r="I171" s="16" t="s">
        <v>353</v>
      </c>
      <c r="J171" s="16"/>
      <c r="K171" s="16"/>
      <c r="L171" s="16" t="str">
        <f t="shared" si="2"/>
        <v>{"name":"Measure_value","type":"NVARCHAR"},</v>
      </c>
    </row>
    <row r="172" spans="1:12" hidden="1">
      <c r="A172" s="16">
        <v>171</v>
      </c>
      <c r="B172" s="16" t="s">
        <v>296</v>
      </c>
      <c r="C172" s="16" t="s">
        <v>395</v>
      </c>
      <c r="D172" s="2" t="s">
        <v>588</v>
      </c>
      <c r="E172" s="2" t="s">
        <v>581</v>
      </c>
      <c r="F172" s="5" t="s">
        <v>7</v>
      </c>
      <c r="G172" s="5"/>
      <c r="H172" s="2" t="s">
        <v>670</v>
      </c>
      <c r="I172" s="16" t="s">
        <v>120</v>
      </c>
      <c r="J172" s="16"/>
      <c r="K172" s="16"/>
      <c r="L172" s="16" t="str">
        <f t="shared" si="2"/>
        <v>{"name":"Comment","type":"NVARCHAR"},</v>
      </c>
    </row>
    <row r="173" spans="1:12" hidden="1">
      <c r="A173" s="16">
        <v>172</v>
      </c>
      <c r="B173" s="16" t="s">
        <v>296</v>
      </c>
      <c r="C173" s="16" t="s">
        <v>395</v>
      </c>
      <c r="D173" s="2" t="s">
        <v>588</v>
      </c>
      <c r="E173" s="2" t="s">
        <v>581</v>
      </c>
      <c r="F173" s="3" t="s">
        <v>8</v>
      </c>
      <c r="G173" s="3"/>
      <c r="H173" s="3" t="s">
        <v>9</v>
      </c>
      <c r="I173" s="5" t="s">
        <v>116</v>
      </c>
      <c r="J173" s="16"/>
      <c r="K173" s="16"/>
      <c r="L173" s="16" t="str">
        <f t="shared" si="2"/>
        <v>{"name":"Create_By","type":"NVARCHAR"},</v>
      </c>
    </row>
    <row r="174" spans="1:12" hidden="1">
      <c r="A174" s="16">
        <v>173</v>
      </c>
      <c r="B174" s="16" t="s">
        <v>296</v>
      </c>
      <c r="C174" s="16" t="s">
        <v>395</v>
      </c>
      <c r="D174" s="2" t="s">
        <v>588</v>
      </c>
      <c r="E174" s="2" t="s">
        <v>581</v>
      </c>
      <c r="F174" s="8" t="s">
        <v>592</v>
      </c>
      <c r="G174" s="8"/>
      <c r="H174" s="3" t="s">
        <v>621</v>
      </c>
      <c r="I174" s="16" t="s">
        <v>732</v>
      </c>
      <c r="J174" s="16"/>
      <c r="K174" s="16"/>
      <c r="L174" s="16" t="str">
        <f t="shared" si="2"/>
        <v>{"name":"Create_Timestamp","type":"DATETIME2"},</v>
      </c>
    </row>
    <row r="175" spans="1:12" hidden="1">
      <c r="A175" s="16">
        <v>174</v>
      </c>
      <c r="B175" s="16" t="s">
        <v>296</v>
      </c>
      <c r="C175" s="16" t="s">
        <v>395</v>
      </c>
      <c r="D175" s="2" t="s">
        <v>588</v>
      </c>
      <c r="E175" s="2" t="s">
        <v>581</v>
      </c>
      <c r="F175" s="3" t="s">
        <v>340</v>
      </c>
      <c r="G175" s="3"/>
      <c r="H175" s="3" t="s">
        <v>10</v>
      </c>
      <c r="I175" s="5" t="s">
        <v>116</v>
      </c>
      <c r="J175" s="16"/>
      <c r="K175" s="16"/>
      <c r="L175" s="16" t="str">
        <f t="shared" si="2"/>
        <v>{"name":"Update_By","type":"NVARCHAR"},</v>
      </c>
    </row>
    <row r="176" spans="1:12" hidden="1">
      <c r="A176" s="16">
        <v>175</v>
      </c>
      <c r="B176" s="16" t="s">
        <v>296</v>
      </c>
      <c r="C176" s="16" t="s">
        <v>395</v>
      </c>
      <c r="D176" s="2" t="s">
        <v>588</v>
      </c>
      <c r="E176" s="2" t="s">
        <v>581</v>
      </c>
      <c r="F176" s="3" t="s">
        <v>593</v>
      </c>
      <c r="G176" s="3"/>
      <c r="H176" s="3" t="s">
        <v>622</v>
      </c>
      <c r="I176" s="16" t="s">
        <v>732</v>
      </c>
      <c r="J176" s="16"/>
      <c r="K176" s="16"/>
      <c r="L176" s="16" t="str">
        <f t="shared" si="2"/>
        <v>{"name":"Update_Timestamp","type":"DATETIME2"},</v>
      </c>
    </row>
    <row r="177" spans="1:12" hidden="1">
      <c r="A177" s="16">
        <v>176</v>
      </c>
      <c r="B177" s="16" t="s">
        <v>296</v>
      </c>
      <c r="C177" s="16" t="s">
        <v>395</v>
      </c>
      <c r="D177" s="2" t="s">
        <v>588</v>
      </c>
      <c r="E177" s="2" t="s">
        <v>581</v>
      </c>
      <c r="F177" s="3" t="s">
        <v>341</v>
      </c>
      <c r="G177" s="3"/>
      <c r="H177" s="3" t="s">
        <v>11</v>
      </c>
      <c r="I177" s="16" t="s">
        <v>12</v>
      </c>
      <c r="J177" s="16"/>
      <c r="K177" s="16"/>
      <c r="L177" s="16" t="str">
        <f t="shared" si="2"/>
        <v>{"name":"Revision","type":"INT"},</v>
      </c>
    </row>
    <row r="178" spans="1:12" hidden="1">
      <c r="A178" s="16">
        <v>177</v>
      </c>
      <c r="B178" s="16" t="s">
        <v>296</v>
      </c>
      <c r="C178" s="16" t="s">
        <v>395</v>
      </c>
      <c r="D178" s="2" t="s">
        <v>588</v>
      </c>
      <c r="E178" s="2" t="s">
        <v>581</v>
      </c>
      <c r="F178" s="2" t="s">
        <v>342</v>
      </c>
      <c r="G178" s="2"/>
      <c r="H178" s="2" t="s">
        <v>13</v>
      </c>
      <c r="I178" s="16" t="s">
        <v>117</v>
      </c>
      <c r="J178" s="16"/>
      <c r="K178" s="16"/>
      <c r="L178" s="16" t="str">
        <f t="shared" si="2"/>
        <v>{"name":"Active","type":"NCHAR"},</v>
      </c>
    </row>
    <row r="179" spans="1:12" hidden="1">
      <c r="A179" s="16">
        <v>178</v>
      </c>
      <c r="B179" s="16" t="s">
        <v>296</v>
      </c>
      <c r="C179" s="16" t="s">
        <v>322</v>
      </c>
      <c r="D179" s="2" t="s">
        <v>733</v>
      </c>
      <c r="E179" s="2" t="s">
        <v>295</v>
      </c>
      <c r="F179" s="2" t="s">
        <v>0</v>
      </c>
      <c r="G179" s="2"/>
      <c r="H179" s="2" t="s">
        <v>446</v>
      </c>
      <c r="I179" s="16" t="s">
        <v>2</v>
      </c>
      <c r="J179" s="16" t="s">
        <v>125</v>
      </c>
      <c r="K179" s="16" t="s">
        <v>283</v>
      </c>
      <c r="L179" s="16" t="str">
        <f t="shared" si="2"/>
        <v>{"name":"OID","type":"BIGINT"},</v>
      </c>
    </row>
    <row r="180" spans="1:12" hidden="1">
      <c r="A180" s="16">
        <v>179</v>
      </c>
      <c r="B180" s="16" t="s">
        <v>296</v>
      </c>
      <c r="C180" s="16" t="s">
        <v>322</v>
      </c>
      <c r="D180" s="2" t="s">
        <v>733</v>
      </c>
      <c r="E180" s="2" t="s">
        <v>295</v>
      </c>
      <c r="F180" s="2" t="s">
        <v>637</v>
      </c>
      <c r="G180" s="2"/>
      <c r="H180" s="2" t="s">
        <v>82</v>
      </c>
      <c r="I180" s="16" t="s">
        <v>353</v>
      </c>
      <c r="J180" s="16"/>
      <c r="K180" s="16"/>
      <c r="L180" s="16" t="str">
        <f t="shared" si="2"/>
        <v>{"name":"Measure_Name","type":"NVARCHAR"},</v>
      </c>
    </row>
    <row r="181" spans="1:12" hidden="1">
      <c r="A181" s="16">
        <v>180</v>
      </c>
      <c r="B181" s="16" t="s">
        <v>296</v>
      </c>
      <c r="C181" s="16" t="s">
        <v>322</v>
      </c>
      <c r="D181" s="2" t="s">
        <v>733</v>
      </c>
      <c r="E181" s="2" t="s">
        <v>295</v>
      </c>
      <c r="F181" s="2" t="s">
        <v>656</v>
      </c>
      <c r="G181" s="2"/>
      <c r="H181" s="2" t="s">
        <v>655</v>
      </c>
      <c r="I181" s="16" t="s">
        <v>353</v>
      </c>
      <c r="J181" s="16"/>
      <c r="K181" s="16"/>
      <c r="L181" s="16" t="str">
        <f t="shared" si="2"/>
        <v>{"name":"DICOM_Definition","type":"NVARCHAR"},</v>
      </c>
    </row>
    <row r="182" spans="1:12" hidden="1">
      <c r="A182" s="16">
        <v>181</v>
      </c>
      <c r="B182" s="16" t="s">
        <v>296</v>
      </c>
      <c r="C182" s="16" t="s">
        <v>322</v>
      </c>
      <c r="D182" s="2" t="s">
        <v>733</v>
      </c>
      <c r="E182" s="2" t="s">
        <v>295</v>
      </c>
      <c r="F182" s="2" t="s">
        <v>90</v>
      </c>
      <c r="G182" s="2"/>
      <c r="H182" s="2" t="s">
        <v>91</v>
      </c>
      <c r="I182" s="5" t="s">
        <v>116</v>
      </c>
      <c r="J182" s="16"/>
      <c r="K182" s="16"/>
      <c r="L182" s="16" t="str">
        <f t="shared" si="2"/>
        <v>{"name":"Dict_Value_Group","type":"NVARCHAR"},</v>
      </c>
    </row>
    <row r="183" spans="1:12" hidden="1">
      <c r="A183" s="16">
        <v>182</v>
      </c>
      <c r="B183" s="16" t="s">
        <v>296</v>
      </c>
      <c r="C183" s="16" t="s">
        <v>322</v>
      </c>
      <c r="D183" s="2" t="s">
        <v>733</v>
      </c>
      <c r="E183" s="2" t="s">
        <v>295</v>
      </c>
      <c r="F183" s="2" t="s">
        <v>92</v>
      </c>
      <c r="G183" s="2"/>
      <c r="H183" s="2" t="s">
        <v>93</v>
      </c>
      <c r="I183" s="5" t="s">
        <v>116</v>
      </c>
      <c r="J183" s="16"/>
      <c r="K183" s="16"/>
      <c r="L183" s="16" t="str">
        <f t="shared" si="2"/>
        <v>{"name":"Dict_Unit_Group","type":"NVARCHAR"},</v>
      </c>
    </row>
    <row r="184" spans="1:12" hidden="1">
      <c r="A184" s="16">
        <v>183</v>
      </c>
      <c r="B184" s="16" t="s">
        <v>296</v>
      </c>
      <c r="C184" s="16" t="s">
        <v>322</v>
      </c>
      <c r="D184" s="2" t="s">
        <v>733</v>
      </c>
      <c r="E184" s="2" t="s">
        <v>295</v>
      </c>
      <c r="F184" s="2" t="s">
        <v>94</v>
      </c>
      <c r="G184" s="2"/>
      <c r="H184" s="2" t="s">
        <v>95</v>
      </c>
      <c r="I184" s="5" t="s">
        <v>116</v>
      </c>
      <c r="J184" s="16"/>
      <c r="K184" s="16"/>
      <c r="L184" s="16" t="str">
        <f t="shared" si="2"/>
        <v>{"name":"Unit_Defult","type":"NVARCHAR"},</v>
      </c>
    </row>
    <row r="185" spans="1:12" hidden="1">
      <c r="A185" s="16">
        <v>184</v>
      </c>
      <c r="B185" s="16" t="s">
        <v>296</v>
      </c>
      <c r="C185" s="16" t="s">
        <v>322</v>
      </c>
      <c r="D185" s="2" t="s">
        <v>733</v>
      </c>
      <c r="E185" s="2" t="s">
        <v>295</v>
      </c>
      <c r="F185" s="3" t="s">
        <v>8</v>
      </c>
      <c r="G185" s="3"/>
      <c r="H185" s="3" t="s">
        <v>9</v>
      </c>
      <c r="I185" s="5" t="s">
        <v>116</v>
      </c>
      <c r="J185" s="16"/>
      <c r="K185" s="16"/>
      <c r="L185" s="16" t="str">
        <f t="shared" si="2"/>
        <v>{"name":"Create_By","type":"NVARCHAR"},</v>
      </c>
    </row>
    <row r="186" spans="1:12" hidden="1">
      <c r="A186" s="16">
        <v>185</v>
      </c>
      <c r="B186" s="16" t="s">
        <v>296</v>
      </c>
      <c r="C186" s="16" t="s">
        <v>322</v>
      </c>
      <c r="D186" s="2" t="s">
        <v>733</v>
      </c>
      <c r="E186" s="2" t="s">
        <v>295</v>
      </c>
      <c r="F186" s="8" t="s">
        <v>592</v>
      </c>
      <c r="G186" s="8"/>
      <c r="H186" s="3" t="s">
        <v>621</v>
      </c>
      <c r="I186" s="16" t="s">
        <v>732</v>
      </c>
      <c r="J186" s="16"/>
      <c r="K186" s="16"/>
      <c r="L186" s="16" t="str">
        <f t="shared" si="2"/>
        <v>{"name":"Create_Timestamp","type":"DATETIME2"},</v>
      </c>
    </row>
    <row r="187" spans="1:12" hidden="1">
      <c r="A187" s="16">
        <v>186</v>
      </c>
      <c r="B187" s="16" t="s">
        <v>296</v>
      </c>
      <c r="C187" s="16" t="s">
        <v>322</v>
      </c>
      <c r="D187" s="2" t="s">
        <v>733</v>
      </c>
      <c r="E187" s="2" t="s">
        <v>295</v>
      </c>
      <c r="F187" s="3" t="s">
        <v>340</v>
      </c>
      <c r="G187" s="3"/>
      <c r="H187" s="3" t="s">
        <v>10</v>
      </c>
      <c r="I187" s="5" t="s">
        <v>116</v>
      </c>
      <c r="J187" s="16"/>
      <c r="K187" s="16"/>
      <c r="L187" s="16" t="str">
        <f t="shared" si="2"/>
        <v>{"name":"Update_By","type":"NVARCHAR"},</v>
      </c>
    </row>
    <row r="188" spans="1:12" hidden="1">
      <c r="A188" s="16">
        <v>187</v>
      </c>
      <c r="B188" s="16" t="s">
        <v>296</v>
      </c>
      <c r="C188" s="16" t="s">
        <v>322</v>
      </c>
      <c r="D188" s="2" t="s">
        <v>733</v>
      </c>
      <c r="E188" s="2" t="s">
        <v>295</v>
      </c>
      <c r="F188" s="3" t="s">
        <v>593</v>
      </c>
      <c r="G188" s="3"/>
      <c r="H188" s="3" t="s">
        <v>622</v>
      </c>
      <c r="I188" s="16" t="s">
        <v>732</v>
      </c>
      <c r="J188" s="16"/>
      <c r="K188" s="16"/>
      <c r="L188" s="16" t="str">
        <f t="shared" si="2"/>
        <v>{"name":"Update_Timestamp","type":"DATETIME2"},</v>
      </c>
    </row>
    <row r="189" spans="1:12" hidden="1">
      <c r="A189" s="16">
        <v>188</v>
      </c>
      <c r="B189" s="16" t="s">
        <v>296</v>
      </c>
      <c r="C189" s="16" t="s">
        <v>322</v>
      </c>
      <c r="D189" s="2" t="s">
        <v>733</v>
      </c>
      <c r="E189" s="2" t="s">
        <v>295</v>
      </c>
      <c r="F189" s="3" t="s">
        <v>341</v>
      </c>
      <c r="G189" s="3"/>
      <c r="H189" s="3" t="s">
        <v>11</v>
      </c>
      <c r="I189" s="16" t="s">
        <v>12</v>
      </c>
      <c r="J189" s="16"/>
      <c r="K189" s="16"/>
      <c r="L189" s="16" t="str">
        <f t="shared" si="2"/>
        <v>{"name":"Revision","type":"INT"},</v>
      </c>
    </row>
    <row r="190" spans="1:12" hidden="1">
      <c r="A190" s="16">
        <v>189</v>
      </c>
      <c r="B190" s="16" t="s">
        <v>296</v>
      </c>
      <c r="C190" s="16" t="s">
        <v>322</v>
      </c>
      <c r="D190" s="2" t="s">
        <v>733</v>
      </c>
      <c r="E190" s="2" t="s">
        <v>295</v>
      </c>
      <c r="F190" s="2" t="s">
        <v>342</v>
      </c>
      <c r="G190" s="2"/>
      <c r="H190" s="2" t="s">
        <v>13</v>
      </c>
      <c r="I190" s="16" t="s">
        <v>117</v>
      </c>
      <c r="J190" s="16"/>
      <c r="K190" s="16"/>
      <c r="L190" s="16" t="str">
        <f t="shared" si="2"/>
        <v>{"name":"Active","type":"NCHAR"},</v>
      </c>
    </row>
    <row r="191" spans="1:12" hidden="1">
      <c r="A191" s="16">
        <v>190</v>
      </c>
      <c r="B191" s="16" t="s">
        <v>296</v>
      </c>
      <c r="C191" s="16" t="s">
        <v>322</v>
      </c>
      <c r="D191" s="2" t="s">
        <v>406</v>
      </c>
      <c r="E191" s="2" t="s">
        <v>437</v>
      </c>
      <c r="F191" s="2" t="s">
        <v>0</v>
      </c>
      <c r="G191" s="2"/>
      <c r="H191" s="2" t="s">
        <v>517</v>
      </c>
      <c r="I191" s="16" t="s">
        <v>2</v>
      </c>
      <c r="J191" s="16" t="s">
        <v>125</v>
      </c>
      <c r="K191" s="16" t="s">
        <v>283</v>
      </c>
      <c r="L191" s="16" t="str">
        <f t="shared" si="2"/>
        <v>{"name":"OID","type":"BIGINT"},</v>
      </c>
    </row>
    <row r="192" spans="1:12" hidden="1">
      <c r="A192" s="16">
        <v>191</v>
      </c>
      <c r="B192" s="16" t="s">
        <v>296</v>
      </c>
      <c r="C192" s="16" t="s">
        <v>322</v>
      </c>
      <c r="D192" s="2" t="s">
        <v>406</v>
      </c>
      <c r="E192" s="2" t="s">
        <v>437</v>
      </c>
      <c r="F192" s="2" t="s">
        <v>50</v>
      </c>
      <c r="G192" s="2"/>
      <c r="H192" s="2" t="s">
        <v>42</v>
      </c>
      <c r="I192" s="16" t="s">
        <v>2</v>
      </c>
      <c r="J192" s="16"/>
      <c r="K192" s="16"/>
      <c r="L192" s="16" t="str">
        <f t="shared" si="2"/>
        <v>{"name":"Requested_Procedure_OID","type":"BIGINT"},</v>
      </c>
    </row>
    <row r="193" spans="1:12" hidden="1">
      <c r="A193" s="16">
        <v>192</v>
      </c>
      <c r="B193" s="16" t="s">
        <v>296</v>
      </c>
      <c r="C193" s="16" t="s">
        <v>322</v>
      </c>
      <c r="D193" s="2" t="s">
        <v>406</v>
      </c>
      <c r="E193" s="2" t="s">
        <v>437</v>
      </c>
      <c r="F193" s="2" t="s">
        <v>669</v>
      </c>
      <c r="G193" s="2"/>
      <c r="H193" s="2" t="s">
        <v>96</v>
      </c>
      <c r="I193" s="16" t="s">
        <v>2</v>
      </c>
      <c r="J193" s="16"/>
      <c r="K193" s="16"/>
      <c r="L193" s="16" t="str">
        <f t="shared" si="2"/>
        <v>{"name":"Editor_OID","type":"BIGINT"},</v>
      </c>
    </row>
    <row r="194" spans="1:12" hidden="1">
      <c r="A194" s="16">
        <v>193</v>
      </c>
      <c r="B194" s="16" t="s">
        <v>296</v>
      </c>
      <c r="C194" s="16" t="s">
        <v>322</v>
      </c>
      <c r="D194" s="2" t="s">
        <v>406</v>
      </c>
      <c r="E194" s="2" t="s">
        <v>437</v>
      </c>
      <c r="F194" s="2" t="s">
        <v>97</v>
      </c>
      <c r="G194" s="2"/>
      <c r="H194" s="2" t="s">
        <v>98</v>
      </c>
      <c r="I194" s="16" t="s">
        <v>12</v>
      </c>
      <c r="J194" s="16"/>
      <c r="K194" s="16"/>
      <c r="L194" s="16" t="str">
        <f t="shared" si="2"/>
        <v>{"name":"Is_Locked","type":"INT"},</v>
      </c>
    </row>
    <row r="195" spans="1:12" hidden="1">
      <c r="A195" s="16">
        <v>194</v>
      </c>
      <c r="B195" s="16" t="s">
        <v>296</v>
      </c>
      <c r="C195" s="16" t="s">
        <v>322</v>
      </c>
      <c r="D195" s="2" t="s">
        <v>406</v>
      </c>
      <c r="E195" s="2" t="s">
        <v>437</v>
      </c>
      <c r="F195" s="5" t="s">
        <v>7</v>
      </c>
      <c r="G195" s="5"/>
      <c r="H195" s="2" t="s">
        <v>670</v>
      </c>
      <c r="I195" s="16" t="s">
        <v>120</v>
      </c>
      <c r="J195" s="16"/>
      <c r="K195" s="16"/>
      <c r="L195" s="16" t="str">
        <f t="shared" ref="L195:L258" si="3">CONCATENATE("{""name"":""",F195,""",""type"":""",IF(ISERROR(FIND("(",I195,1)),I195,LEFT(I195,FIND("(",I195,1)-1)),"""},")</f>
        <v>{"name":"Comment","type":"NVARCHAR"},</v>
      </c>
    </row>
    <row r="196" spans="1:12" hidden="1">
      <c r="A196" s="16">
        <v>195</v>
      </c>
      <c r="B196" s="16" t="s">
        <v>296</v>
      </c>
      <c r="C196" s="16" t="s">
        <v>322</v>
      </c>
      <c r="D196" s="2" t="s">
        <v>406</v>
      </c>
      <c r="E196" s="2" t="s">
        <v>437</v>
      </c>
      <c r="F196" s="3" t="s">
        <v>8</v>
      </c>
      <c r="G196" s="3"/>
      <c r="H196" s="3" t="s">
        <v>9</v>
      </c>
      <c r="I196" s="5" t="s">
        <v>116</v>
      </c>
      <c r="J196" s="16"/>
      <c r="K196" s="16"/>
      <c r="L196" s="16" t="str">
        <f t="shared" si="3"/>
        <v>{"name":"Create_By","type":"NVARCHAR"},</v>
      </c>
    </row>
    <row r="197" spans="1:12" hidden="1">
      <c r="A197" s="16">
        <v>196</v>
      </c>
      <c r="B197" s="16" t="s">
        <v>296</v>
      </c>
      <c r="C197" s="16" t="s">
        <v>322</v>
      </c>
      <c r="D197" s="2" t="s">
        <v>406</v>
      </c>
      <c r="E197" s="2" t="s">
        <v>437</v>
      </c>
      <c r="F197" s="8" t="s">
        <v>592</v>
      </c>
      <c r="G197" s="8"/>
      <c r="H197" s="3" t="s">
        <v>621</v>
      </c>
      <c r="I197" s="16" t="s">
        <v>732</v>
      </c>
      <c r="J197" s="16"/>
      <c r="K197" s="16"/>
      <c r="L197" s="16" t="str">
        <f t="shared" si="3"/>
        <v>{"name":"Create_Timestamp","type":"DATETIME2"},</v>
      </c>
    </row>
    <row r="198" spans="1:12" hidden="1">
      <c r="A198" s="16">
        <v>197</v>
      </c>
      <c r="B198" s="16" t="s">
        <v>296</v>
      </c>
      <c r="C198" s="16" t="s">
        <v>322</v>
      </c>
      <c r="D198" s="2" t="s">
        <v>406</v>
      </c>
      <c r="E198" s="2" t="s">
        <v>437</v>
      </c>
      <c r="F198" s="3" t="s">
        <v>340</v>
      </c>
      <c r="G198" s="3"/>
      <c r="H198" s="3" t="s">
        <v>10</v>
      </c>
      <c r="I198" s="5" t="s">
        <v>116</v>
      </c>
      <c r="J198" s="16"/>
      <c r="K198" s="16"/>
      <c r="L198" s="16" t="str">
        <f t="shared" si="3"/>
        <v>{"name":"Update_By","type":"NVARCHAR"},</v>
      </c>
    </row>
    <row r="199" spans="1:12" hidden="1">
      <c r="A199" s="16">
        <v>198</v>
      </c>
      <c r="B199" s="16" t="s">
        <v>296</v>
      </c>
      <c r="C199" s="16" t="s">
        <v>322</v>
      </c>
      <c r="D199" s="2" t="s">
        <v>406</v>
      </c>
      <c r="E199" s="2" t="s">
        <v>437</v>
      </c>
      <c r="F199" s="3" t="s">
        <v>593</v>
      </c>
      <c r="G199" s="3"/>
      <c r="H199" s="3" t="s">
        <v>622</v>
      </c>
      <c r="I199" s="16" t="s">
        <v>732</v>
      </c>
      <c r="J199" s="16"/>
      <c r="K199" s="16"/>
      <c r="L199" s="16" t="str">
        <f t="shared" si="3"/>
        <v>{"name":"Update_Timestamp","type":"DATETIME2"},</v>
      </c>
    </row>
    <row r="200" spans="1:12" hidden="1">
      <c r="A200" s="16">
        <v>199</v>
      </c>
      <c r="B200" s="16" t="s">
        <v>296</v>
      </c>
      <c r="C200" s="16" t="s">
        <v>322</v>
      </c>
      <c r="D200" s="2" t="s">
        <v>406</v>
      </c>
      <c r="E200" s="2" t="s">
        <v>437</v>
      </c>
      <c r="F200" s="3" t="s">
        <v>341</v>
      </c>
      <c r="G200" s="3"/>
      <c r="H200" s="3" t="s">
        <v>11</v>
      </c>
      <c r="I200" s="16" t="s">
        <v>12</v>
      </c>
      <c r="J200" s="16"/>
      <c r="K200" s="16"/>
      <c r="L200" s="16" t="str">
        <f t="shared" si="3"/>
        <v>{"name":"Revision","type":"INT"},</v>
      </c>
    </row>
    <row r="201" spans="1:12" hidden="1">
      <c r="A201" s="16">
        <v>200</v>
      </c>
      <c r="B201" s="16" t="s">
        <v>296</v>
      </c>
      <c r="C201" s="16" t="s">
        <v>322</v>
      </c>
      <c r="D201" s="2" t="s">
        <v>406</v>
      </c>
      <c r="E201" s="2" t="s">
        <v>437</v>
      </c>
      <c r="F201" s="2" t="s">
        <v>342</v>
      </c>
      <c r="G201" s="2"/>
      <c r="H201" s="2" t="s">
        <v>13</v>
      </c>
      <c r="I201" s="16" t="s">
        <v>117</v>
      </c>
      <c r="J201" s="16"/>
      <c r="K201" s="16"/>
      <c r="L201" s="16" t="str">
        <f t="shared" si="3"/>
        <v>{"name":"Active","type":"NCHAR"},</v>
      </c>
    </row>
    <row r="202" spans="1:12" hidden="1">
      <c r="A202" s="16">
        <v>201</v>
      </c>
      <c r="B202" s="16" t="s">
        <v>299</v>
      </c>
      <c r="C202" s="16" t="s">
        <v>396</v>
      </c>
      <c r="D202" s="2" t="s">
        <v>407</v>
      </c>
      <c r="E202" s="2" t="s">
        <v>499</v>
      </c>
      <c r="F202" s="2" t="s">
        <v>0</v>
      </c>
      <c r="G202" s="2"/>
      <c r="H202" s="2" t="s">
        <v>518</v>
      </c>
      <c r="I202" s="16" t="s">
        <v>2</v>
      </c>
      <c r="J202" s="16" t="s">
        <v>125</v>
      </c>
      <c r="K202" s="16" t="s">
        <v>283</v>
      </c>
      <c r="L202" s="16" t="str">
        <f t="shared" si="3"/>
        <v>{"name":"OID","type":"BIGINT"},</v>
      </c>
    </row>
    <row r="203" spans="1:12" hidden="1">
      <c r="A203" s="16">
        <v>202</v>
      </c>
      <c r="B203" s="16" t="s">
        <v>299</v>
      </c>
      <c r="C203" s="16" t="s">
        <v>396</v>
      </c>
      <c r="D203" s="2" t="s">
        <v>407</v>
      </c>
      <c r="E203" s="2" t="s">
        <v>499</v>
      </c>
      <c r="F203" s="2" t="s">
        <v>59</v>
      </c>
      <c r="G203" s="2"/>
      <c r="H203" s="2" t="s">
        <v>100</v>
      </c>
      <c r="I203" s="16" t="s">
        <v>118</v>
      </c>
      <c r="J203" s="16"/>
      <c r="K203" s="16"/>
      <c r="L203" s="16" t="str">
        <f t="shared" si="3"/>
        <v>{"name":"Type","type":"NVARCHAR"},</v>
      </c>
    </row>
    <row r="204" spans="1:12" hidden="1">
      <c r="A204" s="16">
        <v>203</v>
      </c>
      <c r="B204" s="16" t="s">
        <v>299</v>
      </c>
      <c r="C204" s="16" t="s">
        <v>396</v>
      </c>
      <c r="D204" s="2" t="s">
        <v>407</v>
      </c>
      <c r="E204" s="2" t="s">
        <v>499</v>
      </c>
      <c r="F204" s="2" t="s">
        <v>101</v>
      </c>
      <c r="G204" s="2"/>
      <c r="H204" s="2" t="s">
        <v>102</v>
      </c>
      <c r="I204" s="16" t="s">
        <v>118</v>
      </c>
      <c r="J204" s="16"/>
      <c r="K204" s="16"/>
      <c r="L204" s="16" t="str">
        <f t="shared" si="3"/>
        <v>{"name":"Grouping","type":"NVARCHAR"},</v>
      </c>
    </row>
    <row r="205" spans="1:12" hidden="1">
      <c r="A205" s="16">
        <v>204</v>
      </c>
      <c r="B205" s="16" t="s">
        <v>299</v>
      </c>
      <c r="C205" s="16" t="s">
        <v>396</v>
      </c>
      <c r="D205" s="2" t="s">
        <v>407</v>
      </c>
      <c r="E205" s="2" t="s">
        <v>499</v>
      </c>
      <c r="F205" s="2" t="s">
        <v>103</v>
      </c>
      <c r="G205" s="2"/>
      <c r="H205" s="2" t="s">
        <v>104</v>
      </c>
      <c r="I205" s="16" t="s">
        <v>118</v>
      </c>
      <c r="J205" s="16"/>
      <c r="K205" s="16"/>
      <c r="L205" s="16" t="str">
        <f t="shared" si="3"/>
        <v>{"name":"Code","type":"NVARCHAR"},</v>
      </c>
    </row>
    <row r="206" spans="1:12" hidden="1">
      <c r="A206" s="16">
        <v>205</v>
      </c>
      <c r="B206" s="16" t="s">
        <v>299</v>
      </c>
      <c r="C206" s="16" t="s">
        <v>396</v>
      </c>
      <c r="D206" s="2" t="s">
        <v>407</v>
      </c>
      <c r="E206" s="2" t="s">
        <v>499</v>
      </c>
      <c r="F206" s="2" t="s">
        <v>105</v>
      </c>
      <c r="G206" s="2"/>
      <c r="H206" s="2" t="s">
        <v>106</v>
      </c>
      <c r="I206" s="16" t="s">
        <v>120</v>
      </c>
      <c r="J206" s="16"/>
      <c r="K206" s="16"/>
      <c r="L206" s="16" t="str">
        <f t="shared" si="3"/>
        <v>{"name":"Value","type":"NVARCHAR"},</v>
      </c>
    </row>
    <row r="207" spans="1:12" hidden="1">
      <c r="A207" s="16">
        <v>206</v>
      </c>
      <c r="B207" s="16" t="s">
        <v>299</v>
      </c>
      <c r="C207" s="16" t="s">
        <v>396</v>
      </c>
      <c r="D207" s="2" t="s">
        <v>407</v>
      </c>
      <c r="E207" s="2" t="s">
        <v>499</v>
      </c>
      <c r="F207" s="2" t="s">
        <v>107</v>
      </c>
      <c r="G207" s="2"/>
      <c r="H207" s="2" t="s">
        <v>108</v>
      </c>
      <c r="I207" s="16" t="s">
        <v>120</v>
      </c>
      <c r="J207" s="16"/>
      <c r="K207" s="16"/>
      <c r="L207" s="16" t="str">
        <f t="shared" si="3"/>
        <v>{"name":"Name","type":"NVARCHAR"},</v>
      </c>
    </row>
    <row r="208" spans="1:12" hidden="1">
      <c r="A208" s="16">
        <v>207</v>
      </c>
      <c r="B208" s="16" t="s">
        <v>299</v>
      </c>
      <c r="C208" s="16" t="s">
        <v>396</v>
      </c>
      <c r="D208" s="2" t="s">
        <v>407</v>
      </c>
      <c r="E208" s="2" t="s">
        <v>499</v>
      </c>
      <c r="F208" s="2" t="s">
        <v>109</v>
      </c>
      <c r="G208" s="2"/>
      <c r="H208" s="2" t="s">
        <v>110</v>
      </c>
      <c r="I208" s="16" t="s">
        <v>120</v>
      </c>
      <c r="J208" s="16"/>
      <c r="K208" s="16"/>
      <c r="L208" s="16" t="str">
        <f t="shared" si="3"/>
        <v>{"name":"Rescoure","type":"NVARCHAR"},</v>
      </c>
    </row>
    <row r="209" spans="1:12" hidden="1">
      <c r="A209" s="16">
        <v>208</v>
      </c>
      <c r="B209" s="16" t="s">
        <v>299</v>
      </c>
      <c r="C209" s="16" t="s">
        <v>396</v>
      </c>
      <c r="D209" s="2" t="s">
        <v>407</v>
      </c>
      <c r="E209" s="2" t="s">
        <v>499</v>
      </c>
      <c r="F209" s="2" t="s">
        <v>111</v>
      </c>
      <c r="G209" s="2"/>
      <c r="H209" s="2" t="s">
        <v>112</v>
      </c>
      <c r="I209" s="16" t="s">
        <v>502</v>
      </c>
      <c r="J209" s="16"/>
      <c r="K209" s="16"/>
      <c r="L209" s="16" t="str">
        <f t="shared" si="3"/>
        <v>{"name":"Descripton","type":"NVARCHAR"},</v>
      </c>
    </row>
    <row r="210" spans="1:12" hidden="1">
      <c r="A210" s="16">
        <v>209</v>
      </c>
      <c r="B210" s="16" t="s">
        <v>299</v>
      </c>
      <c r="C210" s="16" t="s">
        <v>396</v>
      </c>
      <c r="D210" s="2" t="s">
        <v>407</v>
      </c>
      <c r="E210" s="2" t="s">
        <v>499</v>
      </c>
      <c r="F210" s="16" t="s">
        <v>113</v>
      </c>
      <c r="G210" s="16"/>
      <c r="H210" s="16" t="s">
        <v>114</v>
      </c>
      <c r="I210" s="16" t="s">
        <v>119</v>
      </c>
      <c r="J210" s="16"/>
      <c r="K210" s="16"/>
      <c r="L210" s="16" t="str">
        <f t="shared" si="3"/>
        <v>{"name":"Remark","type":"NVARCHAR"},</v>
      </c>
    </row>
    <row r="211" spans="1:12" hidden="1">
      <c r="A211" s="16">
        <v>210</v>
      </c>
      <c r="B211" s="16" t="s">
        <v>296</v>
      </c>
      <c r="C211" s="16" t="s">
        <v>394</v>
      </c>
      <c r="D211" s="2" t="s">
        <v>408</v>
      </c>
      <c r="E211" s="2" t="s">
        <v>506</v>
      </c>
      <c r="F211" s="16" t="s">
        <v>0</v>
      </c>
      <c r="G211" s="16"/>
      <c r="H211" s="16" t="s">
        <v>4</v>
      </c>
      <c r="I211" s="16" t="s">
        <v>2</v>
      </c>
      <c r="J211" s="16" t="s">
        <v>125</v>
      </c>
      <c r="K211" s="16" t="s">
        <v>283</v>
      </c>
      <c r="L211" s="16" t="str">
        <f t="shared" si="3"/>
        <v>{"name":"OID","type":"BIGINT"},</v>
      </c>
    </row>
    <row r="212" spans="1:12" hidden="1">
      <c r="A212" s="16">
        <v>211</v>
      </c>
      <c r="B212" s="16" t="s">
        <v>296</v>
      </c>
      <c r="C212" s="16" t="s">
        <v>394</v>
      </c>
      <c r="D212" s="2" t="s">
        <v>408</v>
      </c>
      <c r="E212" s="2" t="s">
        <v>506</v>
      </c>
      <c r="F212" s="16" t="s">
        <v>126</v>
      </c>
      <c r="G212" s="16"/>
      <c r="H212" s="16" t="s">
        <v>127</v>
      </c>
      <c r="I212" s="16" t="s">
        <v>118</v>
      </c>
      <c r="J212" s="16"/>
      <c r="K212" s="16"/>
      <c r="L212" s="16" t="str">
        <f t="shared" si="3"/>
        <v>{"name":"Last_Name","type":"NVARCHAR"},</v>
      </c>
    </row>
    <row r="213" spans="1:12" hidden="1">
      <c r="A213" s="16">
        <v>212</v>
      </c>
      <c r="B213" s="16" t="s">
        <v>296</v>
      </c>
      <c r="C213" s="16" t="s">
        <v>394</v>
      </c>
      <c r="D213" s="2" t="s">
        <v>408</v>
      </c>
      <c r="E213" s="2" t="s">
        <v>506</v>
      </c>
      <c r="F213" s="16" t="s">
        <v>128</v>
      </c>
      <c r="G213" s="16"/>
      <c r="H213" s="16" t="s">
        <v>129</v>
      </c>
      <c r="I213" s="16" t="s">
        <v>118</v>
      </c>
      <c r="J213" s="16"/>
      <c r="K213" s="16"/>
      <c r="L213" s="16" t="str">
        <f t="shared" si="3"/>
        <v>{"name":"Mid_Name","type":"NVARCHAR"},</v>
      </c>
    </row>
    <row r="214" spans="1:12" hidden="1">
      <c r="A214" s="16">
        <v>213</v>
      </c>
      <c r="B214" s="16" t="s">
        <v>296</v>
      </c>
      <c r="C214" s="16" t="s">
        <v>394</v>
      </c>
      <c r="D214" s="2" t="s">
        <v>408</v>
      </c>
      <c r="E214" s="2" t="s">
        <v>506</v>
      </c>
      <c r="F214" s="16" t="s">
        <v>130</v>
      </c>
      <c r="G214" s="16"/>
      <c r="H214" s="16" t="s">
        <v>131</v>
      </c>
      <c r="I214" s="16" t="s">
        <v>118</v>
      </c>
      <c r="J214" s="16"/>
      <c r="K214" s="16"/>
      <c r="L214" s="16" t="str">
        <f t="shared" si="3"/>
        <v>{"name":"First_Name","type":"NVARCHAR"},</v>
      </c>
    </row>
    <row r="215" spans="1:12" hidden="1">
      <c r="A215" s="16">
        <v>214</v>
      </c>
      <c r="B215" s="16" t="s">
        <v>296</v>
      </c>
      <c r="C215" s="16" t="s">
        <v>394</v>
      </c>
      <c r="D215" s="2" t="s">
        <v>408</v>
      </c>
      <c r="E215" s="2" t="s">
        <v>506</v>
      </c>
      <c r="F215" s="16" t="s">
        <v>132</v>
      </c>
      <c r="G215" s="16"/>
      <c r="H215" s="16" t="s">
        <v>133</v>
      </c>
      <c r="I215" s="16" t="s">
        <v>353</v>
      </c>
      <c r="J215" s="16"/>
      <c r="K215" s="16"/>
      <c r="L215" s="16" t="str">
        <f t="shared" si="3"/>
        <v>{"name":"Ideographic_Name","type":"NVARCHAR"},</v>
      </c>
    </row>
    <row r="216" spans="1:12" hidden="1">
      <c r="A216" s="16">
        <v>215</v>
      </c>
      <c r="B216" s="16" t="s">
        <v>296</v>
      </c>
      <c r="C216" s="16" t="s">
        <v>394</v>
      </c>
      <c r="D216" s="2" t="s">
        <v>408</v>
      </c>
      <c r="E216" s="2" t="s">
        <v>506</v>
      </c>
      <c r="F216" s="16" t="s">
        <v>134</v>
      </c>
      <c r="G216" s="16"/>
      <c r="H216" s="16" t="s">
        <v>135</v>
      </c>
      <c r="I216" s="16" t="s">
        <v>120</v>
      </c>
      <c r="J216" s="16"/>
      <c r="K216" s="16"/>
      <c r="L216" s="16" t="str">
        <f t="shared" si="3"/>
        <v>{"name":"Phonetics_Name","type":"NVARCHAR"},</v>
      </c>
    </row>
    <row r="217" spans="1:12" hidden="1">
      <c r="A217" s="16">
        <v>216</v>
      </c>
      <c r="B217" s="16" t="s">
        <v>296</v>
      </c>
      <c r="C217" s="16" t="s">
        <v>394</v>
      </c>
      <c r="D217" s="2" t="s">
        <v>408</v>
      </c>
      <c r="E217" s="2" t="s">
        <v>506</v>
      </c>
      <c r="F217" s="16" t="s">
        <v>334</v>
      </c>
      <c r="G217" s="16"/>
      <c r="H217" s="16" t="s">
        <v>137</v>
      </c>
      <c r="I217" s="16" t="s">
        <v>353</v>
      </c>
      <c r="J217" s="16"/>
      <c r="K217" s="16"/>
      <c r="L217" s="16" t="str">
        <f t="shared" si="3"/>
        <v>{"name":"Phonetics_Name_Init","type":"NVARCHAR"},</v>
      </c>
    </row>
    <row r="218" spans="1:12" hidden="1">
      <c r="A218" s="16">
        <v>217</v>
      </c>
      <c r="B218" s="16" t="s">
        <v>296</v>
      </c>
      <c r="C218" s="16" t="s">
        <v>394</v>
      </c>
      <c r="D218" s="2" t="s">
        <v>408</v>
      </c>
      <c r="E218" s="2" t="s">
        <v>506</v>
      </c>
      <c r="F218" s="16" t="s">
        <v>138</v>
      </c>
      <c r="G218" s="16"/>
      <c r="H218" s="16" t="s">
        <v>139</v>
      </c>
      <c r="I218" s="16" t="s">
        <v>118</v>
      </c>
      <c r="J218" s="16"/>
      <c r="K218" s="16"/>
      <c r="L218" s="16" t="str">
        <f t="shared" si="3"/>
        <v>{"name":"Maiden_Name","type":"NVARCHAR"},</v>
      </c>
    </row>
    <row r="219" spans="1:12" hidden="1">
      <c r="A219" s="16">
        <v>218</v>
      </c>
      <c r="B219" s="16" t="s">
        <v>296</v>
      </c>
      <c r="C219" s="16" t="s">
        <v>394</v>
      </c>
      <c r="D219" s="2" t="s">
        <v>408</v>
      </c>
      <c r="E219" s="2" t="s">
        <v>506</v>
      </c>
      <c r="F219" s="16" t="s">
        <v>140</v>
      </c>
      <c r="G219" s="16"/>
      <c r="H219" s="16" t="s">
        <v>141</v>
      </c>
      <c r="I219" s="5" t="s">
        <v>116</v>
      </c>
      <c r="J219" s="16"/>
      <c r="K219" s="16"/>
      <c r="L219" s="16" t="str">
        <f t="shared" si="3"/>
        <v>{"name":"Prefix","type":"NVARCHAR"},</v>
      </c>
    </row>
    <row r="220" spans="1:12" hidden="1">
      <c r="A220" s="16">
        <v>219</v>
      </c>
      <c r="B220" s="16" t="s">
        <v>296</v>
      </c>
      <c r="C220" s="16" t="s">
        <v>394</v>
      </c>
      <c r="D220" s="2" t="s">
        <v>408</v>
      </c>
      <c r="E220" s="2" t="s">
        <v>506</v>
      </c>
      <c r="F220" s="16" t="s">
        <v>142</v>
      </c>
      <c r="G220" s="16"/>
      <c r="H220" s="16" t="s">
        <v>143</v>
      </c>
      <c r="I220" s="5" t="s">
        <v>116</v>
      </c>
      <c r="J220" s="16"/>
      <c r="K220" s="16"/>
      <c r="L220" s="16" t="str">
        <f t="shared" si="3"/>
        <v>{"name":"Suffix","type":"NVARCHAR"},</v>
      </c>
    </row>
    <row r="221" spans="1:12" hidden="1">
      <c r="A221" s="16">
        <v>220</v>
      </c>
      <c r="B221" s="16" t="s">
        <v>296</v>
      </c>
      <c r="C221" s="16" t="s">
        <v>394</v>
      </c>
      <c r="D221" s="2" t="s">
        <v>408</v>
      </c>
      <c r="E221" s="2" t="s">
        <v>506</v>
      </c>
      <c r="F221" s="16" t="s">
        <v>383</v>
      </c>
      <c r="G221" s="16"/>
      <c r="H221" s="16" t="s">
        <v>594</v>
      </c>
      <c r="I221" s="16" t="s">
        <v>753</v>
      </c>
      <c r="J221" s="16"/>
      <c r="K221" s="16"/>
      <c r="L221" s="16" t="str">
        <f t="shared" si="3"/>
        <v>{"name":"Birth_Date","type":"DATETIME"},</v>
      </c>
    </row>
    <row r="222" spans="1:12" hidden="1">
      <c r="A222" s="16">
        <v>221</v>
      </c>
      <c r="B222" s="16" t="s">
        <v>296</v>
      </c>
      <c r="C222" s="16" t="s">
        <v>394</v>
      </c>
      <c r="D222" s="2" t="s">
        <v>408</v>
      </c>
      <c r="E222" s="2" t="s">
        <v>506</v>
      </c>
      <c r="F222" s="5" t="s">
        <v>328</v>
      </c>
      <c r="G222" s="5" t="s">
        <v>682</v>
      </c>
      <c r="H222" s="16" t="s">
        <v>343</v>
      </c>
      <c r="I222" s="5" t="s">
        <v>116</v>
      </c>
      <c r="J222" s="16"/>
      <c r="K222" s="16"/>
      <c r="L222" s="16" t="str">
        <f t="shared" si="3"/>
        <v>{"name":"Gender_Code","type":"NVARCHAR"},</v>
      </c>
    </row>
    <row r="223" spans="1:12" hidden="1">
      <c r="A223" s="16">
        <v>222</v>
      </c>
      <c r="B223" s="16" t="s">
        <v>296</v>
      </c>
      <c r="C223" s="16" t="s">
        <v>394</v>
      </c>
      <c r="D223" s="2" t="s">
        <v>408</v>
      </c>
      <c r="E223" s="2" t="s">
        <v>506</v>
      </c>
      <c r="F223" s="16" t="s">
        <v>329</v>
      </c>
      <c r="G223" s="16" t="s">
        <v>683</v>
      </c>
      <c r="H223" s="16" t="s">
        <v>344</v>
      </c>
      <c r="I223" s="5" t="s">
        <v>116</v>
      </c>
      <c r="J223" s="16"/>
      <c r="K223" s="16"/>
      <c r="L223" s="16" t="str">
        <f t="shared" si="3"/>
        <v>{"name":"Race_Code","type":"NVARCHAR"},</v>
      </c>
    </row>
    <row r="224" spans="1:12" hidden="1">
      <c r="A224" s="16">
        <v>223</v>
      </c>
      <c r="B224" s="16" t="s">
        <v>296</v>
      </c>
      <c r="C224" s="16" t="s">
        <v>394</v>
      </c>
      <c r="D224" s="2" t="s">
        <v>408</v>
      </c>
      <c r="E224" s="2" t="s">
        <v>506</v>
      </c>
      <c r="F224" s="16" t="s">
        <v>380</v>
      </c>
      <c r="G224" s="16" t="s">
        <v>684</v>
      </c>
      <c r="H224" s="16" t="s">
        <v>345</v>
      </c>
      <c r="I224" s="5" t="s">
        <v>116</v>
      </c>
      <c r="J224" s="16"/>
      <c r="K224" s="16"/>
      <c r="L224" s="16" t="str">
        <f t="shared" si="3"/>
        <v>{"name":"Ethnic_Code","type":"NVARCHAR"},</v>
      </c>
    </row>
    <row r="225" spans="1:12" hidden="1">
      <c r="A225" s="16">
        <v>224</v>
      </c>
      <c r="B225" s="16" t="s">
        <v>296</v>
      </c>
      <c r="C225" s="16" t="s">
        <v>394</v>
      </c>
      <c r="D225" s="2" t="s">
        <v>408</v>
      </c>
      <c r="E225" s="2" t="s">
        <v>506</v>
      </c>
      <c r="F225" s="16" t="s">
        <v>330</v>
      </c>
      <c r="G225" s="16" t="s">
        <v>685</v>
      </c>
      <c r="H225" s="16" t="s">
        <v>346</v>
      </c>
      <c r="I225" s="5" t="s">
        <v>116</v>
      </c>
      <c r="J225" s="16"/>
      <c r="K225" s="16"/>
      <c r="L225" s="16" t="str">
        <f t="shared" si="3"/>
        <v>{"name":"Marital_Status_Code","type":"NVARCHAR"},</v>
      </c>
    </row>
    <row r="226" spans="1:12" hidden="1">
      <c r="A226" s="16">
        <v>225</v>
      </c>
      <c r="B226" s="16" t="s">
        <v>296</v>
      </c>
      <c r="C226" s="16" t="s">
        <v>394</v>
      </c>
      <c r="D226" s="2" t="s">
        <v>408</v>
      </c>
      <c r="E226" s="2" t="s">
        <v>506</v>
      </c>
      <c r="F226" s="3" t="s">
        <v>3</v>
      </c>
      <c r="G226" s="3"/>
      <c r="H226" s="3" t="s">
        <v>325</v>
      </c>
      <c r="I226" s="16" t="s">
        <v>118</v>
      </c>
      <c r="J226" s="16"/>
      <c r="K226" s="16"/>
      <c r="L226" s="16" t="str">
        <f t="shared" si="3"/>
        <v>{"name":"MRN","type":"NVARCHAR"},</v>
      </c>
    </row>
    <row r="227" spans="1:12" hidden="1">
      <c r="A227" s="16">
        <v>226</v>
      </c>
      <c r="B227" s="16" t="s">
        <v>296</v>
      </c>
      <c r="C227" s="16" t="s">
        <v>394</v>
      </c>
      <c r="D227" s="2" t="s">
        <v>408</v>
      </c>
      <c r="E227" s="2" t="s">
        <v>506</v>
      </c>
      <c r="F227" s="3" t="s">
        <v>326</v>
      </c>
      <c r="G227" s="3"/>
      <c r="H227" s="3" t="s">
        <v>327</v>
      </c>
      <c r="I227" s="16" t="s">
        <v>118</v>
      </c>
      <c r="J227" s="16"/>
      <c r="K227" s="16"/>
      <c r="L227" s="16" t="str">
        <f t="shared" si="3"/>
        <v>{"name":"EMPI","type":"NVARCHAR"},</v>
      </c>
    </row>
    <row r="228" spans="1:12" hidden="1">
      <c r="A228" s="16">
        <v>227</v>
      </c>
      <c r="B228" s="16" t="s">
        <v>296</v>
      </c>
      <c r="C228" s="16" t="s">
        <v>394</v>
      </c>
      <c r="D228" s="2" t="s">
        <v>408</v>
      </c>
      <c r="E228" s="2" t="s">
        <v>506</v>
      </c>
      <c r="F228" s="3" t="s">
        <v>434</v>
      </c>
      <c r="G228" s="3"/>
      <c r="H228" s="3" t="s">
        <v>435</v>
      </c>
      <c r="I228" s="16" t="s">
        <v>117</v>
      </c>
      <c r="J228" s="16"/>
      <c r="K228" s="16"/>
      <c r="L228" s="16" t="str">
        <f t="shared" si="3"/>
        <v>{"name":"Is_Golden","type":"NCHAR"},</v>
      </c>
    </row>
    <row r="229" spans="1:12" hidden="1">
      <c r="A229" s="16">
        <v>228</v>
      </c>
      <c r="B229" s="16" t="s">
        <v>296</v>
      </c>
      <c r="C229" s="16" t="s">
        <v>394</v>
      </c>
      <c r="D229" s="2" t="s">
        <v>408</v>
      </c>
      <c r="E229" s="2" t="s">
        <v>506</v>
      </c>
      <c r="F229" s="2" t="s">
        <v>5</v>
      </c>
      <c r="G229" s="2"/>
      <c r="H229" s="2" t="s">
        <v>6</v>
      </c>
      <c r="I229" s="16" t="s">
        <v>115</v>
      </c>
      <c r="J229" s="16"/>
      <c r="K229" s="16"/>
      <c r="L229" s="16" t="str">
        <f t="shared" si="3"/>
        <v>{"name":"Allergies","type":"NVARCHAR"},</v>
      </c>
    </row>
    <row r="230" spans="1:12" hidden="1">
      <c r="A230" s="16">
        <v>229</v>
      </c>
      <c r="B230" s="16" t="s">
        <v>296</v>
      </c>
      <c r="C230" s="16" t="s">
        <v>394</v>
      </c>
      <c r="D230" s="2" t="s">
        <v>408</v>
      </c>
      <c r="E230" s="2" t="s">
        <v>506</v>
      </c>
      <c r="F230" s="3" t="s">
        <v>717</v>
      </c>
      <c r="G230" s="3"/>
      <c r="H230" s="3" t="s">
        <v>719</v>
      </c>
      <c r="I230" s="5" t="s">
        <v>117</v>
      </c>
      <c r="J230" s="16"/>
      <c r="K230" s="16"/>
      <c r="L230" s="16" t="str">
        <f t="shared" si="3"/>
        <v>{"name":"Is_VIP","type":"NCHAR"},</v>
      </c>
    </row>
    <row r="231" spans="1:12" hidden="1">
      <c r="A231" s="16">
        <v>230</v>
      </c>
      <c r="B231" s="16" t="s">
        <v>296</v>
      </c>
      <c r="C231" s="16" t="s">
        <v>394</v>
      </c>
      <c r="D231" s="2" t="s">
        <v>408</v>
      </c>
      <c r="E231" s="2" t="s">
        <v>506</v>
      </c>
      <c r="F231" s="3" t="s">
        <v>335</v>
      </c>
      <c r="G231" s="3" t="s">
        <v>686</v>
      </c>
      <c r="H231" s="3" t="s">
        <v>337</v>
      </c>
      <c r="I231" s="5" t="s">
        <v>116</v>
      </c>
      <c r="J231" s="16"/>
      <c r="K231" s="16"/>
      <c r="L231" s="16" t="str">
        <f t="shared" si="3"/>
        <v>{"name":"Confidentiality_Code","type":"NVARCHAR"},</v>
      </c>
    </row>
    <row r="232" spans="1:12" hidden="1">
      <c r="A232" s="16">
        <v>231</v>
      </c>
      <c r="B232" s="16" t="s">
        <v>296</v>
      </c>
      <c r="C232" s="16" t="s">
        <v>394</v>
      </c>
      <c r="D232" s="2" t="s">
        <v>408</v>
      </c>
      <c r="E232" s="2" t="s">
        <v>506</v>
      </c>
      <c r="F232" s="3" t="s">
        <v>720</v>
      </c>
      <c r="G232" s="3"/>
      <c r="H232" s="3" t="s">
        <v>339</v>
      </c>
      <c r="I232" s="5" t="s">
        <v>117</v>
      </c>
      <c r="J232" s="16"/>
      <c r="K232" s="16"/>
      <c r="L232" s="16" t="str">
        <f t="shared" si="3"/>
        <v>{"name":"Is_Deceased","type":"NCHAR"},</v>
      </c>
    </row>
    <row r="233" spans="1:12" hidden="1">
      <c r="A233" s="16">
        <v>232</v>
      </c>
      <c r="B233" s="16" t="s">
        <v>296</v>
      </c>
      <c r="C233" s="16" t="s">
        <v>394</v>
      </c>
      <c r="D233" s="2" t="s">
        <v>408</v>
      </c>
      <c r="E233" s="2" t="s">
        <v>506</v>
      </c>
      <c r="F233" s="3" t="s">
        <v>336</v>
      </c>
      <c r="G233" s="3"/>
      <c r="H233" s="3" t="s">
        <v>338</v>
      </c>
      <c r="I233" s="16" t="s">
        <v>753</v>
      </c>
      <c r="J233" s="16"/>
      <c r="K233" s="16"/>
      <c r="L233" s="16" t="str">
        <f t="shared" si="3"/>
        <v>{"name":"Deceased_Time","type":"DATETIME"},</v>
      </c>
    </row>
    <row r="234" spans="1:12" hidden="1">
      <c r="A234" s="16">
        <v>233</v>
      </c>
      <c r="B234" s="16" t="s">
        <v>296</v>
      </c>
      <c r="C234" s="16" t="s">
        <v>394</v>
      </c>
      <c r="D234" s="2" t="s">
        <v>408</v>
      </c>
      <c r="E234" s="2" t="s">
        <v>506</v>
      </c>
      <c r="F234" s="3" t="s">
        <v>7</v>
      </c>
      <c r="G234" s="3"/>
      <c r="H234" s="2" t="s">
        <v>670</v>
      </c>
      <c r="I234" s="16" t="s">
        <v>120</v>
      </c>
      <c r="J234" s="16"/>
      <c r="K234" s="16"/>
      <c r="L234" s="16" t="str">
        <f t="shared" si="3"/>
        <v>{"name":"Comment","type":"NVARCHAR"},</v>
      </c>
    </row>
    <row r="235" spans="1:12" hidden="1">
      <c r="A235" s="16">
        <v>234</v>
      </c>
      <c r="B235" s="16" t="s">
        <v>296</v>
      </c>
      <c r="C235" s="16" t="s">
        <v>394</v>
      </c>
      <c r="D235" s="2" t="s">
        <v>408</v>
      </c>
      <c r="E235" s="2" t="s">
        <v>506</v>
      </c>
      <c r="F235" s="5" t="s">
        <v>331</v>
      </c>
      <c r="G235" s="5"/>
      <c r="H235" s="5" t="s">
        <v>332</v>
      </c>
      <c r="I235" s="16" t="s">
        <v>118</v>
      </c>
      <c r="J235" s="16"/>
      <c r="K235" s="16"/>
      <c r="L235" s="16" t="str">
        <f t="shared" si="3"/>
        <v>{"name":"Rec_Source","type":"NVARCHAR"},</v>
      </c>
    </row>
    <row r="236" spans="1:12" hidden="1">
      <c r="A236" s="16">
        <v>235</v>
      </c>
      <c r="B236" s="16" t="s">
        <v>296</v>
      </c>
      <c r="C236" s="16" t="s">
        <v>394</v>
      </c>
      <c r="D236" s="2" t="s">
        <v>408</v>
      </c>
      <c r="E236" s="2" t="s">
        <v>506</v>
      </c>
      <c r="F236" s="3" t="s">
        <v>8</v>
      </c>
      <c r="G236" s="3"/>
      <c r="H236" s="3" t="s">
        <v>9</v>
      </c>
      <c r="I236" s="5" t="s">
        <v>116</v>
      </c>
      <c r="J236" s="16"/>
      <c r="K236" s="16"/>
      <c r="L236" s="16" t="str">
        <f t="shared" si="3"/>
        <v>{"name":"Create_By","type":"NVARCHAR"},</v>
      </c>
    </row>
    <row r="237" spans="1:12" hidden="1">
      <c r="A237" s="16">
        <v>236</v>
      </c>
      <c r="B237" s="16" t="s">
        <v>296</v>
      </c>
      <c r="C237" s="16" t="s">
        <v>394</v>
      </c>
      <c r="D237" s="2" t="s">
        <v>408</v>
      </c>
      <c r="E237" s="2" t="s">
        <v>506</v>
      </c>
      <c r="F237" s="8" t="s">
        <v>592</v>
      </c>
      <c r="G237" s="8"/>
      <c r="H237" s="3" t="s">
        <v>621</v>
      </c>
      <c r="I237" s="16" t="s">
        <v>732</v>
      </c>
      <c r="J237" s="16"/>
      <c r="K237" s="16"/>
      <c r="L237" s="16" t="str">
        <f t="shared" si="3"/>
        <v>{"name":"Create_Timestamp","type":"DATETIME2"},</v>
      </c>
    </row>
    <row r="238" spans="1:12" hidden="1">
      <c r="A238" s="16">
        <v>237</v>
      </c>
      <c r="B238" s="16" t="s">
        <v>296</v>
      </c>
      <c r="C238" s="16" t="s">
        <v>394</v>
      </c>
      <c r="D238" s="2" t="s">
        <v>408</v>
      </c>
      <c r="E238" s="2" t="s">
        <v>506</v>
      </c>
      <c r="F238" s="3" t="s">
        <v>340</v>
      </c>
      <c r="G238" s="3"/>
      <c r="H238" s="3" t="s">
        <v>10</v>
      </c>
      <c r="I238" s="5" t="s">
        <v>116</v>
      </c>
      <c r="J238" s="16"/>
      <c r="K238" s="16"/>
      <c r="L238" s="16" t="str">
        <f t="shared" si="3"/>
        <v>{"name":"Update_By","type":"NVARCHAR"},</v>
      </c>
    </row>
    <row r="239" spans="1:12" hidden="1">
      <c r="A239" s="16">
        <v>238</v>
      </c>
      <c r="B239" s="16" t="s">
        <v>296</v>
      </c>
      <c r="C239" s="16" t="s">
        <v>394</v>
      </c>
      <c r="D239" s="2" t="s">
        <v>408</v>
      </c>
      <c r="E239" s="2" t="s">
        <v>506</v>
      </c>
      <c r="F239" s="3" t="s">
        <v>593</v>
      </c>
      <c r="G239" s="3"/>
      <c r="H239" s="3" t="s">
        <v>622</v>
      </c>
      <c r="I239" s="16" t="s">
        <v>732</v>
      </c>
      <c r="J239" s="16"/>
      <c r="K239" s="16"/>
      <c r="L239" s="16" t="str">
        <f t="shared" si="3"/>
        <v>{"name":"Update_Timestamp","type":"DATETIME2"},</v>
      </c>
    </row>
    <row r="240" spans="1:12" hidden="1">
      <c r="A240" s="16">
        <v>239</v>
      </c>
      <c r="B240" s="16" t="s">
        <v>296</v>
      </c>
      <c r="C240" s="16" t="s">
        <v>394</v>
      </c>
      <c r="D240" s="2" t="s">
        <v>408</v>
      </c>
      <c r="E240" s="2" t="s">
        <v>506</v>
      </c>
      <c r="F240" s="3" t="s">
        <v>341</v>
      </c>
      <c r="G240" s="3"/>
      <c r="H240" s="3" t="s">
        <v>11</v>
      </c>
      <c r="I240" s="16" t="s">
        <v>12</v>
      </c>
      <c r="J240" s="16"/>
      <c r="K240" s="16"/>
      <c r="L240" s="16" t="str">
        <f t="shared" si="3"/>
        <v>{"name":"Revision","type":"INT"},</v>
      </c>
    </row>
    <row r="241" spans="1:12" hidden="1">
      <c r="A241" s="16">
        <v>240</v>
      </c>
      <c r="B241" s="16" t="s">
        <v>296</v>
      </c>
      <c r="C241" s="16" t="s">
        <v>394</v>
      </c>
      <c r="D241" s="2" t="s">
        <v>408</v>
      </c>
      <c r="E241" s="2" t="s">
        <v>506</v>
      </c>
      <c r="F241" s="2" t="s">
        <v>342</v>
      </c>
      <c r="G241" s="2"/>
      <c r="H241" s="2" t="s">
        <v>13</v>
      </c>
      <c r="I241" s="16" t="s">
        <v>117</v>
      </c>
      <c r="J241" s="16"/>
      <c r="K241" s="16"/>
      <c r="L241" s="16" t="str">
        <f t="shared" si="3"/>
        <v>{"name":"Active","type":"NCHAR"},</v>
      </c>
    </row>
    <row r="242" spans="1:12" hidden="1">
      <c r="A242" s="16">
        <v>241</v>
      </c>
      <c r="B242" s="16" t="s">
        <v>296</v>
      </c>
      <c r="C242" s="16" t="s">
        <v>394</v>
      </c>
      <c r="D242" s="16" t="s">
        <v>409</v>
      </c>
      <c r="E242" s="16" t="s">
        <v>507</v>
      </c>
      <c r="F242" s="16" t="s">
        <v>0</v>
      </c>
      <c r="G242" s="16"/>
      <c r="H242" s="16" t="s">
        <v>350</v>
      </c>
      <c r="I242" s="16" t="s">
        <v>2</v>
      </c>
      <c r="J242" s="16" t="s">
        <v>125</v>
      </c>
      <c r="K242" s="16" t="s">
        <v>283</v>
      </c>
      <c r="L242" s="16" t="str">
        <f t="shared" si="3"/>
        <v>{"name":"OID","type":"BIGINT"},</v>
      </c>
    </row>
    <row r="243" spans="1:12" hidden="1">
      <c r="A243" s="16">
        <v>242</v>
      </c>
      <c r="B243" s="16" t="s">
        <v>296</v>
      </c>
      <c r="C243" s="16" t="s">
        <v>394</v>
      </c>
      <c r="D243" s="16" t="s">
        <v>409</v>
      </c>
      <c r="E243" s="16" t="s">
        <v>507</v>
      </c>
      <c r="F243" s="16" t="s">
        <v>351</v>
      </c>
      <c r="G243" s="16"/>
      <c r="H243" s="16" t="s">
        <v>354</v>
      </c>
      <c r="I243" s="16" t="s">
        <v>2</v>
      </c>
      <c r="J243" s="16"/>
      <c r="K243" s="16"/>
      <c r="L243" s="16" t="str">
        <f t="shared" si="3"/>
        <v>{"name":"Ref_OID","type":"BIGINT"},</v>
      </c>
    </row>
    <row r="244" spans="1:12" hidden="1">
      <c r="A244" s="16">
        <v>243</v>
      </c>
      <c r="B244" s="16" t="s">
        <v>296</v>
      </c>
      <c r="C244" s="16" t="s">
        <v>394</v>
      </c>
      <c r="D244" s="16" t="s">
        <v>409</v>
      </c>
      <c r="E244" s="16" t="s">
        <v>507</v>
      </c>
      <c r="F244" s="16" t="s">
        <v>356</v>
      </c>
      <c r="G244" s="16" t="s">
        <v>687</v>
      </c>
      <c r="H244" s="16" t="s">
        <v>355</v>
      </c>
      <c r="I244" s="5" t="s">
        <v>116</v>
      </c>
      <c r="J244" s="16"/>
      <c r="K244" s="16"/>
      <c r="L244" s="16" t="str">
        <f t="shared" si="3"/>
        <v>{"name":"Ref_Type_Code","type":"NVARCHAR"},</v>
      </c>
    </row>
    <row r="245" spans="1:12" hidden="1">
      <c r="A245" s="16">
        <v>244</v>
      </c>
      <c r="B245" s="16" t="s">
        <v>296</v>
      </c>
      <c r="C245" s="16" t="s">
        <v>394</v>
      </c>
      <c r="D245" s="16" t="s">
        <v>409</v>
      </c>
      <c r="E245" s="16" t="s">
        <v>507</v>
      </c>
      <c r="F245" s="16" t="s">
        <v>357</v>
      </c>
      <c r="G245" s="16" t="s">
        <v>688</v>
      </c>
      <c r="H245" s="16" t="s">
        <v>144</v>
      </c>
      <c r="I245" s="5" t="s">
        <v>116</v>
      </c>
      <c r="J245" s="16"/>
      <c r="K245" s="16"/>
      <c r="L245" s="16" t="str">
        <f t="shared" si="3"/>
        <v>{"name":"Type_Code","type":"NVARCHAR"},</v>
      </c>
    </row>
    <row r="246" spans="1:12" hidden="1">
      <c r="A246" s="16">
        <v>245</v>
      </c>
      <c r="B246" s="16" t="s">
        <v>296</v>
      </c>
      <c r="C246" s="16" t="s">
        <v>394</v>
      </c>
      <c r="D246" s="16" t="s">
        <v>409</v>
      </c>
      <c r="E246" s="16" t="s">
        <v>507</v>
      </c>
      <c r="F246" s="16" t="s">
        <v>352</v>
      </c>
      <c r="G246" s="16"/>
      <c r="H246" s="16" t="s">
        <v>349</v>
      </c>
      <c r="I246" s="16" t="s">
        <v>353</v>
      </c>
      <c r="J246" s="16"/>
      <c r="K246" s="16"/>
      <c r="L246" s="16" t="str">
        <f t="shared" si="3"/>
        <v>{"name":"Assigner","type":"NVARCHAR"},</v>
      </c>
    </row>
    <row r="247" spans="1:12" hidden="1">
      <c r="A247" s="16">
        <v>246</v>
      </c>
      <c r="B247" s="16" t="s">
        <v>296</v>
      </c>
      <c r="C247" s="16" t="s">
        <v>394</v>
      </c>
      <c r="D247" s="16" t="s">
        <v>409</v>
      </c>
      <c r="E247" s="16" t="s">
        <v>507</v>
      </c>
      <c r="F247" s="16" t="s">
        <v>65</v>
      </c>
      <c r="G247" s="16"/>
      <c r="H247" s="16" t="s">
        <v>145</v>
      </c>
      <c r="I247" s="16" t="s">
        <v>118</v>
      </c>
      <c r="J247" s="16"/>
      <c r="K247" s="16"/>
      <c r="L247" s="16" t="str">
        <f t="shared" si="3"/>
        <v>{"name":"Content","type":"NVARCHAR"},</v>
      </c>
    </row>
    <row r="248" spans="1:12" hidden="1">
      <c r="A248" s="16">
        <v>247</v>
      </c>
      <c r="B248" s="16" t="s">
        <v>296</v>
      </c>
      <c r="C248" s="16" t="s">
        <v>394</v>
      </c>
      <c r="D248" s="16" t="s">
        <v>409</v>
      </c>
      <c r="E248" s="16" t="s">
        <v>507</v>
      </c>
      <c r="F248" s="16" t="s">
        <v>358</v>
      </c>
      <c r="G248" s="16"/>
      <c r="H248" s="16" t="s">
        <v>347</v>
      </c>
      <c r="I248" s="16" t="s">
        <v>753</v>
      </c>
      <c r="J248" s="16"/>
      <c r="K248" s="16"/>
      <c r="L248" s="16" t="str">
        <f t="shared" si="3"/>
        <v>{"name":"Effective_Date","type":"DATETIME"},</v>
      </c>
    </row>
    <row r="249" spans="1:12" hidden="1">
      <c r="A249" s="16">
        <v>248</v>
      </c>
      <c r="B249" s="16" t="s">
        <v>296</v>
      </c>
      <c r="C249" s="16" t="s">
        <v>394</v>
      </c>
      <c r="D249" s="16" t="s">
        <v>409</v>
      </c>
      <c r="E249" s="16" t="s">
        <v>507</v>
      </c>
      <c r="F249" s="16" t="s">
        <v>359</v>
      </c>
      <c r="G249" s="16"/>
      <c r="H249" s="16" t="s">
        <v>348</v>
      </c>
      <c r="I249" s="16" t="s">
        <v>753</v>
      </c>
      <c r="J249" s="16"/>
      <c r="K249" s="16"/>
      <c r="L249" s="16" t="str">
        <f t="shared" si="3"/>
        <v>{"name":"Expire_Date","type":"DATETIME"},</v>
      </c>
    </row>
    <row r="250" spans="1:12" hidden="1">
      <c r="A250" s="16">
        <v>249</v>
      </c>
      <c r="B250" s="16" t="s">
        <v>296</v>
      </c>
      <c r="C250" s="16" t="s">
        <v>394</v>
      </c>
      <c r="D250" s="16" t="s">
        <v>409</v>
      </c>
      <c r="E250" s="16" t="s">
        <v>507</v>
      </c>
      <c r="F250" s="3" t="s">
        <v>8</v>
      </c>
      <c r="G250" s="3"/>
      <c r="H250" s="3" t="s">
        <v>9</v>
      </c>
      <c r="I250" s="5" t="s">
        <v>116</v>
      </c>
      <c r="J250" s="16"/>
      <c r="K250" s="16"/>
      <c r="L250" s="16" t="str">
        <f t="shared" si="3"/>
        <v>{"name":"Create_By","type":"NVARCHAR"},</v>
      </c>
    </row>
    <row r="251" spans="1:12" hidden="1">
      <c r="A251" s="16">
        <v>250</v>
      </c>
      <c r="B251" s="16" t="s">
        <v>296</v>
      </c>
      <c r="C251" s="16" t="s">
        <v>394</v>
      </c>
      <c r="D251" s="16" t="s">
        <v>409</v>
      </c>
      <c r="E251" s="16" t="s">
        <v>507</v>
      </c>
      <c r="F251" s="8" t="s">
        <v>592</v>
      </c>
      <c r="G251" s="8"/>
      <c r="H251" s="3" t="s">
        <v>621</v>
      </c>
      <c r="I251" s="16" t="s">
        <v>732</v>
      </c>
      <c r="J251" s="16"/>
      <c r="K251" s="16"/>
      <c r="L251" s="16" t="str">
        <f t="shared" si="3"/>
        <v>{"name":"Create_Timestamp","type":"DATETIME2"},</v>
      </c>
    </row>
    <row r="252" spans="1:12" hidden="1">
      <c r="A252" s="16">
        <v>251</v>
      </c>
      <c r="B252" s="16" t="s">
        <v>296</v>
      </c>
      <c r="C252" s="16" t="s">
        <v>394</v>
      </c>
      <c r="D252" s="16" t="s">
        <v>409</v>
      </c>
      <c r="E252" s="16" t="s">
        <v>507</v>
      </c>
      <c r="F252" s="3" t="s">
        <v>340</v>
      </c>
      <c r="G252" s="3"/>
      <c r="H252" s="3" t="s">
        <v>10</v>
      </c>
      <c r="I252" s="5" t="s">
        <v>116</v>
      </c>
      <c r="J252" s="16"/>
      <c r="K252" s="16"/>
      <c r="L252" s="16" t="str">
        <f t="shared" si="3"/>
        <v>{"name":"Update_By","type":"NVARCHAR"},</v>
      </c>
    </row>
    <row r="253" spans="1:12" hidden="1">
      <c r="A253" s="16">
        <v>252</v>
      </c>
      <c r="B253" s="16" t="s">
        <v>296</v>
      </c>
      <c r="C253" s="16" t="s">
        <v>394</v>
      </c>
      <c r="D253" s="16" t="s">
        <v>409</v>
      </c>
      <c r="E253" s="16" t="s">
        <v>507</v>
      </c>
      <c r="F253" s="3" t="s">
        <v>593</v>
      </c>
      <c r="G253" s="3"/>
      <c r="H253" s="3" t="s">
        <v>622</v>
      </c>
      <c r="I253" s="16" t="s">
        <v>732</v>
      </c>
      <c r="J253" s="16"/>
      <c r="K253" s="16"/>
      <c r="L253" s="16" t="str">
        <f t="shared" si="3"/>
        <v>{"name":"Update_Timestamp","type":"DATETIME2"},</v>
      </c>
    </row>
    <row r="254" spans="1:12" hidden="1">
      <c r="A254" s="16">
        <v>253</v>
      </c>
      <c r="B254" s="16" t="s">
        <v>296</v>
      </c>
      <c r="C254" s="16" t="s">
        <v>394</v>
      </c>
      <c r="D254" s="16" t="s">
        <v>409</v>
      </c>
      <c r="E254" s="16" t="s">
        <v>507</v>
      </c>
      <c r="F254" s="3" t="s">
        <v>341</v>
      </c>
      <c r="G254" s="3"/>
      <c r="H254" s="3" t="s">
        <v>11</v>
      </c>
      <c r="I254" s="16" t="s">
        <v>12</v>
      </c>
      <c r="J254" s="16"/>
      <c r="K254" s="16"/>
      <c r="L254" s="16" t="str">
        <f t="shared" si="3"/>
        <v>{"name":"Revision","type":"INT"},</v>
      </c>
    </row>
    <row r="255" spans="1:12" hidden="1">
      <c r="A255" s="16">
        <v>254</v>
      </c>
      <c r="B255" s="16" t="s">
        <v>296</v>
      </c>
      <c r="C255" s="16" t="s">
        <v>394</v>
      </c>
      <c r="D255" s="16" t="s">
        <v>409</v>
      </c>
      <c r="E255" s="16" t="s">
        <v>507</v>
      </c>
      <c r="F255" s="2" t="s">
        <v>342</v>
      </c>
      <c r="G255" s="2"/>
      <c r="H255" s="2" t="s">
        <v>13</v>
      </c>
      <c r="I255" s="16" t="s">
        <v>117</v>
      </c>
      <c r="J255" s="16"/>
      <c r="K255" s="16"/>
      <c r="L255" s="16" t="str">
        <f t="shared" si="3"/>
        <v>{"name":"Active","type":"NCHAR"},</v>
      </c>
    </row>
    <row r="256" spans="1:12" hidden="1">
      <c r="A256" s="16">
        <v>255</v>
      </c>
      <c r="B256" s="16" t="s">
        <v>296</v>
      </c>
      <c r="C256" s="16" t="s">
        <v>394</v>
      </c>
      <c r="D256" s="16" t="s">
        <v>410</v>
      </c>
      <c r="E256" s="16" t="s">
        <v>508</v>
      </c>
      <c r="F256" s="16" t="s">
        <v>0</v>
      </c>
      <c r="G256" s="16"/>
      <c r="H256" s="16" t="s">
        <v>146</v>
      </c>
      <c r="I256" s="16" t="s">
        <v>2</v>
      </c>
      <c r="J256" s="16" t="s">
        <v>125</v>
      </c>
      <c r="K256" s="16" t="s">
        <v>283</v>
      </c>
      <c r="L256" s="16" t="str">
        <f t="shared" si="3"/>
        <v>{"name":"OID","type":"BIGINT"},</v>
      </c>
    </row>
    <row r="257" spans="1:12" hidden="1">
      <c r="A257" s="16">
        <v>256</v>
      </c>
      <c r="B257" s="16" t="s">
        <v>296</v>
      </c>
      <c r="C257" s="16" t="s">
        <v>394</v>
      </c>
      <c r="D257" s="16" t="s">
        <v>410</v>
      </c>
      <c r="E257" s="16" t="s">
        <v>508</v>
      </c>
      <c r="F257" s="16" t="s">
        <v>351</v>
      </c>
      <c r="G257" s="16"/>
      <c r="H257" s="16" t="s">
        <v>354</v>
      </c>
      <c r="I257" s="16" t="s">
        <v>2</v>
      </c>
      <c r="J257" s="16" t="s">
        <v>125</v>
      </c>
      <c r="K257" s="16"/>
      <c r="L257" s="16" t="str">
        <f t="shared" si="3"/>
        <v>{"name":"Ref_OID","type":"BIGINT"},</v>
      </c>
    </row>
    <row r="258" spans="1:12" hidden="1">
      <c r="A258" s="16">
        <v>257</v>
      </c>
      <c r="B258" s="16" t="s">
        <v>296</v>
      </c>
      <c r="C258" s="16" t="s">
        <v>394</v>
      </c>
      <c r="D258" s="16" t="s">
        <v>410</v>
      </c>
      <c r="E258" s="16" t="s">
        <v>508</v>
      </c>
      <c r="F258" s="16" t="s">
        <v>356</v>
      </c>
      <c r="G258" s="16" t="s">
        <v>687</v>
      </c>
      <c r="H258" s="16" t="s">
        <v>355</v>
      </c>
      <c r="I258" s="5" t="s">
        <v>116</v>
      </c>
      <c r="J258" s="16"/>
      <c r="K258" s="16"/>
      <c r="L258" s="16" t="str">
        <f t="shared" si="3"/>
        <v>{"name":"Ref_Type_Code","type":"NVARCHAR"},</v>
      </c>
    </row>
    <row r="259" spans="1:12" hidden="1">
      <c r="A259" s="16">
        <v>258</v>
      </c>
      <c r="B259" s="16" t="s">
        <v>296</v>
      </c>
      <c r="C259" s="16" t="s">
        <v>394</v>
      </c>
      <c r="D259" s="16" t="s">
        <v>410</v>
      </c>
      <c r="E259" s="16" t="s">
        <v>508</v>
      </c>
      <c r="F259" s="16" t="s">
        <v>215</v>
      </c>
      <c r="G259" s="16"/>
      <c r="H259" s="16" t="s">
        <v>368</v>
      </c>
      <c r="I259" s="16" t="s">
        <v>117</v>
      </c>
      <c r="J259" s="16"/>
      <c r="K259" s="16"/>
      <c r="L259" s="16" t="str">
        <f t="shared" ref="L259:L322" si="4">CONCATENATE("{""name"":""",F259,""",""type"":""",IF(ISERROR(FIND("(",I259,1)),I259,LEFT(I259,FIND("(",I259,1)-1)),"""},")</f>
        <v>{"name":"Is_Default","type":"NCHAR"},</v>
      </c>
    </row>
    <row r="260" spans="1:12" hidden="1">
      <c r="A260" s="16">
        <v>259</v>
      </c>
      <c r="B260" s="16" t="s">
        <v>296</v>
      </c>
      <c r="C260" s="16" t="s">
        <v>394</v>
      </c>
      <c r="D260" s="16" t="s">
        <v>410</v>
      </c>
      <c r="E260" s="16" t="s">
        <v>508</v>
      </c>
      <c r="F260" s="16" t="s">
        <v>366</v>
      </c>
      <c r="G260" s="16" t="s">
        <v>689</v>
      </c>
      <c r="H260" s="16" t="s">
        <v>369</v>
      </c>
      <c r="I260" s="5" t="s">
        <v>116</v>
      </c>
      <c r="J260" s="16"/>
      <c r="K260" s="16"/>
      <c r="L260" s="16" t="str">
        <f t="shared" si="4"/>
        <v>{"name":"Use_Code","type":"NVARCHAR"},</v>
      </c>
    </row>
    <row r="261" spans="1:12" hidden="1">
      <c r="A261" s="16">
        <v>260</v>
      </c>
      <c r="B261" s="16" t="s">
        <v>296</v>
      </c>
      <c r="C261" s="16" t="s">
        <v>394</v>
      </c>
      <c r="D261" s="16" t="s">
        <v>410</v>
      </c>
      <c r="E261" s="16" t="s">
        <v>508</v>
      </c>
      <c r="F261" s="16" t="s">
        <v>357</v>
      </c>
      <c r="G261" s="16" t="s">
        <v>690</v>
      </c>
      <c r="H261" s="16" t="s">
        <v>371</v>
      </c>
      <c r="I261" s="5" t="s">
        <v>116</v>
      </c>
      <c r="J261" s="16"/>
      <c r="K261" s="16"/>
      <c r="L261" s="16" t="str">
        <f t="shared" si="4"/>
        <v>{"name":"Type_Code","type":"NVARCHAR"},</v>
      </c>
    </row>
    <row r="262" spans="1:12" hidden="1">
      <c r="A262" s="16">
        <v>261</v>
      </c>
      <c r="B262" s="16" t="s">
        <v>296</v>
      </c>
      <c r="C262" s="16" t="s">
        <v>394</v>
      </c>
      <c r="D262" s="16" t="s">
        <v>410</v>
      </c>
      <c r="E262" s="16" t="s">
        <v>508</v>
      </c>
      <c r="F262" s="16" t="s">
        <v>367</v>
      </c>
      <c r="G262" s="16"/>
      <c r="H262" s="16" t="s">
        <v>370</v>
      </c>
      <c r="I262" s="16" t="s">
        <v>353</v>
      </c>
      <c r="J262" s="16"/>
      <c r="K262" s="16"/>
      <c r="L262" s="16" t="str">
        <f t="shared" si="4"/>
        <v>{"name":"Line","type":"NVARCHAR"},</v>
      </c>
    </row>
    <row r="263" spans="1:12" hidden="1">
      <c r="A263" s="16">
        <v>262</v>
      </c>
      <c r="B263" s="16" t="s">
        <v>296</v>
      </c>
      <c r="C263" s="16" t="s">
        <v>394</v>
      </c>
      <c r="D263" s="16" t="s">
        <v>410</v>
      </c>
      <c r="E263" s="16" t="s">
        <v>508</v>
      </c>
      <c r="F263" s="3" t="s">
        <v>8</v>
      </c>
      <c r="G263" s="3"/>
      <c r="H263" s="3" t="s">
        <v>9</v>
      </c>
      <c r="I263" s="5" t="s">
        <v>116</v>
      </c>
      <c r="J263" s="16"/>
      <c r="K263" s="16"/>
      <c r="L263" s="16" t="str">
        <f t="shared" si="4"/>
        <v>{"name":"Create_By","type":"NVARCHAR"},</v>
      </c>
    </row>
    <row r="264" spans="1:12" hidden="1">
      <c r="A264" s="16">
        <v>263</v>
      </c>
      <c r="B264" s="16" t="s">
        <v>296</v>
      </c>
      <c r="C264" s="16" t="s">
        <v>394</v>
      </c>
      <c r="D264" s="16" t="s">
        <v>410</v>
      </c>
      <c r="E264" s="16" t="s">
        <v>508</v>
      </c>
      <c r="F264" s="8" t="s">
        <v>592</v>
      </c>
      <c r="G264" s="8"/>
      <c r="H264" s="3" t="s">
        <v>621</v>
      </c>
      <c r="I264" s="16" t="s">
        <v>732</v>
      </c>
      <c r="J264" s="16"/>
      <c r="K264" s="16"/>
      <c r="L264" s="16" t="str">
        <f t="shared" si="4"/>
        <v>{"name":"Create_Timestamp","type":"DATETIME2"},</v>
      </c>
    </row>
    <row r="265" spans="1:12" hidden="1">
      <c r="A265" s="16">
        <v>264</v>
      </c>
      <c r="B265" s="16" t="s">
        <v>296</v>
      </c>
      <c r="C265" s="16" t="s">
        <v>394</v>
      </c>
      <c r="D265" s="16" t="s">
        <v>410</v>
      </c>
      <c r="E265" s="16" t="s">
        <v>508</v>
      </c>
      <c r="F265" s="3" t="s">
        <v>340</v>
      </c>
      <c r="G265" s="3"/>
      <c r="H265" s="3" t="s">
        <v>10</v>
      </c>
      <c r="I265" s="5" t="s">
        <v>116</v>
      </c>
      <c r="J265" s="16"/>
      <c r="K265" s="16"/>
      <c r="L265" s="16" t="str">
        <f t="shared" si="4"/>
        <v>{"name":"Update_By","type":"NVARCHAR"},</v>
      </c>
    </row>
    <row r="266" spans="1:12" hidden="1">
      <c r="A266" s="16">
        <v>265</v>
      </c>
      <c r="B266" s="16" t="s">
        <v>296</v>
      </c>
      <c r="C266" s="16" t="s">
        <v>394</v>
      </c>
      <c r="D266" s="16" t="s">
        <v>410</v>
      </c>
      <c r="E266" s="16" t="s">
        <v>508</v>
      </c>
      <c r="F266" s="3" t="s">
        <v>593</v>
      </c>
      <c r="G266" s="3"/>
      <c r="H266" s="3" t="s">
        <v>622</v>
      </c>
      <c r="I266" s="16" t="s">
        <v>732</v>
      </c>
      <c r="J266" s="16"/>
      <c r="K266" s="16"/>
      <c r="L266" s="16" t="str">
        <f t="shared" si="4"/>
        <v>{"name":"Update_Timestamp","type":"DATETIME2"},</v>
      </c>
    </row>
    <row r="267" spans="1:12" hidden="1">
      <c r="A267" s="16">
        <v>266</v>
      </c>
      <c r="B267" s="16" t="s">
        <v>296</v>
      </c>
      <c r="C267" s="16" t="s">
        <v>394</v>
      </c>
      <c r="D267" s="16" t="s">
        <v>410</v>
      </c>
      <c r="E267" s="16" t="s">
        <v>508</v>
      </c>
      <c r="F267" s="3" t="s">
        <v>341</v>
      </c>
      <c r="G267" s="3"/>
      <c r="H267" s="3" t="s">
        <v>11</v>
      </c>
      <c r="I267" s="16" t="s">
        <v>12</v>
      </c>
      <c r="J267" s="16"/>
      <c r="K267" s="16"/>
      <c r="L267" s="16" t="str">
        <f t="shared" si="4"/>
        <v>{"name":"Revision","type":"INT"},</v>
      </c>
    </row>
    <row r="268" spans="1:12" hidden="1">
      <c r="A268" s="16">
        <v>267</v>
      </c>
      <c r="B268" s="16" t="s">
        <v>296</v>
      </c>
      <c r="C268" s="16" t="s">
        <v>394</v>
      </c>
      <c r="D268" s="16" t="s">
        <v>410</v>
      </c>
      <c r="E268" s="16" t="s">
        <v>508</v>
      </c>
      <c r="F268" s="2" t="s">
        <v>342</v>
      </c>
      <c r="G268" s="2"/>
      <c r="H268" s="2" t="s">
        <v>13</v>
      </c>
      <c r="I268" s="16" t="s">
        <v>117</v>
      </c>
      <c r="J268" s="16"/>
      <c r="K268" s="16"/>
      <c r="L268" s="16" t="str">
        <f t="shared" si="4"/>
        <v>{"name":"Active","type":"NCHAR"},</v>
      </c>
    </row>
    <row r="269" spans="1:12" hidden="1">
      <c r="A269" s="16">
        <v>268</v>
      </c>
      <c r="B269" s="16" t="s">
        <v>296</v>
      </c>
      <c r="C269" s="16" t="s">
        <v>394</v>
      </c>
      <c r="D269" s="16" t="s">
        <v>411</v>
      </c>
      <c r="E269" s="16" t="s">
        <v>509</v>
      </c>
      <c r="F269" s="16" t="s">
        <v>0</v>
      </c>
      <c r="G269" s="16"/>
      <c r="H269" s="16" t="s">
        <v>146</v>
      </c>
      <c r="I269" s="16" t="s">
        <v>2</v>
      </c>
      <c r="J269" s="16" t="s">
        <v>125</v>
      </c>
      <c r="K269" s="16" t="s">
        <v>283</v>
      </c>
      <c r="L269" s="16" t="str">
        <f t="shared" si="4"/>
        <v>{"name":"OID","type":"BIGINT"},</v>
      </c>
    </row>
    <row r="270" spans="1:12" hidden="1">
      <c r="A270" s="16">
        <v>269</v>
      </c>
      <c r="B270" s="16" t="s">
        <v>296</v>
      </c>
      <c r="C270" s="16" t="s">
        <v>394</v>
      </c>
      <c r="D270" s="16" t="s">
        <v>411</v>
      </c>
      <c r="E270" s="16" t="s">
        <v>509</v>
      </c>
      <c r="F270" s="16" t="s">
        <v>351</v>
      </c>
      <c r="G270" s="16"/>
      <c r="H270" s="16" t="s">
        <v>354</v>
      </c>
      <c r="I270" s="16" t="s">
        <v>2</v>
      </c>
      <c r="J270" s="16" t="s">
        <v>125</v>
      </c>
      <c r="K270" s="16"/>
      <c r="L270" s="16" t="str">
        <f t="shared" si="4"/>
        <v>{"name":"Ref_OID","type":"BIGINT"},</v>
      </c>
    </row>
    <row r="271" spans="1:12" hidden="1">
      <c r="A271" s="16">
        <v>270</v>
      </c>
      <c r="B271" s="16" t="s">
        <v>296</v>
      </c>
      <c r="C271" s="16" t="s">
        <v>394</v>
      </c>
      <c r="D271" s="16" t="s">
        <v>411</v>
      </c>
      <c r="E271" s="16" t="s">
        <v>509</v>
      </c>
      <c r="F271" s="16" t="s">
        <v>356</v>
      </c>
      <c r="G271" s="16" t="s">
        <v>687</v>
      </c>
      <c r="H271" s="16" t="s">
        <v>355</v>
      </c>
      <c r="I271" s="5" t="s">
        <v>116</v>
      </c>
      <c r="J271" s="16"/>
      <c r="K271" s="16"/>
      <c r="L271" s="16" t="str">
        <f t="shared" si="4"/>
        <v>{"name":"Ref_Type_Code","type":"NVARCHAR"},</v>
      </c>
    </row>
    <row r="272" spans="1:12" hidden="1">
      <c r="A272" s="16">
        <v>271</v>
      </c>
      <c r="B272" s="16" t="s">
        <v>296</v>
      </c>
      <c r="C272" s="16" t="s">
        <v>394</v>
      </c>
      <c r="D272" s="16" t="s">
        <v>411</v>
      </c>
      <c r="E272" s="16" t="s">
        <v>509</v>
      </c>
      <c r="F272" s="16" t="s">
        <v>215</v>
      </c>
      <c r="G272" s="16"/>
      <c r="H272" s="16" t="s">
        <v>365</v>
      </c>
      <c r="I272" s="16" t="s">
        <v>117</v>
      </c>
      <c r="J272" s="16"/>
      <c r="K272" s="16"/>
      <c r="L272" s="16" t="str">
        <f t="shared" si="4"/>
        <v>{"name":"Is_Default","type":"NCHAR"},</v>
      </c>
    </row>
    <row r="273" spans="1:12" hidden="1">
      <c r="A273" s="16">
        <v>272</v>
      </c>
      <c r="B273" s="16" t="s">
        <v>296</v>
      </c>
      <c r="C273" s="16" t="s">
        <v>394</v>
      </c>
      <c r="D273" s="16" t="s">
        <v>411</v>
      </c>
      <c r="E273" s="16" t="s">
        <v>509</v>
      </c>
      <c r="F273" s="16" t="s">
        <v>366</v>
      </c>
      <c r="G273" s="16" t="s">
        <v>691</v>
      </c>
      <c r="H273" s="16" t="s">
        <v>364</v>
      </c>
      <c r="I273" s="5" t="s">
        <v>116</v>
      </c>
      <c r="J273" s="16"/>
      <c r="K273" s="16"/>
      <c r="L273" s="16" t="str">
        <f t="shared" si="4"/>
        <v>{"name":"Use_Code","type":"NVARCHAR"},</v>
      </c>
    </row>
    <row r="274" spans="1:12" hidden="1">
      <c r="A274" s="16">
        <v>273</v>
      </c>
      <c r="B274" s="16" t="s">
        <v>296</v>
      </c>
      <c r="C274" s="16" t="s">
        <v>394</v>
      </c>
      <c r="D274" s="16" t="s">
        <v>411</v>
      </c>
      <c r="E274" s="16" t="s">
        <v>509</v>
      </c>
      <c r="F274" s="16" t="s">
        <v>661</v>
      </c>
      <c r="G274" s="16"/>
      <c r="H274" s="16" t="s">
        <v>150</v>
      </c>
      <c r="I274" s="5" t="s">
        <v>116</v>
      </c>
      <c r="J274" s="16"/>
      <c r="K274" s="16"/>
      <c r="L274" s="16" t="str">
        <f t="shared" si="4"/>
        <v>{"name":"ZIP","type":"NVARCHAR"},</v>
      </c>
    </row>
    <row r="275" spans="1:12" hidden="1">
      <c r="A275" s="16">
        <v>274</v>
      </c>
      <c r="B275" s="16" t="s">
        <v>296</v>
      </c>
      <c r="C275" s="16" t="s">
        <v>394</v>
      </c>
      <c r="D275" s="16" t="s">
        <v>411</v>
      </c>
      <c r="E275" s="16" t="s">
        <v>509</v>
      </c>
      <c r="F275" s="16" t="s">
        <v>367</v>
      </c>
      <c r="G275" s="16"/>
      <c r="H275" s="16" t="s">
        <v>362</v>
      </c>
      <c r="I275" s="16" t="s">
        <v>120</v>
      </c>
      <c r="J275" s="16"/>
      <c r="K275" s="16"/>
      <c r="L275" s="16" t="str">
        <f t="shared" si="4"/>
        <v>{"name":"Line","type":"NVARCHAR"},</v>
      </c>
    </row>
    <row r="276" spans="1:12" hidden="1">
      <c r="A276" s="16">
        <v>275</v>
      </c>
      <c r="B276" s="16" t="s">
        <v>296</v>
      </c>
      <c r="C276" s="16" t="s">
        <v>394</v>
      </c>
      <c r="D276" s="16" t="s">
        <v>411</v>
      </c>
      <c r="E276" s="16" t="s">
        <v>509</v>
      </c>
      <c r="F276" s="16" t="s">
        <v>361</v>
      </c>
      <c r="G276" s="16"/>
      <c r="H276" s="16" t="s">
        <v>363</v>
      </c>
      <c r="I276" s="5" t="s">
        <v>116</v>
      </c>
      <c r="J276" s="16"/>
      <c r="K276" s="16"/>
      <c r="L276" s="16" t="str">
        <f t="shared" si="4"/>
        <v>{"name":"District","type":"NVARCHAR"},</v>
      </c>
    </row>
    <row r="277" spans="1:12" hidden="1">
      <c r="A277" s="16">
        <v>276</v>
      </c>
      <c r="B277" s="16" t="s">
        <v>296</v>
      </c>
      <c r="C277" s="16" t="s">
        <v>394</v>
      </c>
      <c r="D277" s="16" t="s">
        <v>411</v>
      </c>
      <c r="E277" s="16" t="s">
        <v>509</v>
      </c>
      <c r="F277" s="16" t="s">
        <v>148</v>
      </c>
      <c r="G277" s="16"/>
      <c r="H277" s="16" t="s">
        <v>149</v>
      </c>
      <c r="I277" s="5" t="s">
        <v>116</v>
      </c>
      <c r="J277" s="16"/>
      <c r="K277" s="16"/>
      <c r="L277" s="16" t="str">
        <f t="shared" si="4"/>
        <v>{"name":"City","type":"NVARCHAR"},</v>
      </c>
    </row>
    <row r="278" spans="1:12" hidden="1">
      <c r="A278" s="16">
        <v>277</v>
      </c>
      <c r="B278" s="16" t="s">
        <v>296</v>
      </c>
      <c r="C278" s="16" t="s">
        <v>394</v>
      </c>
      <c r="D278" s="16" t="s">
        <v>411</v>
      </c>
      <c r="E278" s="16" t="s">
        <v>509</v>
      </c>
      <c r="F278" s="5" t="s">
        <v>595</v>
      </c>
      <c r="G278" s="5"/>
      <c r="H278" s="16" t="s">
        <v>360</v>
      </c>
      <c r="I278" s="5" t="s">
        <v>116</v>
      </c>
      <c r="J278" s="16"/>
      <c r="K278" s="16"/>
      <c r="L278" s="16" t="str">
        <f t="shared" si="4"/>
        <v>{"name":"Province","type":"NVARCHAR"},</v>
      </c>
    </row>
    <row r="279" spans="1:12" hidden="1">
      <c r="A279" s="16">
        <v>278</v>
      </c>
      <c r="B279" s="16" t="s">
        <v>296</v>
      </c>
      <c r="C279" s="16" t="s">
        <v>394</v>
      </c>
      <c r="D279" s="16" t="s">
        <v>411</v>
      </c>
      <c r="E279" s="16" t="s">
        <v>509</v>
      </c>
      <c r="F279" s="16" t="s">
        <v>151</v>
      </c>
      <c r="G279" s="16"/>
      <c r="H279" s="16" t="s">
        <v>152</v>
      </c>
      <c r="I279" s="5" t="s">
        <v>116</v>
      </c>
      <c r="J279" s="16"/>
      <c r="K279" s="16"/>
      <c r="L279" s="16" t="str">
        <f t="shared" si="4"/>
        <v>{"name":"Country","type":"NVARCHAR"},</v>
      </c>
    </row>
    <row r="280" spans="1:12" hidden="1">
      <c r="A280" s="16">
        <v>279</v>
      </c>
      <c r="B280" s="16" t="s">
        <v>296</v>
      </c>
      <c r="C280" s="16" t="s">
        <v>394</v>
      </c>
      <c r="D280" s="16" t="s">
        <v>411</v>
      </c>
      <c r="E280" s="16" t="s">
        <v>509</v>
      </c>
      <c r="F280" s="3" t="s">
        <v>8</v>
      </c>
      <c r="G280" s="3"/>
      <c r="H280" s="3" t="s">
        <v>9</v>
      </c>
      <c r="I280" s="5" t="s">
        <v>116</v>
      </c>
      <c r="J280" s="16"/>
      <c r="K280" s="16"/>
      <c r="L280" s="16" t="str">
        <f t="shared" si="4"/>
        <v>{"name":"Create_By","type":"NVARCHAR"},</v>
      </c>
    </row>
    <row r="281" spans="1:12" hidden="1">
      <c r="A281" s="16">
        <v>280</v>
      </c>
      <c r="B281" s="16" t="s">
        <v>296</v>
      </c>
      <c r="C281" s="16" t="s">
        <v>394</v>
      </c>
      <c r="D281" s="16" t="s">
        <v>411</v>
      </c>
      <c r="E281" s="16" t="s">
        <v>509</v>
      </c>
      <c r="F281" s="8" t="s">
        <v>592</v>
      </c>
      <c r="G281" s="8"/>
      <c r="H281" s="3" t="s">
        <v>621</v>
      </c>
      <c r="I281" s="16" t="s">
        <v>732</v>
      </c>
      <c r="J281" s="16"/>
      <c r="K281" s="16"/>
      <c r="L281" s="16" t="str">
        <f t="shared" si="4"/>
        <v>{"name":"Create_Timestamp","type":"DATETIME2"},</v>
      </c>
    </row>
    <row r="282" spans="1:12" hidden="1">
      <c r="A282" s="16">
        <v>281</v>
      </c>
      <c r="B282" s="16" t="s">
        <v>296</v>
      </c>
      <c r="C282" s="16" t="s">
        <v>394</v>
      </c>
      <c r="D282" s="16" t="s">
        <v>411</v>
      </c>
      <c r="E282" s="16" t="s">
        <v>509</v>
      </c>
      <c r="F282" s="3" t="s">
        <v>340</v>
      </c>
      <c r="G282" s="3"/>
      <c r="H282" s="3" t="s">
        <v>10</v>
      </c>
      <c r="I282" s="5" t="s">
        <v>116</v>
      </c>
      <c r="J282" s="16"/>
      <c r="K282" s="16"/>
      <c r="L282" s="16" t="str">
        <f t="shared" si="4"/>
        <v>{"name":"Update_By","type":"NVARCHAR"},</v>
      </c>
    </row>
    <row r="283" spans="1:12" hidden="1">
      <c r="A283" s="16">
        <v>282</v>
      </c>
      <c r="B283" s="16" t="s">
        <v>296</v>
      </c>
      <c r="C283" s="16" t="s">
        <v>394</v>
      </c>
      <c r="D283" s="16" t="s">
        <v>411</v>
      </c>
      <c r="E283" s="16" t="s">
        <v>509</v>
      </c>
      <c r="F283" s="3" t="s">
        <v>593</v>
      </c>
      <c r="G283" s="3"/>
      <c r="H283" s="3" t="s">
        <v>622</v>
      </c>
      <c r="I283" s="16" t="s">
        <v>732</v>
      </c>
      <c r="J283" s="16"/>
      <c r="K283" s="16"/>
      <c r="L283" s="16" t="str">
        <f t="shared" si="4"/>
        <v>{"name":"Update_Timestamp","type":"DATETIME2"},</v>
      </c>
    </row>
    <row r="284" spans="1:12" hidden="1">
      <c r="A284" s="16">
        <v>283</v>
      </c>
      <c r="B284" s="16" t="s">
        <v>296</v>
      </c>
      <c r="C284" s="16" t="s">
        <v>394</v>
      </c>
      <c r="D284" s="16" t="s">
        <v>411</v>
      </c>
      <c r="E284" s="16" t="s">
        <v>509</v>
      </c>
      <c r="F284" s="3" t="s">
        <v>341</v>
      </c>
      <c r="G284" s="3"/>
      <c r="H284" s="3" t="s">
        <v>11</v>
      </c>
      <c r="I284" s="16" t="s">
        <v>12</v>
      </c>
      <c r="J284" s="16"/>
      <c r="K284" s="16"/>
      <c r="L284" s="16" t="str">
        <f t="shared" si="4"/>
        <v>{"name":"Revision","type":"INT"},</v>
      </c>
    </row>
    <row r="285" spans="1:12" hidden="1">
      <c r="A285" s="16">
        <v>284</v>
      </c>
      <c r="B285" s="16" t="s">
        <v>296</v>
      </c>
      <c r="C285" s="16" t="s">
        <v>394</v>
      </c>
      <c r="D285" s="16" t="s">
        <v>411</v>
      </c>
      <c r="E285" s="16" t="s">
        <v>509</v>
      </c>
      <c r="F285" s="2" t="s">
        <v>342</v>
      </c>
      <c r="G285" s="2"/>
      <c r="H285" s="2" t="s">
        <v>13</v>
      </c>
      <c r="I285" s="16" t="s">
        <v>117</v>
      </c>
      <c r="J285" s="16"/>
      <c r="K285" s="16"/>
      <c r="L285" s="16" t="str">
        <f t="shared" si="4"/>
        <v>{"name":"Active","type":"NCHAR"},</v>
      </c>
    </row>
    <row r="286" spans="1:12" hidden="1">
      <c r="A286" s="16">
        <v>285</v>
      </c>
      <c r="B286" s="16" t="s">
        <v>296</v>
      </c>
      <c r="C286" s="16" t="s">
        <v>394</v>
      </c>
      <c r="D286" s="16" t="s">
        <v>610</v>
      </c>
      <c r="E286" s="16" t="s">
        <v>611</v>
      </c>
      <c r="F286" s="16" t="s">
        <v>0</v>
      </c>
      <c r="G286" s="16"/>
      <c r="H286" s="16" t="s">
        <v>642</v>
      </c>
      <c r="I286" s="16" t="s">
        <v>2</v>
      </c>
      <c r="J286" s="16" t="s">
        <v>125</v>
      </c>
      <c r="K286" s="16" t="s">
        <v>283</v>
      </c>
      <c r="L286" s="16" t="str">
        <f t="shared" si="4"/>
        <v>{"name":"OID","type":"BIGINT"},</v>
      </c>
    </row>
    <row r="287" spans="1:12" hidden="1">
      <c r="A287" s="16">
        <v>286</v>
      </c>
      <c r="B287" s="16" t="s">
        <v>296</v>
      </c>
      <c r="C287" s="16" t="s">
        <v>394</v>
      </c>
      <c r="D287" s="16" t="s">
        <v>610</v>
      </c>
      <c r="E287" s="16" t="s">
        <v>611</v>
      </c>
      <c r="F287" s="16" t="s">
        <v>351</v>
      </c>
      <c r="G287" s="16"/>
      <c r="H287" s="16" t="s">
        <v>354</v>
      </c>
      <c r="I287" s="16" t="s">
        <v>2</v>
      </c>
      <c r="J287" s="16"/>
      <c r="K287" s="16"/>
      <c r="L287" s="16" t="str">
        <f t="shared" si="4"/>
        <v>{"name":"Ref_OID","type":"BIGINT"},</v>
      </c>
    </row>
    <row r="288" spans="1:12" hidden="1">
      <c r="A288" s="16">
        <v>287</v>
      </c>
      <c r="B288" s="16" t="s">
        <v>296</v>
      </c>
      <c r="C288" s="16" t="s">
        <v>394</v>
      </c>
      <c r="D288" s="16" t="s">
        <v>610</v>
      </c>
      <c r="E288" s="16" t="s">
        <v>611</v>
      </c>
      <c r="F288" s="16" t="s">
        <v>356</v>
      </c>
      <c r="G288" s="16" t="s">
        <v>687</v>
      </c>
      <c r="H288" s="16" t="s">
        <v>355</v>
      </c>
      <c r="I288" s="5" t="s">
        <v>116</v>
      </c>
      <c r="J288" s="16"/>
      <c r="K288" s="16"/>
      <c r="L288" s="16" t="str">
        <f t="shared" si="4"/>
        <v>{"name":"Ref_Type_Code","type":"NVARCHAR"},</v>
      </c>
    </row>
    <row r="289" spans="1:12" hidden="1">
      <c r="A289" s="16">
        <v>288</v>
      </c>
      <c r="B289" s="16" t="s">
        <v>296</v>
      </c>
      <c r="C289" s="16" t="s">
        <v>394</v>
      </c>
      <c r="D289" s="16" t="s">
        <v>610</v>
      </c>
      <c r="E289" s="16" t="s">
        <v>611</v>
      </c>
      <c r="F289" s="16" t="s">
        <v>366</v>
      </c>
      <c r="G289" s="16" t="s">
        <v>698</v>
      </c>
      <c r="H289" s="16" t="s">
        <v>613</v>
      </c>
      <c r="I289" s="5" t="s">
        <v>116</v>
      </c>
      <c r="J289" s="16"/>
      <c r="K289" s="16"/>
      <c r="L289" s="16" t="str">
        <f t="shared" si="4"/>
        <v>{"name":"Use_Code","type":"NVARCHAR"},</v>
      </c>
    </row>
    <row r="290" spans="1:12" hidden="1">
      <c r="A290" s="16">
        <v>289</v>
      </c>
      <c r="B290" s="16" t="s">
        <v>296</v>
      </c>
      <c r="C290" s="16" t="s">
        <v>394</v>
      </c>
      <c r="D290" s="16" t="s">
        <v>610</v>
      </c>
      <c r="E290" s="16" t="s">
        <v>611</v>
      </c>
      <c r="F290" s="16" t="s">
        <v>742</v>
      </c>
      <c r="G290" s="16"/>
      <c r="H290" s="16" t="s">
        <v>724</v>
      </c>
      <c r="I290" s="16" t="s">
        <v>353</v>
      </c>
      <c r="J290" s="16"/>
      <c r="K290" s="16"/>
      <c r="L290" s="16" t="str">
        <f t="shared" si="4"/>
        <v>{"name":"Display_Name","type":"NVARCHAR"},</v>
      </c>
    </row>
    <row r="291" spans="1:12" hidden="1">
      <c r="A291" s="16">
        <v>290</v>
      </c>
      <c r="B291" s="16" t="s">
        <v>296</v>
      </c>
      <c r="C291" s="16" t="s">
        <v>394</v>
      </c>
      <c r="D291" s="16" t="s">
        <v>610</v>
      </c>
      <c r="E291" s="16" t="s">
        <v>611</v>
      </c>
      <c r="F291" s="16" t="s">
        <v>612</v>
      </c>
      <c r="G291" s="16"/>
      <c r="H291" s="16" t="s">
        <v>614</v>
      </c>
      <c r="I291" s="16" t="s">
        <v>353</v>
      </c>
      <c r="J291" s="16"/>
      <c r="K291" s="16"/>
      <c r="L291" s="16" t="str">
        <f t="shared" si="4"/>
        <v>{"name":"URL","type":"NVARCHAR"},</v>
      </c>
    </row>
    <row r="292" spans="1:12" hidden="1">
      <c r="A292" s="16">
        <v>291</v>
      </c>
      <c r="B292" s="16" t="s">
        <v>296</v>
      </c>
      <c r="C292" s="16" t="s">
        <v>394</v>
      </c>
      <c r="D292" s="16" t="s">
        <v>610</v>
      </c>
      <c r="E292" s="16" t="s">
        <v>611</v>
      </c>
      <c r="F292" s="3" t="s">
        <v>8</v>
      </c>
      <c r="G292" s="3"/>
      <c r="H292" s="3" t="s">
        <v>9</v>
      </c>
      <c r="I292" s="5" t="s">
        <v>116</v>
      </c>
      <c r="J292" s="16"/>
      <c r="K292" s="16"/>
      <c r="L292" s="16" t="str">
        <f t="shared" si="4"/>
        <v>{"name":"Create_By","type":"NVARCHAR"},</v>
      </c>
    </row>
    <row r="293" spans="1:12" hidden="1">
      <c r="A293" s="16">
        <v>292</v>
      </c>
      <c r="B293" s="16" t="s">
        <v>296</v>
      </c>
      <c r="C293" s="16" t="s">
        <v>394</v>
      </c>
      <c r="D293" s="16" t="s">
        <v>610</v>
      </c>
      <c r="E293" s="16" t="s">
        <v>611</v>
      </c>
      <c r="F293" s="8" t="s">
        <v>592</v>
      </c>
      <c r="G293" s="8"/>
      <c r="H293" s="3" t="s">
        <v>621</v>
      </c>
      <c r="I293" s="16" t="s">
        <v>732</v>
      </c>
      <c r="J293" s="16"/>
      <c r="K293" s="16"/>
      <c r="L293" s="16" t="str">
        <f t="shared" si="4"/>
        <v>{"name":"Create_Timestamp","type":"DATETIME2"},</v>
      </c>
    </row>
    <row r="294" spans="1:12" hidden="1">
      <c r="A294" s="16">
        <v>293</v>
      </c>
      <c r="B294" s="16" t="s">
        <v>296</v>
      </c>
      <c r="C294" s="16" t="s">
        <v>394</v>
      </c>
      <c r="D294" s="16" t="s">
        <v>610</v>
      </c>
      <c r="E294" s="16" t="s">
        <v>611</v>
      </c>
      <c r="F294" s="3" t="s">
        <v>340</v>
      </c>
      <c r="G294" s="3"/>
      <c r="H294" s="3" t="s">
        <v>10</v>
      </c>
      <c r="I294" s="5" t="s">
        <v>116</v>
      </c>
      <c r="J294" s="16"/>
      <c r="K294" s="16"/>
      <c r="L294" s="16" t="str">
        <f t="shared" si="4"/>
        <v>{"name":"Update_By","type":"NVARCHAR"},</v>
      </c>
    </row>
    <row r="295" spans="1:12" hidden="1">
      <c r="A295" s="16">
        <v>294</v>
      </c>
      <c r="B295" s="16" t="s">
        <v>296</v>
      </c>
      <c r="C295" s="16" t="s">
        <v>394</v>
      </c>
      <c r="D295" s="16" t="s">
        <v>610</v>
      </c>
      <c r="E295" s="16" t="s">
        <v>611</v>
      </c>
      <c r="F295" s="3" t="s">
        <v>593</v>
      </c>
      <c r="G295" s="3"/>
      <c r="H295" s="3" t="s">
        <v>622</v>
      </c>
      <c r="I295" s="16" t="s">
        <v>732</v>
      </c>
      <c r="J295" s="16"/>
      <c r="K295" s="16"/>
      <c r="L295" s="16" t="str">
        <f t="shared" si="4"/>
        <v>{"name":"Update_Timestamp","type":"DATETIME2"},</v>
      </c>
    </row>
    <row r="296" spans="1:12" hidden="1">
      <c r="A296" s="16">
        <v>295</v>
      </c>
      <c r="B296" s="16" t="s">
        <v>296</v>
      </c>
      <c r="C296" s="16" t="s">
        <v>394</v>
      </c>
      <c r="D296" s="16" t="s">
        <v>610</v>
      </c>
      <c r="E296" s="16" t="s">
        <v>611</v>
      </c>
      <c r="F296" s="3" t="s">
        <v>341</v>
      </c>
      <c r="G296" s="3"/>
      <c r="H296" s="3" t="s">
        <v>11</v>
      </c>
      <c r="I296" s="16" t="s">
        <v>12</v>
      </c>
      <c r="J296" s="16"/>
      <c r="K296" s="16"/>
      <c r="L296" s="16" t="str">
        <f t="shared" si="4"/>
        <v>{"name":"Revision","type":"INT"},</v>
      </c>
    </row>
    <row r="297" spans="1:12" hidden="1">
      <c r="A297" s="16">
        <v>296</v>
      </c>
      <c r="B297" s="16" t="s">
        <v>296</v>
      </c>
      <c r="C297" s="16" t="s">
        <v>394</v>
      </c>
      <c r="D297" s="16" t="s">
        <v>610</v>
      </c>
      <c r="E297" s="16" t="s">
        <v>611</v>
      </c>
      <c r="F297" s="2" t="s">
        <v>342</v>
      </c>
      <c r="G297" s="2"/>
      <c r="H297" s="2" t="s">
        <v>13</v>
      </c>
      <c r="I297" s="16" t="s">
        <v>117</v>
      </c>
      <c r="J297" s="16"/>
      <c r="K297" s="16"/>
      <c r="L297" s="16" t="str">
        <f t="shared" si="4"/>
        <v>{"name":"Active","type":"NCHAR"},</v>
      </c>
    </row>
    <row r="298" spans="1:12" hidden="1">
      <c r="A298" s="16">
        <v>297</v>
      </c>
      <c r="B298" s="16" t="s">
        <v>296</v>
      </c>
      <c r="C298" s="16" t="s">
        <v>394</v>
      </c>
      <c r="D298" s="2" t="s">
        <v>634</v>
      </c>
      <c r="E298" s="5" t="s">
        <v>633</v>
      </c>
      <c r="F298" s="16" t="s">
        <v>0</v>
      </c>
      <c r="G298" s="16"/>
      <c r="H298" s="16" t="s">
        <v>641</v>
      </c>
      <c r="I298" s="16" t="s">
        <v>2</v>
      </c>
      <c r="J298" s="16" t="s">
        <v>125</v>
      </c>
      <c r="K298" s="16" t="s">
        <v>283</v>
      </c>
      <c r="L298" s="16" t="str">
        <f t="shared" si="4"/>
        <v>{"name":"OID","type":"BIGINT"},</v>
      </c>
    </row>
    <row r="299" spans="1:12" hidden="1">
      <c r="A299" s="16">
        <v>298</v>
      </c>
      <c r="B299" s="16" t="s">
        <v>296</v>
      </c>
      <c r="C299" s="16" t="s">
        <v>394</v>
      </c>
      <c r="D299" s="2" t="s">
        <v>634</v>
      </c>
      <c r="E299" s="5" t="s">
        <v>633</v>
      </c>
      <c r="F299" s="16" t="s">
        <v>351</v>
      </c>
      <c r="G299" s="16"/>
      <c r="H299" s="16" t="s">
        <v>354</v>
      </c>
      <c r="I299" s="16" t="s">
        <v>2</v>
      </c>
      <c r="J299" s="16"/>
      <c r="K299" s="16"/>
      <c r="L299" s="16" t="str">
        <f t="shared" si="4"/>
        <v>{"name":"Ref_OID","type":"BIGINT"},</v>
      </c>
    </row>
    <row r="300" spans="1:12" hidden="1">
      <c r="A300" s="16">
        <v>299</v>
      </c>
      <c r="B300" s="16" t="s">
        <v>296</v>
      </c>
      <c r="C300" s="16" t="s">
        <v>394</v>
      </c>
      <c r="D300" s="2" t="s">
        <v>634</v>
      </c>
      <c r="E300" s="5" t="s">
        <v>633</v>
      </c>
      <c r="F300" s="16" t="s">
        <v>356</v>
      </c>
      <c r="G300" s="16" t="s">
        <v>687</v>
      </c>
      <c r="H300" s="16" t="s">
        <v>355</v>
      </c>
      <c r="I300" s="5" t="s">
        <v>116</v>
      </c>
      <c r="J300" s="16"/>
      <c r="K300" s="16"/>
      <c r="L300" s="16" t="str">
        <f t="shared" si="4"/>
        <v>{"name":"Ref_Type_Code","type":"NVARCHAR"},</v>
      </c>
    </row>
    <row r="301" spans="1:12" hidden="1">
      <c r="A301" s="16">
        <v>300</v>
      </c>
      <c r="B301" s="16" t="s">
        <v>296</v>
      </c>
      <c r="C301" s="16" t="s">
        <v>394</v>
      </c>
      <c r="D301" s="2" t="s">
        <v>634</v>
      </c>
      <c r="E301" s="5" t="s">
        <v>633</v>
      </c>
      <c r="F301" s="16" t="s">
        <v>738</v>
      </c>
      <c r="G301" s="16" t="s">
        <v>67</v>
      </c>
      <c r="H301" s="16" t="s">
        <v>636</v>
      </c>
      <c r="I301" s="5" t="s">
        <v>116</v>
      </c>
      <c r="J301" s="16"/>
      <c r="K301" s="16"/>
      <c r="L301" s="16" t="str">
        <f t="shared" si="4"/>
        <v>{"name":"File_Type_Code","type":"NVARCHAR"},</v>
      </c>
    </row>
    <row r="302" spans="1:12" hidden="1">
      <c r="A302" s="16">
        <v>301</v>
      </c>
      <c r="B302" s="16" t="s">
        <v>296</v>
      </c>
      <c r="C302" s="16" t="s">
        <v>394</v>
      </c>
      <c r="D302" s="2" t="s">
        <v>634</v>
      </c>
      <c r="E302" s="5" t="s">
        <v>633</v>
      </c>
      <c r="F302" s="16" t="s">
        <v>739</v>
      </c>
      <c r="G302" s="16"/>
      <c r="H302" s="16" t="s">
        <v>740</v>
      </c>
      <c r="I302" s="16" t="s">
        <v>353</v>
      </c>
      <c r="J302" s="16"/>
      <c r="K302" s="16"/>
      <c r="L302" s="16" t="str">
        <f t="shared" si="4"/>
        <v>{"name":"File_Name","type":"NVARCHAR"},</v>
      </c>
    </row>
    <row r="303" spans="1:12" hidden="1">
      <c r="A303" s="16">
        <v>302</v>
      </c>
      <c r="B303" s="16" t="s">
        <v>296</v>
      </c>
      <c r="C303" s="16" t="s">
        <v>394</v>
      </c>
      <c r="D303" s="2" t="s">
        <v>634</v>
      </c>
      <c r="E303" s="5" t="s">
        <v>633</v>
      </c>
      <c r="F303" s="16" t="s">
        <v>737</v>
      </c>
      <c r="G303" s="16"/>
      <c r="H303" s="16" t="s">
        <v>741</v>
      </c>
      <c r="I303" s="5" t="s">
        <v>120</v>
      </c>
      <c r="J303" s="16"/>
      <c r="K303" s="16"/>
      <c r="L303" s="16" t="str">
        <f t="shared" si="4"/>
        <v>{"name":"Storage_Path","type":"NVARCHAR"},</v>
      </c>
    </row>
    <row r="304" spans="1:12" hidden="1">
      <c r="A304" s="16">
        <v>303</v>
      </c>
      <c r="B304" s="16" t="s">
        <v>296</v>
      </c>
      <c r="C304" s="16" t="s">
        <v>394</v>
      </c>
      <c r="D304" s="2" t="s">
        <v>634</v>
      </c>
      <c r="E304" s="5" t="s">
        <v>633</v>
      </c>
      <c r="F304" s="3" t="s">
        <v>8</v>
      </c>
      <c r="G304" s="3"/>
      <c r="H304" s="3" t="s">
        <v>9</v>
      </c>
      <c r="I304" s="5" t="s">
        <v>116</v>
      </c>
      <c r="J304" s="16"/>
      <c r="K304" s="16"/>
      <c r="L304" s="16" t="str">
        <f t="shared" si="4"/>
        <v>{"name":"Create_By","type":"NVARCHAR"},</v>
      </c>
    </row>
    <row r="305" spans="1:12" hidden="1">
      <c r="A305" s="16">
        <v>304</v>
      </c>
      <c r="B305" s="16" t="s">
        <v>296</v>
      </c>
      <c r="C305" s="16" t="s">
        <v>394</v>
      </c>
      <c r="D305" s="2" t="s">
        <v>634</v>
      </c>
      <c r="E305" s="5" t="s">
        <v>633</v>
      </c>
      <c r="F305" s="8" t="s">
        <v>592</v>
      </c>
      <c r="G305" s="8"/>
      <c r="H305" s="3" t="s">
        <v>621</v>
      </c>
      <c r="I305" s="16" t="s">
        <v>732</v>
      </c>
      <c r="J305" s="16"/>
      <c r="K305" s="16"/>
      <c r="L305" s="16" t="str">
        <f t="shared" si="4"/>
        <v>{"name":"Create_Timestamp","type":"DATETIME2"},</v>
      </c>
    </row>
    <row r="306" spans="1:12" hidden="1">
      <c r="A306" s="16">
        <v>305</v>
      </c>
      <c r="B306" s="16" t="s">
        <v>296</v>
      </c>
      <c r="C306" s="16" t="s">
        <v>394</v>
      </c>
      <c r="D306" s="2" t="s">
        <v>634</v>
      </c>
      <c r="E306" s="5" t="s">
        <v>633</v>
      </c>
      <c r="F306" s="3" t="s">
        <v>340</v>
      </c>
      <c r="G306" s="3"/>
      <c r="H306" s="3" t="s">
        <v>10</v>
      </c>
      <c r="I306" s="5" t="s">
        <v>116</v>
      </c>
      <c r="J306" s="16"/>
      <c r="K306" s="16"/>
      <c r="L306" s="16" t="str">
        <f t="shared" si="4"/>
        <v>{"name":"Update_By","type":"NVARCHAR"},</v>
      </c>
    </row>
    <row r="307" spans="1:12" hidden="1">
      <c r="A307" s="16">
        <v>306</v>
      </c>
      <c r="B307" s="16" t="s">
        <v>296</v>
      </c>
      <c r="C307" s="16" t="s">
        <v>394</v>
      </c>
      <c r="D307" s="2" t="s">
        <v>634</v>
      </c>
      <c r="E307" s="5" t="s">
        <v>633</v>
      </c>
      <c r="F307" s="3" t="s">
        <v>593</v>
      </c>
      <c r="G307" s="3"/>
      <c r="H307" s="3" t="s">
        <v>622</v>
      </c>
      <c r="I307" s="16" t="s">
        <v>732</v>
      </c>
      <c r="J307" s="16"/>
      <c r="K307" s="16"/>
      <c r="L307" s="16" t="str">
        <f t="shared" si="4"/>
        <v>{"name":"Update_Timestamp","type":"DATETIME2"},</v>
      </c>
    </row>
    <row r="308" spans="1:12" hidden="1">
      <c r="A308" s="16">
        <v>307</v>
      </c>
      <c r="B308" s="16" t="s">
        <v>296</v>
      </c>
      <c r="C308" s="16" t="s">
        <v>394</v>
      </c>
      <c r="D308" s="2" t="s">
        <v>634</v>
      </c>
      <c r="E308" s="5" t="s">
        <v>633</v>
      </c>
      <c r="F308" s="3" t="s">
        <v>341</v>
      </c>
      <c r="G308" s="3"/>
      <c r="H308" s="3" t="s">
        <v>11</v>
      </c>
      <c r="I308" s="16" t="s">
        <v>12</v>
      </c>
      <c r="J308" s="16"/>
      <c r="K308" s="16"/>
      <c r="L308" s="16" t="str">
        <f t="shared" si="4"/>
        <v>{"name":"Revision","type":"INT"},</v>
      </c>
    </row>
    <row r="309" spans="1:12" hidden="1">
      <c r="A309" s="16">
        <v>308</v>
      </c>
      <c r="B309" s="16" t="s">
        <v>296</v>
      </c>
      <c r="C309" s="16" t="s">
        <v>394</v>
      </c>
      <c r="D309" s="2" t="s">
        <v>634</v>
      </c>
      <c r="E309" s="5" t="s">
        <v>633</v>
      </c>
      <c r="F309" s="2" t="s">
        <v>342</v>
      </c>
      <c r="G309" s="2"/>
      <c r="H309" s="2" t="s">
        <v>13</v>
      </c>
      <c r="I309" s="16" t="s">
        <v>117</v>
      </c>
      <c r="J309" s="16"/>
      <c r="K309" s="16"/>
      <c r="L309" s="16" t="str">
        <f t="shared" si="4"/>
        <v>{"name":"Active","type":"NCHAR"},</v>
      </c>
    </row>
    <row r="310" spans="1:12" hidden="1">
      <c r="A310" s="16">
        <v>309</v>
      </c>
      <c r="B310" s="16" t="s">
        <v>296</v>
      </c>
      <c r="C310" s="16" t="s">
        <v>394</v>
      </c>
      <c r="D310" s="16" t="s">
        <v>624</v>
      </c>
      <c r="E310" s="16" t="s">
        <v>639</v>
      </c>
      <c r="F310" s="16" t="s">
        <v>0</v>
      </c>
      <c r="G310" s="16"/>
      <c r="H310" s="16" t="s">
        <v>640</v>
      </c>
      <c r="I310" s="16" t="s">
        <v>2</v>
      </c>
      <c r="J310" s="16" t="s">
        <v>125</v>
      </c>
      <c r="K310" s="16" t="s">
        <v>283</v>
      </c>
      <c r="L310" s="16" t="str">
        <f t="shared" si="4"/>
        <v>{"name":"OID","type":"BIGINT"},</v>
      </c>
    </row>
    <row r="311" spans="1:12" hidden="1">
      <c r="A311" s="16">
        <v>310</v>
      </c>
      <c r="B311" s="16" t="s">
        <v>296</v>
      </c>
      <c r="C311" s="16" t="s">
        <v>394</v>
      </c>
      <c r="D311" s="16" t="s">
        <v>624</v>
      </c>
      <c r="E311" s="16" t="s">
        <v>639</v>
      </c>
      <c r="F311" s="16" t="s">
        <v>625</v>
      </c>
      <c r="G311" s="16"/>
      <c r="H311" s="16" t="s">
        <v>354</v>
      </c>
      <c r="I311" s="16" t="s">
        <v>194</v>
      </c>
      <c r="J311" s="16"/>
      <c r="K311" s="16"/>
      <c r="L311" s="16" t="str">
        <f t="shared" si="4"/>
        <v>{"name":"REF_OID","type":"BIGINT "},</v>
      </c>
    </row>
    <row r="312" spans="1:12" hidden="1">
      <c r="A312" s="16">
        <v>311</v>
      </c>
      <c r="B312" s="16" t="s">
        <v>296</v>
      </c>
      <c r="C312" s="16" t="s">
        <v>394</v>
      </c>
      <c r="D312" s="16" t="s">
        <v>624</v>
      </c>
      <c r="E312" s="16" t="s">
        <v>639</v>
      </c>
      <c r="F312" s="16" t="s">
        <v>626</v>
      </c>
      <c r="G312" s="16" t="s">
        <v>687</v>
      </c>
      <c r="H312" s="16" t="s">
        <v>355</v>
      </c>
      <c r="I312" s="5" t="s">
        <v>116</v>
      </c>
      <c r="J312" s="16"/>
      <c r="K312" s="16"/>
      <c r="L312" s="16" t="str">
        <f t="shared" si="4"/>
        <v>{"name":"REF_Type_Code","type":"NVARCHAR"},</v>
      </c>
    </row>
    <row r="313" spans="1:12" hidden="1">
      <c r="A313" s="16">
        <v>312</v>
      </c>
      <c r="B313" s="16" t="s">
        <v>296</v>
      </c>
      <c r="C313" s="16" t="s">
        <v>394</v>
      </c>
      <c r="D313" s="16" t="s">
        <v>624</v>
      </c>
      <c r="E313" s="16" t="s">
        <v>639</v>
      </c>
      <c r="F313" s="6" t="s">
        <v>357</v>
      </c>
      <c r="G313" s="6" t="s">
        <v>692</v>
      </c>
      <c r="H313" s="16" t="s">
        <v>643</v>
      </c>
      <c r="I313" s="16" t="s">
        <v>118</v>
      </c>
      <c r="J313" s="16"/>
      <c r="K313" s="16"/>
      <c r="L313" s="16" t="str">
        <f t="shared" si="4"/>
        <v>{"name":"Type_Code","type":"NVARCHAR"},</v>
      </c>
    </row>
    <row r="314" spans="1:12" hidden="1">
      <c r="A314" s="16">
        <v>313</v>
      </c>
      <c r="B314" s="16" t="s">
        <v>296</v>
      </c>
      <c r="C314" s="16" t="s">
        <v>394</v>
      </c>
      <c r="D314" s="16" t="s">
        <v>624</v>
      </c>
      <c r="E314" s="16" t="s">
        <v>639</v>
      </c>
      <c r="F314" s="6" t="s">
        <v>635</v>
      </c>
      <c r="G314" s="6"/>
      <c r="H314" s="16" t="s">
        <v>644</v>
      </c>
      <c r="I314" s="16" t="s">
        <v>2</v>
      </c>
      <c r="J314" s="16"/>
      <c r="K314" s="16"/>
      <c r="L314" s="16" t="str">
        <f t="shared" si="4"/>
        <v>{"name":"Practitioner_OID","type":"BIGINT"},</v>
      </c>
    </row>
    <row r="315" spans="1:12" hidden="1">
      <c r="A315" s="16">
        <v>314</v>
      </c>
      <c r="B315" s="16" t="s">
        <v>296</v>
      </c>
      <c r="C315" s="16" t="s">
        <v>394</v>
      </c>
      <c r="D315" s="16" t="s">
        <v>624</v>
      </c>
      <c r="E315" s="16" t="s">
        <v>639</v>
      </c>
      <c r="F315" s="6" t="s">
        <v>536</v>
      </c>
      <c r="G315" s="6"/>
      <c r="H315" s="16" t="s">
        <v>645</v>
      </c>
      <c r="I315" s="16" t="s">
        <v>753</v>
      </c>
      <c r="J315" s="16"/>
      <c r="K315" s="16"/>
      <c r="L315" s="16" t="str">
        <f t="shared" si="4"/>
        <v>{"name":"Start_Time","type":"DATETIME"},</v>
      </c>
    </row>
    <row r="316" spans="1:12" hidden="1">
      <c r="A316" s="16">
        <v>315</v>
      </c>
      <c r="B316" s="16" t="s">
        <v>296</v>
      </c>
      <c r="C316" s="16" t="s">
        <v>394</v>
      </c>
      <c r="D316" s="16" t="s">
        <v>624</v>
      </c>
      <c r="E316" s="16" t="s">
        <v>639</v>
      </c>
      <c r="F316" s="6" t="s">
        <v>535</v>
      </c>
      <c r="G316" s="6"/>
      <c r="H316" s="16" t="s">
        <v>646</v>
      </c>
      <c r="I316" s="16" t="s">
        <v>753</v>
      </c>
      <c r="J316" s="16"/>
      <c r="K316" s="16"/>
      <c r="L316" s="16" t="str">
        <f t="shared" si="4"/>
        <v>{"name":"End_Time","type":"DATETIME"},</v>
      </c>
    </row>
    <row r="317" spans="1:12" hidden="1">
      <c r="A317" s="16">
        <v>316</v>
      </c>
      <c r="B317" s="16" t="s">
        <v>296</v>
      </c>
      <c r="C317" s="16" t="s">
        <v>394</v>
      </c>
      <c r="D317" s="16" t="s">
        <v>624</v>
      </c>
      <c r="E317" s="16" t="s">
        <v>639</v>
      </c>
      <c r="F317" s="3" t="s">
        <v>8</v>
      </c>
      <c r="G317" s="3"/>
      <c r="H317" s="3" t="s">
        <v>9</v>
      </c>
      <c r="I317" s="5" t="s">
        <v>116</v>
      </c>
      <c r="J317" s="16"/>
      <c r="K317" s="16"/>
      <c r="L317" s="16" t="str">
        <f t="shared" si="4"/>
        <v>{"name":"Create_By","type":"NVARCHAR"},</v>
      </c>
    </row>
    <row r="318" spans="1:12" hidden="1">
      <c r="A318" s="16">
        <v>317</v>
      </c>
      <c r="B318" s="16" t="s">
        <v>296</v>
      </c>
      <c r="C318" s="16" t="s">
        <v>394</v>
      </c>
      <c r="D318" s="16" t="s">
        <v>624</v>
      </c>
      <c r="E318" s="16" t="s">
        <v>639</v>
      </c>
      <c r="F318" s="8" t="s">
        <v>592</v>
      </c>
      <c r="G318" s="8"/>
      <c r="H318" s="3" t="s">
        <v>621</v>
      </c>
      <c r="I318" s="16" t="s">
        <v>732</v>
      </c>
      <c r="J318" s="16"/>
      <c r="K318" s="16"/>
      <c r="L318" s="16" t="str">
        <f t="shared" si="4"/>
        <v>{"name":"Create_Timestamp","type":"DATETIME2"},</v>
      </c>
    </row>
    <row r="319" spans="1:12" hidden="1">
      <c r="A319" s="16">
        <v>318</v>
      </c>
      <c r="B319" s="16" t="s">
        <v>296</v>
      </c>
      <c r="C319" s="16" t="s">
        <v>394</v>
      </c>
      <c r="D319" s="16" t="s">
        <v>624</v>
      </c>
      <c r="E319" s="16" t="s">
        <v>639</v>
      </c>
      <c r="F319" s="3" t="s">
        <v>340</v>
      </c>
      <c r="G319" s="3"/>
      <c r="H319" s="3" t="s">
        <v>10</v>
      </c>
      <c r="I319" s="5" t="s">
        <v>116</v>
      </c>
      <c r="J319" s="16"/>
      <c r="K319" s="16"/>
      <c r="L319" s="16" t="str">
        <f t="shared" si="4"/>
        <v>{"name":"Update_By","type":"NVARCHAR"},</v>
      </c>
    </row>
    <row r="320" spans="1:12" hidden="1">
      <c r="A320" s="16">
        <v>319</v>
      </c>
      <c r="B320" s="16" t="s">
        <v>296</v>
      </c>
      <c r="C320" s="16" t="s">
        <v>394</v>
      </c>
      <c r="D320" s="16" t="s">
        <v>624</v>
      </c>
      <c r="E320" s="16" t="s">
        <v>639</v>
      </c>
      <c r="F320" s="3" t="s">
        <v>593</v>
      </c>
      <c r="G320" s="3"/>
      <c r="H320" s="3" t="s">
        <v>622</v>
      </c>
      <c r="I320" s="16" t="s">
        <v>732</v>
      </c>
      <c r="J320" s="16"/>
      <c r="K320" s="16"/>
      <c r="L320" s="16" t="str">
        <f t="shared" si="4"/>
        <v>{"name":"Update_Timestamp","type":"DATETIME2"},</v>
      </c>
    </row>
    <row r="321" spans="1:12" hidden="1">
      <c r="A321" s="16">
        <v>320</v>
      </c>
      <c r="B321" s="16" t="s">
        <v>296</v>
      </c>
      <c r="C321" s="16" t="s">
        <v>394</v>
      </c>
      <c r="D321" s="16" t="s">
        <v>624</v>
      </c>
      <c r="E321" s="16" t="s">
        <v>639</v>
      </c>
      <c r="F321" s="3" t="s">
        <v>341</v>
      </c>
      <c r="G321" s="3"/>
      <c r="H321" s="3" t="s">
        <v>11</v>
      </c>
      <c r="I321" s="16" t="s">
        <v>12</v>
      </c>
      <c r="J321" s="16"/>
      <c r="K321" s="16"/>
      <c r="L321" s="16" t="str">
        <f t="shared" si="4"/>
        <v>{"name":"Revision","type":"INT"},</v>
      </c>
    </row>
    <row r="322" spans="1:12" hidden="1">
      <c r="A322" s="16">
        <v>321</v>
      </c>
      <c r="B322" s="16" t="s">
        <v>296</v>
      </c>
      <c r="C322" s="16" t="s">
        <v>394</v>
      </c>
      <c r="D322" s="16" t="s">
        <v>624</v>
      </c>
      <c r="E322" s="16" t="s">
        <v>639</v>
      </c>
      <c r="F322" s="2" t="s">
        <v>342</v>
      </c>
      <c r="G322" s="2"/>
      <c r="H322" s="2" t="s">
        <v>13</v>
      </c>
      <c r="I322" s="16" t="s">
        <v>117</v>
      </c>
      <c r="J322" s="16"/>
      <c r="K322" s="16"/>
      <c r="L322" s="16" t="str">
        <f t="shared" si="4"/>
        <v>{"name":"Active","type":"NCHAR"},</v>
      </c>
    </row>
    <row r="323" spans="1:12" hidden="1">
      <c r="A323" s="16">
        <v>322</v>
      </c>
      <c r="B323" s="16" t="s">
        <v>296</v>
      </c>
      <c r="C323" s="16" t="s">
        <v>394</v>
      </c>
      <c r="D323" s="16" t="s">
        <v>721</v>
      </c>
      <c r="E323" s="16" t="s">
        <v>291</v>
      </c>
      <c r="F323" s="16" t="s">
        <v>0</v>
      </c>
      <c r="G323" s="16"/>
      <c r="H323" s="16" t="s">
        <v>519</v>
      </c>
      <c r="I323" s="16" t="s">
        <v>2</v>
      </c>
      <c r="J323" s="16" t="s">
        <v>125</v>
      </c>
      <c r="K323" s="16" t="s">
        <v>283</v>
      </c>
      <c r="L323" s="16" t="str">
        <f t="shared" ref="L323:L386" si="5">CONCATENATE("{""name"":""",F323,""",""type"":""",IF(ISERROR(FIND("(",I323,1)),I323,LEFT(I323,FIND("(",I323,1)-1)),"""},")</f>
        <v>{"name":"OID","type":"BIGINT"},</v>
      </c>
    </row>
    <row r="324" spans="1:12" hidden="1">
      <c r="A324" s="16">
        <v>323</v>
      </c>
      <c r="B324" s="16" t="s">
        <v>296</v>
      </c>
      <c r="C324" s="16" t="s">
        <v>394</v>
      </c>
      <c r="D324" s="16" t="s">
        <v>721</v>
      </c>
      <c r="E324" s="16" t="s">
        <v>291</v>
      </c>
      <c r="F324" s="16" t="s">
        <v>710</v>
      </c>
      <c r="G324" s="16"/>
      <c r="H324" s="16" t="s">
        <v>155</v>
      </c>
      <c r="I324" s="5" t="s">
        <v>116</v>
      </c>
      <c r="J324" s="16" t="s">
        <v>125</v>
      </c>
      <c r="K324" s="16"/>
      <c r="L324" s="16" t="str">
        <f t="shared" si="5"/>
        <v>{"name":"group_Name","type":"NVARCHAR"},</v>
      </c>
    </row>
    <row r="325" spans="1:12" hidden="1">
      <c r="A325" s="16">
        <v>324</v>
      </c>
      <c r="B325" s="16" t="s">
        <v>296</v>
      </c>
      <c r="C325" s="16" t="s">
        <v>394</v>
      </c>
      <c r="D325" s="16" t="s">
        <v>721</v>
      </c>
      <c r="E325" s="16" t="s">
        <v>291</v>
      </c>
      <c r="F325" s="16" t="s">
        <v>572</v>
      </c>
      <c r="G325" s="16"/>
      <c r="H325" s="16" t="s">
        <v>573</v>
      </c>
      <c r="I325" s="16" t="s">
        <v>353</v>
      </c>
      <c r="J325" s="16" t="s">
        <v>125</v>
      </c>
      <c r="K325" s="16"/>
      <c r="L325" s="16" t="str">
        <f t="shared" si="5"/>
        <v>{"name":"group_Description","type":"NVARCHAR"},</v>
      </c>
    </row>
    <row r="326" spans="1:12" hidden="1">
      <c r="A326" s="16">
        <v>325</v>
      </c>
      <c r="B326" s="16" t="s">
        <v>296</v>
      </c>
      <c r="C326" s="16" t="s">
        <v>394</v>
      </c>
      <c r="D326" s="16" t="s">
        <v>721</v>
      </c>
      <c r="E326" s="16" t="s">
        <v>291</v>
      </c>
      <c r="F326" s="16" t="s">
        <v>746</v>
      </c>
      <c r="G326" s="16"/>
      <c r="H326" s="16" t="s">
        <v>748</v>
      </c>
      <c r="I326" s="16" t="s">
        <v>117</v>
      </c>
      <c r="J326" s="16"/>
      <c r="K326" s="16"/>
      <c r="L326" s="16" t="str">
        <f t="shared" si="5"/>
        <v>{"name":"group_Editable","type":"NCHAR"},</v>
      </c>
    </row>
    <row r="327" spans="1:12" hidden="1">
      <c r="A327" s="16">
        <v>326</v>
      </c>
      <c r="B327" s="16" t="s">
        <v>296</v>
      </c>
      <c r="C327" s="16" t="s">
        <v>394</v>
      </c>
      <c r="D327" s="16" t="s">
        <v>721</v>
      </c>
      <c r="E327" s="16" t="s">
        <v>291</v>
      </c>
      <c r="F327" s="16" t="s">
        <v>103</v>
      </c>
      <c r="G327" s="16"/>
      <c r="H327" s="16" t="s">
        <v>156</v>
      </c>
      <c r="I327" s="5" t="s">
        <v>116</v>
      </c>
      <c r="J327" s="16" t="s">
        <v>125</v>
      </c>
      <c r="K327" s="16"/>
      <c r="L327" s="16" t="str">
        <f t="shared" si="5"/>
        <v>{"name":"Code","type":"NVARCHAR"},</v>
      </c>
    </row>
    <row r="328" spans="1:12" hidden="1">
      <c r="A328" s="16">
        <v>327</v>
      </c>
      <c r="B328" s="16" t="s">
        <v>296</v>
      </c>
      <c r="C328" s="16" t="s">
        <v>394</v>
      </c>
      <c r="D328" s="16" t="s">
        <v>721</v>
      </c>
      <c r="E328" s="16" t="s">
        <v>291</v>
      </c>
      <c r="F328" s="16" t="s">
        <v>659</v>
      </c>
      <c r="G328" s="16"/>
      <c r="H328" s="16" t="s">
        <v>660</v>
      </c>
      <c r="I328" s="5" t="s">
        <v>116</v>
      </c>
      <c r="J328" s="16"/>
      <c r="K328" s="16"/>
      <c r="L328" s="16" t="str">
        <f t="shared" si="5"/>
        <v>{"name":"Parent_Code","type":"NVARCHAR"},</v>
      </c>
    </row>
    <row r="329" spans="1:12" hidden="1">
      <c r="A329" s="16">
        <v>328</v>
      </c>
      <c r="B329" s="16" t="s">
        <v>296</v>
      </c>
      <c r="C329" s="16" t="s">
        <v>394</v>
      </c>
      <c r="D329" s="16" t="s">
        <v>721</v>
      </c>
      <c r="E329" s="16" t="s">
        <v>291</v>
      </c>
      <c r="F329" s="16" t="s">
        <v>743</v>
      </c>
      <c r="G329" s="16"/>
      <c r="H329" s="16" t="s">
        <v>744</v>
      </c>
      <c r="I329" s="16" t="s">
        <v>353</v>
      </c>
      <c r="J329" s="16"/>
      <c r="K329" s="16"/>
      <c r="L329" s="16" t="str">
        <f t="shared" si="5"/>
        <v>{"name":"display","type":"NVARCHAR"},</v>
      </c>
    </row>
    <row r="330" spans="1:12" hidden="1">
      <c r="A330" s="16">
        <v>329</v>
      </c>
      <c r="B330" s="16" t="s">
        <v>296</v>
      </c>
      <c r="C330" s="16" t="s">
        <v>394</v>
      </c>
      <c r="D330" s="16" t="s">
        <v>721</v>
      </c>
      <c r="E330" s="16" t="s">
        <v>291</v>
      </c>
      <c r="F330" s="16" t="s">
        <v>7</v>
      </c>
      <c r="G330" s="16"/>
      <c r="H330" s="16" t="s">
        <v>114</v>
      </c>
      <c r="I330" s="16" t="s">
        <v>120</v>
      </c>
      <c r="J330" s="16"/>
      <c r="K330" s="16"/>
      <c r="L330" s="16" t="str">
        <f t="shared" si="5"/>
        <v>{"name":"Comment","type":"NVARCHAR"},</v>
      </c>
    </row>
    <row r="331" spans="1:12" hidden="1">
      <c r="A331" s="16">
        <v>330</v>
      </c>
      <c r="B331" s="16" t="s">
        <v>296</v>
      </c>
      <c r="C331" s="16" t="s">
        <v>394</v>
      </c>
      <c r="D331" s="16" t="s">
        <v>721</v>
      </c>
      <c r="E331" s="16" t="s">
        <v>291</v>
      </c>
      <c r="F331" s="16" t="s">
        <v>657</v>
      </c>
      <c r="G331" s="16"/>
      <c r="H331" s="16" t="s">
        <v>158</v>
      </c>
      <c r="I331" s="16" t="s">
        <v>12</v>
      </c>
      <c r="J331" s="16" t="s">
        <v>125</v>
      </c>
      <c r="K331" s="16"/>
      <c r="L331" s="16" t="str">
        <f t="shared" si="5"/>
        <v>{"name":"display_index","type":"INT"},</v>
      </c>
    </row>
    <row r="332" spans="1:12" hidden="1">
      <c r="A332" s="16">
        <v>331</v>
      </c>
      <c r="B332" s="16" t="s">
        <v>296</v>
      </c>
      <c r="C332" s="16" t="s">
        <v>394</v>
      </c>
      <c r="D332" s="16" t="s">
        <v>721</v>
      </c>
      <c r="E332" s="16" t="s">
        <v>291</v>
      </c>
      <c r="F332" s="5" t="s">
        <v>745</v>
      </c>
      <c r="G332" s="5"/>
      <c r="H332" s="5" t="s">
        <v>749</v>
      </c>
      <c r="I332" s="16" t="s">
        <v>117</v>
      </c>
      <c r="J332" s="16"/>
      <c r="K332" s="16"/>
      <c r="L332" s="16" t="str">
        <f t="shared" si="5"/>
        <v>{"name":"Is_Visible","type":"NCHAR"},</v>
      </c>
    </row>
    <row r="333" spans="1:12" hidden="1">
      <c r="A333" s="16">
        <v>332</v>
      </c>
      <c r="B333" s="16" t="s">
        <v>296</v>
      </c>
      <c r="C333" s="16" t="s">
        <v>394</v>
      </c>
      <c r="D333" s="16" t="s">
        <v>721</v>
      </c>
      <c r="E333" s="16" t="s">
        <v>291</v>
      </c>
      <c r="F333" s="16" t="s">
        <v>747</v>
      </c>
      <c r="G333" s="16"/>
      <c r="H333" s="16" t="s">
        <v>750</v>
      </c>
      <c r="I333" s="16" t="s">
        <v>117</v>
      </c>
      <c r="J333" s="16"/>
      <c r="K333" s="16"/>
      <c r="L333" s="16" t="str">
        <f t="shared" si="5"/>
        <v>{"name":"Is_Predefined","type":"NCHAR"},</v>
      </c>
    </row>
    <row r="334" spans="1:12" hidden="1">
      <c r="A334" s="16">
        <v>333</v>
      </c>
      <c r="B334" s="16" t="s">
        <v>296</v>
      </c>
      <c r="C334" s="16" t="s">
        <v>394</v>
      </c>
      <c r="D334" s="16" t="s">
        <v>721</v>
      </c>
      <c r="E334" s="16" t="s">
        <v>291</v>
      </c>
      <c r="F334" s="16" t="s">
        <v>658</v>
      </c>
      <c r="G334" s="16"/>
      <c r="H334" s="16" t="s">
        <v>751</v>
      </c>
      <c r="I334" s="16" t="s">
        <v>117</v>
      </c>
      <c r="J334" s="16"/>
      <c r="K334" s="16"/>
      <c r="L334" s="16" t="str">
        <f t="shared" si="5"/>
        <v>{"name":"Is_primary","type":"NCHAR"},</v>
      </c>
    </row>
    <row r="335" spans="1:12" hidden="1">
      <c r="A335" s="16">
        <v>334</v>
      </c>
      <c r="B335" s="16" t="s">
        <v>296</v>
      </c>
      <c r="C335" s="16" t="s">
        <v>394</v>
      </c>
      <c r="D335" s="16" t="s">
        <v>721</v>
      </c>
      <c r="E335" s="16" t="s">
        <v>291</v>
      </c>
      <c r="F335" s="3" t="s">
        <v>8</v>
      </c>
      <c r="G335" s="3"/>
      <c r="H335" s="3" t="s">
        <v>9</v>
      </c>
      <c r="I335" s="5" t="s">
        <v>116</v>
      </c>
      <c r="J335" s="16"/>
      <c r="K335" s="16"/>
      <c r="L335" s="16" t="str">
        <f t="shared" si="5"/>
        <v>{"name":"Create_By","type":"NVARCHAR"},</v>
      </c>
    </row>
    <row r="336" spans="1:12" hidden="1">
      <c r="A336" s="16">
        <v>335</v>
      </c>
      <c r="B336" s="16" t="s">
        <v>296</v>
      </c>
      <c r="C336" s="16" t="s">
        <v>394</v>
      </c>
      <c r="D336" s="16" t="s">
        <v>721</v>
      </c>
      <c r="E336" s="16" t="s">
        <v>291</v>
      </c>
      <c r="F336" s="8" t="s">
        <v>592</v>
      </c>
      <c r="G336" s="8"/>
      <c r="H336" s="3" t="s">
        <v>621</v>
      </c>
      <c r="I336" s="16" t="s">
        <v>732</v>
      </c>
      <c r="J336" s="16"/>
      <c r="K336" s="16"/>
      <c r="L336" s="16" t="str">
        <f t="shared" si="5"/>
        <v>{"name":"Create_Timestamp","type":"DATETIME2"},</v>
      </c>
    </row>
    <row r="337" spans="1:12" hidden="1">
      <c r="A337" s="16">
        <v>336</v>
      </c>
      <c r="B337" s="16" t="s">
        <v>296</v>
      </c>
      <c r="C337" s="16" t="s">
        <v>394</v>
      </c>
      <c r="D337" s="16" t="s">
        <v>721</v>
      </c>
      <c r="E337" s="16" t="s">
        <v>291</v>
      </c>
      <c r="F337" s="3" t="s">
        <v>340</v>
      </c>
      <c r="G337" s="3"/>
      <c r="H337" s="3" t="s">
        <v>10</v>
      </c>
      <c r="I337" s="5" t="s">
        <v>116</v>
      </c>
      <c r="J337" s="16"/>
      <c r="K337" s="16"/>
      <c r="L337" s="16" t="str">
        <f t="shared" si="5"/>
        <v>{"name":"Update_By","type":"NVARCHAR"},</v>
      </c>
    </row>
    <row r="338" spans="1:12" hidden="1">
      <c r="A338" s="16">
        <v>337</v>
      </c>
      <c r="B338" s="16" t="s">
        <v>296</v>
      </c>
      <c r="C338" s="16" t="s">
        <v>394</v>
      </c>
      <c r="D338" s="16" t="s">
        <v>721</v>
      </c>
      <c r="E338" s="16" t="s">
        <v>291</v>
      </c>
      <c r="F338" s="3" t="s">
        <v>593</v>
      </c>
      <c r="G338" s="3"/>
      <c r="H338" s="3" t="s">
        <v>622</v>
      </c>
      <c r="I338" s="16" t="s">
        <v>732</v>
      </c>
      <c r="J338" s="16"/>
      <c r="K338" s="16"/>
      <c r="L338" s="16" t="str">
        <f t="shared" si="5"/>
        <v>{"name":"Update_Timestamp","type":"DATETIME2"},</v>
      </c>
    </row>
    <row r="339" spans="1:12" hidden="1">
      <c r="A339" s="16">
        <v>338</v>
      </c>
      <c r="B339" s="16" t="s">
        <v>296</v>
      </c>
      <c r="C339" s="16" t="s">
        <v>394</v>
      </c>
      <c r="D339" s="16" t="s">
        <v>721</v>
      </c>
      <c r="E339" s="16" t="s">
        <v>291</v>
      </c>
      <c r="F339" s="3" t="s">
        <v>341</v>
      </c>
      <c r="G339" s="3"/>
      <c r="H339" s="3" t="s">
        <v>11</v>
      </c>
      <c r="I339" s="16" t="s">
        <v>12</v>
      </c>
      <c r="J339" s="16"/>
      <c r="K339" s="16"/>
      <c r="L339" s="16" t="str">
        <f t="shared" si="5"/>
        <v>{"name":"Revision","type":"INT"},</v>
      </c>
    </row>
    <row r="340" spans="1:12" hidden="1">
      <c r="A340" s="16">
        <v>339</v>
      </c>
      <c r="B340" s="16" t="s">
        <v>296</v>
      </c>
      <c r="C340" s="16" t="s">
        <v>394</v>
      </c>
      <c r="D340" s="16" t="s">
        <v>721</v>
      </c>
      <c r="E340" s="16" t="s">
        <v>291</v>
      </c>
      <c r="F340" s="2" t="s">
        <v>342</v>
      </c>
      <c r="G340" s="2"/>
      <c r="H340" s="2" t="s">
        <v>13</v>
      </c>
      <c r="I340" s="16" t="s">
        <v>117</v>
      </c>
      <c r="J340" s="16"/>
      <c r="K340" s="16"/>
      <c r="L340" s="16" t="str">
        <f t="shared" si="5"/>
        <v>{"name":"Active","type":"NCHAR"},</v>
      </c>
    </row>
    <row r="341" spans="1:12" hidden="1">
      <c r="A341" s="16">
        <v>340</v>
      </c>
      <c r="B341" s="16" t="s">
        <v>296</v>
      </c>
      <c r="C341" s="16" t="s">
        <v>322</v>
      </c>
      <c r="D341" s="16" t="s">
        <v>412</v>
      </c>
      <c r="E341" s="16" t="s">
        <v>316</v>
      </c>
      <c r="F341" s="16" t="s">
        <v>0</v>
      </c>
      <c r="G341" s="16"/>
      <c r="H341" s="16" t="s">
        <v>170</v>
      </c>
      <c r="I341" s="16" t="s">
        <v>2</v>
      </c>
      <c r="J341" s="16" t="s">
        <v>125</v>
      </c>
      <c r="K341" s="16" t="s">
        <v>283</v>
      </c>
      <c r="L341" s="16" t="str">
        <f t="shared" si="5"/>
        <v>{"name":"OID","type":"BIGINT"},</v>
      </c>
    </row>
    <row r="342" spans="1:12" hidden="1">
      <c r="A342" s="16">
        <v>341</v>
      </c>
      <c r="B342" s="16" t="s">
        <v>296</v>
      </c>
      <c r="C342" s="16" t="s">
        <v>322</v>
      </c>
      <c r="D342" s="16" t="s">
        <v>412</v>
      </c>
      <c r="E342" s="16" t="s">
        <v>316</v>
      </c>
      <c r="F342" s="16" t="s">
        <v>171</v>
      </c>
      <c r="G342" s="16"/>
      <c r="H342" s="16" t="s">
        <v>159</v>
      </c>
      <c r="I342" s="16" t="s">
        <v>2</v>
      </c>
      <c r="J342" s="16" t="s">
        <v>125</v>
      </c>
      <c r="K342" s="16"/>
      <c r="L342" s="16" t="str">
        <f t="shared" si="5"/>
        <v>{"name":"User_OID","type":"BIGINT"},</v>
      </c>
    </row>
    <row r="343" spans="1:12" hidden="1">
      <c r="A343" s="16">
        <v>342</v>
      </c>
      <c r="B343" s="16" t="s">
        <v>296</v>
      </c>
      <c r="C343" s="16" t="s">
        <v>322</v>
      </c>
      <c r="D343" s="16" t="s">
        <v>412</v>
      </c>
      <c r="E343" s="16" t="s">
        <v>316</v>
      </c>
      <c r="F343" s="16" t="s">
        <v>169</v>
      </c>
      <c r="G343" s="16"/>
      <c r="H343" s="16" t="s">
        <v>172</v>
      </c>
      <c r="I343" s="16" t="s">
        <v>2</v>
      </c>
      <c r="J343" s="16" t="s">
        <v>125</v>
      </c>
      <c r="K343" s="16"/>
      <c r="L343" s="16" t="str">
        <f t="shared" si="5"/>
        <v>{"name":"Parent_OID","type":"BIGINT"},</v>
      </c>
    </row>
    <row r="344" spans="1:12" hidden="1">
      <c r="A344" s="16">
        <v>343</v>
      </c>
      <c r="B344" s="16" t="s">
        <v>296</v>
      </c>
      <c r="C344" s="16" t="s">
        <v>322</v>
      </c>
      <c r="D344" s="16" t="s">
        <v>412</v>
      </c>
      <c r="E344" s="16" t="s">
        <v>316</v>
      </c>
      <c r="F344" s="16" t="s">
        <v>173</v>
      </c>
      <c r="G344" s="16"/>
      <c r="H344" s="16" t="s">
        <v>174</v>
      </c>
      <c r="I344" s="16" t="s">
        <v>12</v>
      </c>
      <c r="J344" s="16"/>
      <c r="K344" s="16"/>
      <c r="L344" s="16" t="str">
        <f t="shared" si="5"/>
        <v>{"name":"Display_Order","type":"INT"},</v>
      </c>
    </row>
    <row r="345" spans="1:12" hidden="1">
      <c r="A345" s="16">
        <v>344</v>
      </c>
      <c r="B345" s="16" t="s">
        <v>296</v>
      </c>
      <c r="C345" s="16" t="s">
        <v>322</v>
      </c>
      <c r="D345" s="16" t="s">
        <v>412</v>
      </c>
      <c r="E345" s="16" t="s">
        <v>316</v>
      </c>
      <c r="F345" s="16" t="s">
        <v>175</v>
      </c>
      <c r="G345" s="16"/>
      <c r="H345" s="16" t="s">
        <v>176</v>
      </c>
      <c r="I345" s="16" t="s">
        <v>118</v>
      </c>
      <c r="J345" s="16"/>
      <c r="K345" s="16"/>
      <c r="L345" s="16" t="str">
        <f t="shared" si="5"/>
        <v>{"name":"Report_Macro_Name","type":"NVARCHAR"},</v>
      </c>
    </row>
    <row r="346" spans="1:12" hidden="1">
      <c r="A346" s="16">
        <v>345</v>
      </c>
      <c r="B346" s="16" t="s">
        <v>296</v>
      </c>
      <c r="C346" s="16" t="s">
        <v>322</v>
      </c>
      <c r="D346" s="16" t="s">
        <v>412</v>
      </c>
      <c r="E346" s="16" t="s">
        <v>316</v>
      </c>
      <c r="F346" s="16" t="s">
        <v>73</v>
      </c>
      <c r="G346" s="16"/>
      <c r="H346" s="16" t="s">
        <v>74</v>
      </c>
      <c r="I346" s="16" t="s">
        <v>119</v>
      </c>
      <c r="J346" s="16"/>
      <c r="K346" s="16"/>
      <c r="L346" s="16" t="str">
        <f t="shared" si="5"/>
        <v>{"name":"Findings ","type":"NVARCHAR"},</v>
      </c>
    </row>
    <row r="347" spans="1:12" hidden="1">
      <c r="A347" s="16">
        <v>346</v>
      </c>
      <c r="B347" s="16" t="s">
        <v>296</v>
      </c>
      <c r="C347" s="16" t="s">
        <v>322</v>
      </c>
      <c r="D347" s="16" t="s">
        <v>412</v>
      </c>
      <c r="E347" s="16" t="s">
        <v>316</v>
      </c>
      <c r="F347" s="16" t="s">
        <v>75</v>
      </c>
      <c r="G347" s="16"/>
      <c r="H347" s="16" t="s">
        <v>76</v>
      </c>
      <c r="I347" s="16" t="s">
        <v>119</v>
      </c>
      <c r="J347" s="16"/>
      <c r="K347" s="16"/>
      <c r="L347" s="16" t="str">
        <f t="shared" si="5"/>
        <v>{"name":"Conclusion ","type":"NVARCHAR"},</v>
      </c>
    </row>
    <row r="348" spans="1:12" hidden="1">
      <c r="A348" s="16">
        <v>347</v>
      </c>
      <c r="B348" s="16" t="s">
        <v>296</v>
      </c>
      <c r="C348" s="16" t="s">
        <v>322</v>
      </c>
      <c r="D348" s="16" t="s">
        <v>412</v>
      </c>
      <c r="E348" s="16" t="s">
        <v>316</v>
      </c>
      <c r="F348" s="16" t="s">
        <v>134</v>
      </c>
      <c r="G348" s="16"/>
      <c r="H348" s="16" t="s">
        <v>135</v>
      </c>
      <c r="I348" s="16" t="s">
        <v>120</v>
      </c>
      <c r="J348" s="16"/>
      <c r="K348" s="16"/>
      <c r="L348" s="16" t="str">
        <f t="shared" si="5"/>
        <v>{"name":"Phonetics_Name","type":"NVARCHAR"},</v>
      </c>
    </row>
    <row r="349" spans="1:12" hidden="1">
      <c r="A349" s="16">
        <v>348</v>
      </c>
      <c r="B349" s="16" t="s">
        <v>296</v>
      </c>
      <c r="C349" s="16" t="s">
        <v>322</v>
      </c>
      <c r="D349" s="16" t="s">
        <v>412</v>
      </c>
      <c r="E349" s="16" t="s">
        <v>316</v>
      </c>
      <c r="F349" s="16" t="s">
        <v>136</v>
      </c>
      <c r="G349" s="16"/>
      <c r="H349" s="16" t="s">
        <v>137</v>
      </c>
      <c r="I349" s="16" t="s">
        <v>120</v>
      </c>
      <c r="J349" s="16"/>
      <c r="K349" s="16"/>
      <c r="L349" s="16" t="str">
        <f t="shared" si="5"/>
        <v>{"name":"Phonetics_Name_Initial","type":"NVARCHAR"},</v>
      </c>
    </row>
    <row r="350" spans="1:12" hidden="1">
      <c r="A350" s="16">
        <v>349</v>
      </c>
      <c r="B350" s="16" t="s">
        <v>296</v>
      </c>
      <c r="C350" s="16" t="s">
        <v>322</v>
      </c>
      <c r="D350" s="16" t="s">
        <v>412</v>
      </c>
      <c r="E350" s="16" t="s">
        <v>316</v>
      </c>
      <c r="F350" s="3" t="s">
        <v>8</v>
      </c>
      <c r="G350" s="3"/>
      <c r="H350" s="3" t="s">
        <v>9</v>
      </c>
      <c r="I350" s="5" t="s">
        <v>116</v>
      </c>
      <c r="J350" s="16"/>
      <c r="K350" s="16"/>
      <c r="L350" s="16" t="str">
        <f t="shared" si="5"/>
        <v>{"name":"Create_By","type":"NVARCHAR"},</v>
      </c>
    </row>
    <row r="351" spans="1:12" hidden="1">
      <c r="A351" s="16">
        <v>350</v>
      </c>
      <c r="B351" s="16" t="s">
        <v>296</v>
      </c>
      <c r="C351" s="16" t="s">
        <v>322</v>
      </c>
      <c r="D351" s="16" t="s">
        <v>412</v>
      </c>
      <c r="E351" s="16" t="s">
        <v>316</v>
      </c>
      <c r="F351" s="8" t="s">
        <v>592</v>
      </c>
      <c r="G351" s="8"/>
      <c r="H351" s="3" t="s">
        <v>621</v>
      </c>
      <c r="I351" s="16" t="s">
        <v>732</v>
      </c>
      <c r="J351" s="16"/>
      <c r="K351" s="16"/>
      <c r="L351" s="16" t="str">
        <f t="shared" si="5"/>
        <v>{"name":"Create_Timestamp","type":"DATETIME2"},</v>
      </c>
    </row>
    <row r="352" spans="1:12" hidden="1">
      <c r="A352" s="16">
        <v>351</v>
      </c>
      <c r="B352" s="16" t="s">
        <v>296</v>
      </c>
      <c r="C352" s="16" t="s">
        <v>322</v>
      </c>
      <c r="D352" s="16" t="s">
        <v>412</v>
      </c>
      <c r="E352" s="16" t="s">
        <v>316</v>
      </c>
      <c r="F352" s="3" t="s">
        <v>340</v>
      </c>
      <c r="G352" s="3"/>
      <c r="H352" s="3" t="s">
        <v>10</v>
      </c>
      <c r="I352" s="5" t="s">
        <v>116</v>
      </c>
      <c r="J352" s="16"/>
      <c r="K352" s="16"/>
      <c r="L352" s="16" t="str">
        <f t="shared" si="5"/>
        <v>{"name":"Update_By","type":"NVARCHAR"},</v>
      </c>
    </row>
    <row r="353" spans="1:12" hidden="1">
      <c r="A353" s="16">
        <v>352</v>
      </c>
      <c r="B353" s="16" t="s">
        <v>296</v>
      </c>
      <c r="C353" s="16" t="s">
        <v>322</v>
      </c>
      <c r="D353" s="16" t="s">
        <v>412</v>
      </c>
      <c r="E353" s="16" t="s">
        <v>316</v>
      </c>
      <c r="F353" s="3" t="s">
        <v>593</v>
      </c>
      <c r="G353" s="3"/>
      <c r="H353" s="3" t="s">
        <v>622</v>
      </c>
      <c r="I353" s="16" t="s">
        <v>732</v>
      </c>
      <c r="J353" s="16"/>
      <c r="K353" s="16"/>
      <c r="L353" s="16" t="str">
        <f t="shared" si="5"/>
        <v>{"name":"Update_Timestamp","type":"DATETIME2"},</v>
      </c>
    </row>
    <row r="354" spans="1:12" hidden="1">
      <c r="A354" s="16">
        <v>353</v>
      </c>
      <c r="B354" s="16" t="s">
        <v>296</v>
      </c>
      <c r="C354" s="16" t="s">
        <v>322</v>
      </c>
      <c r="D354" s="16" t="s">
        <v>412</v>
      </c>
      <c r="E354" s="16" t="s">
        <v>316</v>
      </c>
      <c r="F354" s="3" t="s">
        <v>341</v>
      </c>
      <c r="G354" s="3"/>
      <c r="H354" s="3" t="s">
        <v>11</v>
      </c>
      <c r="I354" s="16" t="s">
        <v>12</v>
      </c>
      <c r="J354" s="16"/>
      <c r="K354" s="16"/>
      <c r="L354" s="16" t="str">
        <f t="shared" si="5"/>
        <v>{"name":"Revision","type":"INT"},</v>
      </c>
    </row>
    <row r="355" spans="1:12" hidden="1">
      <c r="A355" s="16">
        <v>354</v>
      </c>
      <c r="B355" s="16" t="s">
        <v>296</v>
      </c>
      <c r="C355" s="16" t="s">
        <v>322</v>
      </c>
      <c r="D355" s="16" t="s">
        <v>412</v>
      </c>
      <c r="E355" s="16" t="s">
        <v>316</v>
      </c>
      <c r="F355" s="2" t="s">
        <v>342</v>
      </c>
      <c r="G355" s="2"/>
      <c r="H355" s="2" t="s">
        <v>13</v>
      </c>
      <c r="I355" s="16" t="s">
        <v>117</v>
      </c>
      <c r="J355" s="16"/>
      <c r="K355" s="16"/>
      <c r="L355" s="16" t="str">
        <f t="shared" si="5"/>
        <v>{"name":"Active","type":"NCHAR"},</v>
      </c>
    </row>
    <row r="356" spans="1:12" hidden="1">
      <c r="A356" s="16">
        <v>355</v>
      </c>
      <c r="B356" s="16" t="s">
        <v>296</v>
      </c>
      <c r="C356" s="16" t="s">
        <v>322</v>
      </c>
      <c r="D356" s="16" t="s">
        <v>413</v>
      </c>
      <c r="E356" s="16" t="s">
        <v>317</v>
      </c>
      <c r="F356" s="16" t="s">
        <v>0</v>
      </c>
      <c r="G356" s="16"/>
      <c r="H356" s="16" t="s">
        <v>170</v>
      </c>
      <c r="I356" s="16" t="s">
        <v>2</v>
      </c>
      <c r="J356" s="16" t="s">
        <v>125</v>
      </c>
      <c r="K356" s="16" t="s">
        <v>283</v>
      </c>
      <c r="L356" s="16" t="str">
        <f t="shared" si="5"/>
        <v>{"name":"OID","type":"BIGINT"},</v>
      </c>
    </row>
    <row r="357" spans="1:12" hidden="1">
      <c r="A357" s="16">
        <v>356</v>
      </c>
      <c r="B357" s="16" t="s">
        <v>296</v>
      </c>
      <c r="C357" s="16" t="s">
        <v>322</v>
      </c>
      <c r="D357" s="16" t="s">
        <v>413</v>
      </c>
      <c r="E357" s="16" t="s">
        <v>317</v>
      </c>
      <c r="F357" s="16" t="s">
        <v>169</v>
      </c>
      <c r="G357" s="16"/>
      <c r="H357" s="16" t="s">
        <v>172</v>
      </c>
      <c r="I357" s="16" t="s">
        <v>2</v>
      </c>
      <c r="J357" s="16" t="s">
        <v>125</v>
      </c>
      <c r="K357" s="16"/>
      <c r="L357" s="16" t="str">
        <f t="shared" si="5"/>
        <v>{"name":"Parent_OID","type":"BIGINT"},</v>
      </c>
    </row>
    <row r="358" spans="1:12" hidden="1">
      <c r="A358" s="16">
        <v>357</v>
      </c>
      <c r="B358" s="16" t="s">
        <v>296</v>
      </c>
      <c r="C358" s="16" t="s">
        <v>322</v>
      </c>
      <c r="D358" s="16" t="s">
        <v>413</v>
      </c>
      <c r="E358" s="16" t="s">
        <v>317</v>
      </c>
      <c r="F358" s="16" t="s">
        <v>173</v>
      </c>
      <c r="G358" s="16"/>
      <c r="H358" s="16" t="s">
        <v>174</v>
      </c>
      <c r="I358" s="16" t="s">
        <v>12</v>
      </c>
      <c r="J358" s="16"/>
      <c r="K358" s="16"/>
      <c r="L358" s="16" t="str">
        <f t="shared" si="5"/>
        <v>{"name":"Display_Order","type":"INT"},</v>
      </c>
    </row>
    <row r="359" spans="1:12" hidden="1">
      <c r="A359" s="16">
        <v>358</v>
      </c>
      <c r="B359" s="16" t="s">
        <v>296</v>
      </c>
      <c r="C359" s="16" t="s">
        <v>322</v>
      </c>
      <c r="D359" s="16" t="s">
        <v>413</v>
      </c>
      <c r="E359" s="16" t="s">
        <v>317</v>
      </c>
      <c r="F359" s="16" t="s">
        <v>175</v>
      </c>
      <c r="G359" s="16"/>
      <c r="H359" s="16" t="s">
        <v>176</v>
      </c>
      <c r="I359" s="16" t="s">
        <v>118</v>
      </c>
      <c r="J359" s="16"/>
      <c r="K359" s="16"/>
      <c r="L359" s="16" t="str">
        <f t="shared" si="5"/>
        <v>{"name":"Report_Macro_Name","type":"NVARCHAR"},</v>
      </c>
    </row>
    <row r="360" spans="1:12" hidden="1">
      <c r="A360" s="16">
        <v>359</v>
      </c>
      <c r="B360" s="16" t="s">
        <v>296</v>
      </c>
      <c r="C360" s="16" t="s">
        <v>322</v>
      </c>
      <c r="D360" s="16" t="s">
        <v>413</v>
      </c>
      <c r="E360" s="16" t="s">
        <v>317</v>
      </c>
      <c r="F360" s="16" t="s">
        <v>73</v>
      </c>
      <c r="G360" s="16"/>
      <c r="H360" s="16" t="s">
        <v>74</v>
      </c>
      <c r="I360" s="16" t="s">
        <v>119</v>
      </c>
      <c r="J360" s="16"/>
      <c r="K360" s="16"/>
      <c r="L360" s="16" t="str">
        <f t="shared" si="5"/>
        <v>{"name":"Findings ","type":"NVARCHAR"},</v>
      </c>
    </row>
    <row r="361" spans="1:12" hidden="1">
      <c r="A361" s="16">
        <v>360</v>
      </c>
      <c r="B361" s="16" t="s">
        <v>296</v>
      </c>
      <c r="C361" s="16" t="s">
        <v>322</v>
      </c>
      <c r="D361" s="16" t="s">
        <v>413</v>
      </c>
      <c r="E361" s="16" t="s">
        <v>317</v>
      </c>
      <c r="F361" s="16" t="s">
        <v>75</v>
      </c>
      <c r="G361" s="16"/>
      <c r="H361" s="16" t="s">
        <v>76</v>
      </c>
      <c r="I361" s="16" t="s">
        <v>119</v>
      </c>
      <c r="J361" s="16"/>
      <c r="K361" s="16"/>
      <c r="L361" s="16" t="str">
        <f t="shared" si="5"/>
        <v>{"name":"Conclusion ","type":"NVARCHAR"},</v>
      </c>
    </row>
    <row r="362" spans="1:12" hidden="1">
      <c r="A362" s="16">
        <v>361</v>
      </c>
      <c r="B362" s="16" t="s">
        <v>296</v>
      </c>
      <c r="C362" s="16" t="s">
        <v>322</v>
      </c>
      <c r="D362" s="16" t="s">
        <v>413</v>
      </c>
      <c r="E362" s="16" t="s">
        <v>317</v>
      </c>
      <c r="F362" s="16" t="s">
        <v>134</v>
      </c>
      <c r="G362" s="16"/>
      <c r="H362" s="16" t="s">
        <v>135</v>
      </c>
      <c r="I362" s="16" t="s">
        <v>120</v>
      </c>
      <c r="J362" s="16"/>
      <c r="K362" s="16"/>
      <c r="L362" s="16" t="str">
        <f t="shared" si="5"/>
        <v>{"name":"Phonetics_Name","type":"NVARCHAR"},</v>
      </c>
    </row>
    <row r="363" spans="1:12" hidden="1">
      <c r="A363" s="16">
        <v>362</v>
      </c>
      <c r="B363" s="16" t="s">
        <v>296</v>
      </c>
      <c r="C363" s="16" t="s">
        <v>322</v>
      </c>
      <c r="D363" s="16" t="s">
        <v>413</v>
      </c>
      <c r="E363" s="16" t="s">
        <v>317</v>
      </c>
      <c r="F363" s="16" t="s">
        <v>136</v>
      </c>
      <c r="G363" s="16"/>
      <c r="H363" s="16" t="s">
        <v>137</v>
      </c>
      <c r="I363" s="16" t="s">
        <v>120</v>
      </c>
      <c r="J363" s="16"/>
      <c r="K363" s="16"/>
      <c r="L363" s="16" t="str">
        <f t="shared" si="5"/>
        <v>{"name":"Phonetics_Name_Initial","type":"NVARCHAR"},</v>
      </c>
    </row>
    <row r="364" spans="1:12" hidden="1">
      <c r="A364" s="16">
        <v>363</v>
      </c>
      <c r="B364" s="16" t="s">
        <v>296</v>
      </c>
      <c r="C364" s="16" t="s">
        <v>322</v>
      </c>
      <c r="D364" s="16" t="s">
        <v>413</v>
      </c>
      <c r="E364" s="16" t="s">
        <v>317</v>
      </c>
      <c r="F364" s="3" t="s">
        <v>8</v>
      </c>
      <c r="G364" s="3"/>
      <c r="H364" s="3" t="s">
        <v>9</v>
      </c>
      <c r="I364" s="5" t="s">
        <v>116</v>
      </c>
      <c r="J364" s="16"/>
      <c r="K364" s="16"/>
      <c r="L364" s="16" t="str">
        <f t="shared" si="5"/>
        <v>{"name":"Create_By","type":"NVARCHAR"},</v>
      </c>
    </row>
    <row r="365" spans="1:12" hidden="1">
      <c r="A365" s="16">
        <v>364</v>
      </c>
      <c r="B365" s="16" t="s">
        <v>296</v>
      </c>
      <c r="C365" s="16" t="s">
        <v>322</v>
      </c>
      <c r="D365" s="16" t="s">
        <v>413</v>
      </c>
      <c r="E365" s="16" t="s">
        <v>317</v>
      </c>
      <c r="F365" s="8" t="s">
        <v>592</v>
      </c>
      <c r="G365" s="8"/>
      <c r="H365" s="3" t="s">
        <v>621</v>
      </c>
      <c r="I365" s="16" t="s">
        <v>732</v>
      </c>
      <c r="J365" s="16"/>
      <c r="K365" s="16"/>
      <c r="L365" s="16" t="str">
        <f t="shared" si="5"/>
        <v>{"name":"Create_Timestamp","type":"DATETIME2"},</v>
      </c>
    </row>
    <row r="366" spans="1:12" hidden="1">
      <c r="A366" s="16">
        <v>365</v>
      </c>
      <c r="B366" s="16" t="s">
        <v>296</v>
      </c>
      <c r="C366" s="16" t="s">
        <v>322</v>
      </c>
      <c r="D366" s="16" t="s">
        <v>413</v>
      </c>
      <c r="E366" s="16" t="s">
        <v>317</v>
      </c>
      <c r="F366" s="3" t="s">
        <v>340</v>
      </c>
      <c r="G366" s="3"/>
      <c r="H366" s="3" t="s">
        <v>10</v>
      </c>
      <c r="I366" s="5" t="s">
        <v>116</v>
      </c>
      <c r="J366" s="16"/>
      <c r="K366" s="16"/>
      <c r="L366" s="16" t="str">
        <f t="shared" si="5"/>
        <v>{"name":"Update_By","type":"NVARCHAR"},</v>
      </c>
    </row>
    <row r="367" spans="1:12" hidden="1">
      <c r="A367" s="16">
        <v>366</v>
      </c>
      <c r="B367" s="16" t="s">
        <v>296</v>
      </c>
      <c r="C367" s="16" t="s">
        <v>322</v>
      </c>
      <c r="D367" s="16" t="s">
        <v>413</v>
      </c>
      <c r="E367" s="16" t="s">
        <v>317</v>
      </c>
      <c r="F367" s="3" t="s">
        <v>593</v>
      </c>
      <c r="G367" s="3"/>
      <c r="H367" s="3" t="s">
        <v>622</v>
      </c>
      <c r="I367" s="16" t="s">
        <v>732</v>
      </c>
      <c r="J367" s="16"/>
      <c r="K367" s="16"/>
      <c r="L367" s="16" t="str">
        <f t="shared" si="5"/>
        <v>{"name":"Update_Timestamp","type":"DATETIME2"},</v>
      </c>
    </row>
    <row r="368" spans="1:12" hidden="1">
      <c r="A368" s="16">
        <v>367</v>
      </c>
      <c r="B368" s="16" t="s">
        <v>296</v>
      </c>
      <c r="C368" s="16" t="s">
        <v>322</v>
      </c>
      <c r="D368" s="16" t="s">
        <v>413</v>
      </c>
      <c r="E368" s="16" t="s">
        <v>317</v>
      </c>
      <c r="F368" s="3" t="s">
        <v>341</v>
      </c>
      <c r="G368" s="3"/>
      <c r="H368" s="3" t="s">
        <v>11</v>
      </c>
      <c r="I368" s="16" t="s">
        <v>12</v>
      </c>
      <c r="J368" s="16"/>
      <c r="K368" s="16"/>
      <c r="L368" s="16" t="str">
        <f t="shared" si="5"/>
        <v>{"name":"Revision","type":"INT"},</v>
      </c>
    </row>
    <row r="369" spans="1:12" hidden="1">
      <c r="A369" s="16">
        <v>368</v>
      </c>
      <c r="B369" s="16" t="s">
        <v>296</v>
      </c>
      <c r="C369" s="16" t="s">
        <v>322</v>
      </c>
      <c r="D369" s="16" t="s">
        <v>413</v>
      </c>
      <c r="E369" s="16" t="s">
        <v>317</v>
      </c>
      <c r="F369" s="2" t="s">
        <v>342</v>
      </c>
      <c r="G369" s="2"/>
      <c r="H369" s="2" t="s">
        <v>13</v>
      </c>
      <c r="I369" s="16" t="s">
        <v>117</v>
      </c>
      <c r="J369" s="16"/>
      <c r="K369" s="16"/>
      <c r="L369" s="16" t="str">
        <f t="shared" si="5"/>
        <v>{"name":"Active","type":"NCHAR"},</v>
      </c>
    </row>
    <row r="370" spans="1:12" hidden="1">
      <c r="A370" s="16">
        <v>369</v>
      </c>
      <c r="B370" s="16" t="s">
        <v>296</v>
      </c>
      <c r="C370" s="16" t="s">
        <v>397</v>
      </c>
      <c r="D370" s="16" t="s">
        <v>414</v>
      </c>
      <c r="E370" s="16" t="s">
        <v>318</v>
      </c>
      <c r="F370" s="16" t="s">
        <v>0</v>
      </c>
      <c r="G370" s="16"/>
      <c r="H370" s="16" t="s">
        <v>177</v>
      </c>
      <c r="I370" s="16" t="s">
        <v>2</v>
      </c>
      <c r="J370" s="16" t="s">
        <v>125</v>
      </c>
      <c r="K370" s="16" t="s">
        <v>283</v>
      </c>
      <c r="L370" s="16" t="str">
        <f t="shared" si="5"/>
        <v>{"name":"OID","type":"BIGINT"},</v>
      </c>
    </row>
    <row r="371" spans="1:12" hidden="1">
      <c r="A371" s="16">
        <v>370</v>
      </c>
      <c r="B371" s="16" t="s">
        <v>296</v>
      </c>
      <c r="C371" s="16" t="s">
        <v>397</v>
      </c>
      <c r="D371" s="16" t="s">
        <v>414</v>
      </c>
      <c r="E371" s="16" t="s">
        <v>318</v>
      </c>
      <c r="F371" s="16" t="s">
        <v>105</v>
      </c>
      <c r="G371" s="16"/>
      <c r="H371" s="16" t="s">
        <v>178</v>
      </c>
      <c r="I371" s="16" t="s">
        <v>120</v>
      </c>
      <c r="J371" s="16"/>
      <c r="K371" s="16"/>
      <c r="L371" s="16" t="str">
        <f t="shared" si="5"/>
        <v>{"name":"Value","type":"NVARCHAR"},</v>
      </c>
    </row>
    <row r="372" spans="1:12">
      <c r="A372" s="16">
        <v>371</v>
      </c>
      <c r="B372" s="16" t="s">
        <v>298</v>
      </c>
      <c r="C372" s="16" t="s">
        <v>321</v>
      </c>
      <c r="D372" s="16" t="s">
        <v>179</v>
      </c>
      <c r="E372" s="16" t="s">
        <v>447</v>
      </c>
      <c r="F372" s="16" t="s">
        <v>0</v>
      </c>
      <c r="G372" s="16"/>
      <c r="H372" s="16" t="s">
        <v>204</v>
      </c>
      <c r="I372" s="16" t="s">
        <v>2</v>
      </c>
      <c r="J372" s="16" t="s">
        <v>125</v>
      </c>
      <c r="K372" s="16" t="s">
        <v>283</v>
      </c>
      <c r="L372" s="16" t="str">
        <f t="shared" si="5"/>
        <v>{"name":"OID","type":"BIGINT"},</v>
      </c>
    </row>
    <row r="373" spans="1:12">
      <c r="A373" s="16">
        <v>372</v>
      </c>
      <c r="B373" s="16" t="s">
        <v>298</v>
      </c>
      <c r="C373" s="16" t="s">
        <v>321</v>
      </c>
      <c r="D373" s="16" t="s">
        <v>179</v>
      </c>
      <c r="E373" s="16" t="s">
        <v>447</v>
      </c>
      <c r="F373" s="16" t="s">
        <v>663</v>
      </c>
      <c r="G373" s="16"/>
      <c r="H373" s="16" t="s">
        <v>180</v>
      </c>
      <c r="I373" s="5" t="s">
        <v>116</v>
      </c>
      <c r="J373" s="16"/>
      <c r="K373" s="16"/>
      <c r="L373" s="16" t="str">
        <f t="shared" si="5"/>
        <v>{"name":"category_Code","type":"NVARCHAR"},</v>
      </c>
    </row>
    <row r="374" spans="1:12">
      <c r="A374" s="16">
        <v>373</v>
      </c>
      <c r="B374" s="16" t="s">
        <v>298</v>
      </c>
      <c r="C374" s="16" t="s">
        <v>321</v>
      </c>
      <c r="D374" s="16" t="s">
        <v>179</v>
      </c>
      <c r="E374" s="16" t="s">
        <v>447</v>
      </c>
      <c r="F374" s="16" t="s">
        <v>181</v>
      </c>
      <c r="G374" s="16"/>
      <c r="H374" s="16" t="s">
        <v>182</v>
      </c>
      <c r="I374" s="5" t="s">
        <v>116</v>
      </c>
      <c r="J374" s="16"/>
      <c r="K374" s="16"/>
      <c r="L374" s="16" t="str">
        <f t="shared" si="5"/>
        <v>{"name":"description","type":"NVARCHAR"},</v>
      </c>
    </row>
    <row r="375" spans="1:12">
      <c r="A375" s="16">
        <v>374</v>
      </c>
      <c r="B375" s="16" t="s">
        <v>298</v>
      </c>
      <c r="C375" s="16" t="s">
        <v>321</v>
      </c>
      <c r="D375" s="16" t="s">
        <v>179</v>
      </c>
      <c r="E375" s="16" t="s">
        <v>447</v>
      </c>
      <c r="F375" s="16" t="s">
        <v>157</v>
      </c>
      <c r="G375" s="16"/>
      <c r="H375" s="16" t="s">
        <v>183</v>
      </c>
      <c r="I375" s="5" t="s">
        <v>116</v>
      </c>
      <c r="J375" s="16" t="s">
        <v>125</v>
      </c>
      <c r="K375" s="16"/>
      <c r="L375" s="16" t="str">
        <f t="shared" si="5"/>
        <v>{"name":"name","type":"NVARCHAR"},</v>
      </c>
    </row>
    <row r="376" spans="1:12">
      <c r="A376" s="16">
        <v>375</v>
      </c>
      <c r="B376" s="16" t="s">
        <v>298</v>
      </c>
      <c r="C376" s="16" t="s">
        <v>321</v>
      </c>
      <c r="D376" s="16" t="s">
        <v>179</v>
      </c>
      <c r="E376" s="16" t="s">
        <v>447</v>
      </c>
      <c r="F376" s="16" t="s">
        <v>169</v>
      </c>
      <c r="G376" s="16"/>
      <c r="H376" s="16" t="s">
        <v>184</v>
      </c>
      <c r="I376" s="16" t="s">
        <v>2</v>
      </c>
      <c r="J376" s="16"/>
      <c r="K376" s="16"/>
      <c r="L376" s="16" t="str">
        <f t="shared" si="5"/>
        <v>{"name":"Parent_OID","type":"BIGINT"},</v>
      </c>
    </row>
    <row r="377" spans="1:12">
      <c r="A377" s="16">
        <v>376</v>
      </c>
      <c r="B377" s="16" t="s">
        <v>298</v>
      </c>
      <c r="C377" s="16" t="s">
        <v>321</v>
      </c>
      <c r="D377" s="16" t="s">
        <v>179</v>
      </c>
      <c r="E377" s="16" t="s">
        <v>447</v>
      </c>
      <c r="F377" s="16" t="s">
        <v>711</v>
      </c>
      <c r="G377" s="16"/>
      <c r="H377" s="16" t="s">
        <v>185</v>
      </c>
      <c r="I377" s="16" t="s">
        <v>2</v>
      </c>
      <c r="J377" s="16"/>
      <c r="K377" s="16"/>
      <c r="L377" s="16" t="str">
        <f t="shared" si="5"/>
        <v>{"name":"Left_OID","type":"BIGINT"},</v>
      </c>
    </row>
    <row r="378" spans="1:12">
      <c r="A378" s="16">
        <v>377</v>
      </c>
      <c r="B378" s="16" t="s">
        <v>298</v>
      </c>
      <c r="C378" s="16" t="s">
        <v>321</v>
      </c>
      <c r="D378" s="16" t="s">
        <v>179</v>
      </c>
      <c r="E378" s="16" t="s">
        <v>447</v>
      </c>
      <c r="F378" s="16" t="s">
        <v>712</v>
      </c>
      <c r="G378" s="16"/>
      <c r="H378" s="16" t="s">
        <v>186</v>
      </c>
      <c r="I378" s="16" t="s">
        <v>2</v>
      </c>
      <c r="J378" s="16"/>
      <c r="K378" s="16"/>
      <c r="L378" s="16" t="str">
        <f t="shared" si="5"/>
        <v>{"name":"Right_OID","type":"BIGINT"},</v>
      </c>
    </row>
    <row r="379" spans="1:12">
      <c r="A379" s="16">
        <v>378</v>
      </c>
      <c r="B379" s="16" t="s">
        <v>298</v>
      </c>
      <c r="C379" s="16" t="s">
        <v>321</v>
      </c>
      <c r="D379" s="16" t="s">
        <v>179</v>
      </c>
      <c r="E379" s="16" t="s">
        <v>447</v>
      </c>
      <c r="F379" s="3" t="s">
        <v>8</v>
      </c>
      <c r="G379" s="3"/>
      <c r="H379" s="3" t="s">
        <v>9</v>
      </c>
      <c r="I379" s="5" t="s">
        <v>116</v>
      </c>
      <c r="J379" s="16"/>
      <c r="K379" s="16"/>
      <c r="L379" s="16" t="str">
        <f t="shared" si="5"/>
        <v>{"name":"Create_By","type":"NVARCHAR"},</v>
      </c>
    </row>
    <row r="380" spans="1:12">
      <c r="A380" s="16">
        <v>379</v>
      </c>
      <c r="B380" s="16" t="s">
        <v>298</v>
      </c>
      <c r="C380" s="16" t="s">
        <v>321</v>
      </c>
      <c r="D380" s="16" t="s">
        <v>179</v>
      </c>
      <c r="E380" s="16" t="s">
        <v>447</v>
      </c>
      <c r="F380" s="8" t="s">
        <v>592</v>
      </c>
      <c r="G380" s="8"/>
      <c r="H380" s="3" t="s">
        <v>621</v>
      </c>
      <c r="I380" s="16" t="s">
        <v>732</v>
      </c>
      <c r="J380" s="16"/>
      <c r="K380" s="16"/>
      <c r="L380" s="16" t="str">
        <f t="shared" si="5"/>
        <v>{"name":"Create_Timestamp","type":"DATETIME2"},</v>
      </c>
    </row>
    <row r="381" spans="1:12">
      <c r="A381" s="16">
        <v>380</v>
      </c>
      <c r="B381" s="16" t="s">
        <v>298</v>
      </c>
      <c r="C381" s="16" t="s">
        <v>321</v>
      </c>
      <c r="D381" s="16" t="s">
        <v>179</v>
      </c>
      <c r="E381" s="16" t="s">
        <v>447</v>
      </c>
      <c r="F381" s="3" t="s">
        <v>340</v>
      </c>
      <c r="G381" s="3"/>
      <c r="H381" s="3" t="s">
        <v>10</v>
      </c>
      <c r="I381" s="5" t="s">
        <v>116</v>
      </c>
      <c r="J381" s="16"/>
      <c r="K381" s="16"/>
      <c r="L381" s="16" t="str">
        <f t="shared" si="5"/>
        <v>{"name":"Update_By","type":"NVARCHAR"},</v>
      </c>
    </row>
    <row r="382" spans="1:12">
      <c r="A382" s="16">
        <v>381</v>
      </c>
      <c r="B382" s="16" t="s">
        <v>298</v>
      </c>
      <c r="C382" s="16" t="s">
        <v>321</v>
      </c>
      <c r="D382" s="16" t="s">
        <v>179</v>
      </c>
      <c r="E382" s="16" t="s">
        <v>447</v>
      </c>
      <c r="F382" s="3" t="s">
        <v>593</v>
      </c>
      <c r="G382" s="3"/>
      <c r="H382" s="3" t="s">
        <v>622</v>
      </c>
      <c r="I382" s="16" t="s">
        <v>732</v>
      </c>
      <c r="J382" s="16"/>
      <c r="K382" s="16"/>
      <c r="L382" s="16" t="str">
        <f t="shared" si="5"/>
        <v>{"name":"Update_Timestamp","type":"DATETIME2"},</v>
      </c>
    </row>
    <row r="383" spans="1:12">
      <c r="A383" s="16">
        <v>382</v>
      </c>
      <c r="B383" s="16" t="s">
        <v>298</v>
      </c>
      <c r="C383" s="16" t="s">
        <v>321</v>
      </c>
      <c r="D383" s="16" t="s">
        <v>179</v>
      </c>
      <c r="E383" s="16" t="s">
        <v>447</v>
      </c>
      <c r="F383" s="3" t="s">
        <v>341</v>
      </c>
      <c r="G383" s="3"/>
      <c r="H383" s="3" t="s">
        <v>11</v>
      </c>
      <c r="I383" s="16" t="s">
        <v>12</v>
      </c>
      <c r="J383" s="16"/>
      <c r="K383" s="16"/>
      <c r="L383" s="16" t="str">
        <f t="shared" si="5"/>
        <v>{"name":"Revision","type":"INT"},</v>
      </c>
    </row>
    <row r="384" spans="1:12">
      <c r="A384" s="16">
        <v>383</v>
      </c>
      <c r="B384" s="16" t="s">
        <v>298</v>
      </c>
      <c r="C384" s="16" t="s">
        <v>321</v>
      </c>
      <c r="D384" s="16" t="s">
        <v>179</v>
      </c>
      <c r="E384" s="16" t="s">
        <v>447</v>
      </c>
      <c r="F384" s="2" t="s">
        <v>342</v>
      </c>
      <c r="G384" s="2"/>
      <c r="H384" s="2" t="s">
        <v>13</v>
      </c>
      <c r="I384" s="16" t="s">
        <v>117</v>
      </c>
      <c r="J384" s="16"/>
      <c r="K384" s="16"/>
      <c r="L384" s="16" t="str">
        <f t="shared" si="5"/>
        <v>{"name":"Active","type":"NCHAR"},</v>
      </c>
    </row>
    <row r="385" spans="1:12" hidden="1">
      <c r="A385" s="16">
        <v>384</v>
      </c>
      <c r="B385" s="16" t="s">
        <v>296</v>
      </c>
      <c r="C385" s="16" t="s">
        <v>397</v>
      </c>
      <c r="D385" s="16" t="s">
        <v>415</v>
      </c>
      <c r="E385" s="16" t="s">
        <v>580</v>
      </c>
      <c r="F385" s="16" t="s">
        <v>0</v>
      </c>
      <c r="G385" s="16"/>
      <c r="H385" s="16" t="s">
        <v>187</v>
      </c>
      <c r="I385" s="16" t="s">
        <v>2</v>
      </c>
      <c r="J385" s="16" t="s">
        <v>125</v>
      </c>
      <c r="K385" s="16" t="s">
        <v>283</v>
      </c>
      <c r="L385" s="16" t="str">
        <f t="shared" si="5"/>
        <v>{"name":"OID","type":"BIGINT"},</v>
      </c>
    </row>
    <row r="386" spans="1:12" hidden="1">
      <c r="A386" s="16">
        <v>385</v>
      </c>
      <c r="B386" s="16" t="s">
        <v>296</v>
      </c>
      <c r="C386" s="16" t="s">
        <v>397</v>
      </c>
      <c r="D386" s="16" t="s">
        <v>415</v>
      </c>
      <c r="E386" s="16" t="s">
        <v>580</v>
      </c>
      <c r="F386" s="16" t="s">
        <v>171</v>
      </c>
      <c r="G386" s="16"/>
      <c r="H386" s="16" t="s">
        <v>159</v>
      </c>
      <c r="I386" s="16" t="s">
        <v>2</v>
      </c>
      <c r="J386" s="16"/>
      <c r="K386" s="16"/>
      <c r="L386" s="16" t="str">
        <f t="shared" si="5"/>
        <v>{"name":"User_OID","type":"BIGINT"},</v>
      </c>
    </row>
    <row r="387" spans="1:12" hidden="1">
      <c r="A387" s="16">
        <v>386</v>
      </c>
      <c r="B387" s="16" t="s">
        <v>296</v>
      </c>
      <c r="C387" s="16" t="s">
        <v>397</v>
      </c>
      <c r="D387" s="16" t="s">
        <v>415</v>
      </c>
      <c r="E387" s="16" t="s">
        <v>580</v>
      </c>
      <c r="F387" s="16" t="s">
        <v>188</v>
      </c>
      <c r="G387" s="16"/>
      <c r="H387" s="16" t="s">
        <v>189</v>
      </c>
      <c r="I387" s="16" t="s">
        <v>353</v>
      </c>
      <c r="J387" s="16"/>
      <c r="K387" s="16"/>
      <c r="L387" s="16" t="str">
        <f t="shared" ref="L387:L450" si="6">CONCATENATE("{""name"":""",F387,""",""type"":""",IF(ISERROR(FIND("(",I387,1)),I387,LEFT(I387,FIND("(",I387,1)-1)),"""},")</f>
        <v>{"name":"Setting_Type","type":"NVARCHAR"},</v>
      </c>
    </row>
    <row r="388" spans="1:12" hidden="1">
      <c r="A388" s="16">
        <v>387</v>
      </c>
      <c r="B388" s="16" t="s">
        <v>296</v>
      </c>
      <c r="C388" s="16" t="s">
        <v>397</v>
      </c>
      <c r="D388" s="16" t="s">
        <v>415</v>
      </c>
      <c r="E388" s="16" t="s">
        <v>580</v>
      </c>
      <c r="F388" s="16" t="s">
        <v>190</v>
      </c>
      <c r="G388" s="16"/>
      <c r="H388" s="16" t="s">
        <v>191</v>
      </c>
      <c r="I388" s="16" t="s">
        <v>119</v>
      </c>
      <c r="J388" s="16"/>
      <c r="K388" s="16"/>
      <c r="L388" s="16" t="str">
        <f t="shared" si="6"/>
        <v>{"name":"Setting_Content","type":"NVARCHAR"},</v>
      </c>
    </row>
    <row r="389" spans="1:12" hidden="1">
      <c r="A389" s="16">
        <v>388</v>
      </c>
      <c r="B389" s="16" t="s">
        <v>296</v>
      </c>
      <c r="C389" s="16" t="s">
        <v>397</v>
      </c>
      <c r="D389" s="16" t="s">
        <v>415</v>
      </c>
      <c r="E389" s="16" t="s">
        <v>580</v>
      </c>
      <c r="F389" s="3" t="s">
        <v>8</v>
      </c>
      <c r="G389" s="3"/>
      <c r="H389" s="3" t="s">
        <v>9</v>
      </c>
      <c r="I389" s="5" t="s">
        <v>116</v>
      </c>
      <c r="J389" s="16"/>
      <c r="K389" s="16"/>
      <c r="L389" s="16" t="str">
        <f t="shared" si="6"/>
        <v>{"name":"Create_By","type":"NVARCHAR"},</v>
      </c>
    </row>
    <row r="390" spans="1:12" hidden="1">
      <c r="A390" s="16">
        <v>389</v>
      </c>
      <c r="B390" s="16" t="s">
        <v>296</v>
      </c>
      <c r="C390" s="16" t="s">
        <v>397</v>
      </c>
      <c r="D390" s="16" t="s">
        <v>415</v>
      </c>
      <c r="E390" s="16" t="s">
        <v>580</v>
      </c>
      <c r="F390" s="8" t="s">
        <v>592</v>
      </c>
      <c r="G390" s="8"/>
      <c r="H390" s="3" t="s">
        <v>621</v>
      </c>
      <c r="I390" s="16" t="s">
        <v>732</v>
      </c>
      <c r="J390" s="16"/>
      <c r="K390" s="16"/>
      <c r="L390" s="16" t="str">
        <f t="shared" si="6"/>
        <v>{"name":"Create_Timestamp","type":"DATETIME2"},</v>
      </c>
    </row>
    <row r="391" spans="1:12" hidden="1">
      <c r="A391" s="16">
        <v>390</v>
      </c>
      <c r="B391" s="16" t="s">
        <v>296</v>
      </c>
      <c r="C391" s="16" t="s">
        <v>397</v>
      </c>
      <c r="D391" s="16" t="s">
        <v>415</v>
      </c>
      <c r="E391" s="16" t="s">
        <v>580</v>
      </c>
      <c r="F391" s="3" t="s">
        <v>340</v>
      </c>
      <c r="G391" s="3"/>
      <c r="H391" s="3" t="s">
        <v>10</v>
      </c>
      <c r="I391" s="5" t="s">
        <v>116</v>
      </c>
      <c r="J391" s="16"/>
      <c r="K391" s="16"/>
      <c r="L391" s="16" t="str">
        <f t="shared" si="6"/>
        <v>{"name":"Update_By","type":"NVARCHAR"},</v>
      </c>
    </row>
    <row r="392" spans="1:12" hidden="1">
      <c r="A392" s="16">
        <v>391</v>
      </c>
      <c r="B392" s="16" t="s">
        <v>296</v>
      </c>
      <c r="C392" s="16" t="s">
        <v>397</v>
      </c>
      <c r="D392" s="16" t="s">
        <v>415</v>
      </c>
      <c r="E392" s="16" t="s">
        <v>580</v>
      </c>
      <c r="F392" s="3" t="s">
        <v>593</v>
      </c>
      <c r="G392" s="3"/>
      <c r="H392" s="3" t="s">
        <v>622</v>
      </c>
      <c r="I392" s="16" t="s">
        <v>732</v>
      </c>
      <c r="J392" s="16"/>
      <c r="K392" s="16"/>
      <c r="L392" s="16" t="str">
        <f t="shared" si="6"/>
        <v>{"name":"Update_Timestamp","type":"DATETIME2"},</v>
      </c>
    </row>
    <row r="393" spans="1:12" hidden="1">
      <c r="A393" s="16">
        <v>392</v>
      </c>
      <c r="B393" s="16" t="s">
        <v>296</v>
      </c>
      <c r="C393" s="16" t="s">
        <v>397</v>
      </c>
      <c r="D393" s="16" t="s">
        <v>415</v>
      </c>
      <c r="E393" s="16" t="s">
        <v>580</v>
      </c>
      <c r="F393" s="3" t="s">
        <v>341</v>
      </c>
      <c r="G393" s="3"/>
      <c r="H393" s="3" t="s">
        <v>11</v>
      </c>
      <c r="I393" s="16" t="s">
        <v>12</v>
      </c>
      <c r="J393" s="16"/>
      <c r="K393" s="16"/>
      <c r="L393" s="16" t="str">
        <f t="shared" si="6"/>
        <v>{"name":"Revision","type":"INT"},</v>
      </c>
    </row>
    <row r="394" spans="1:12" hidden="1">
      <c r="A394" s="16">
        <v>393</v>
      </c>
      <c r="B394" s="16" t="s">
        <v>296</v>
      </c>
      <c r="C394" s="16" t="s">
        <v>397</v>
      </c>
      <c r="D394" s="16" t="s">
        <v>415</v>
      </c>
      <c r="E394" s="16" t="s">
        <v>580</v>
      </c>
      <c r="F394" s="2" t="s">
        <v>342</v>
      </c>
      <c r="G394" s="2"/>
      <c r="H394" s="2" t="s">
        <v>13</v>
      </c>
      <c r="I394" s="16" t="s">
        <v>117</v>
      </c>
      <c r="J394" s="16"/>
      <c r="K394" s="16"/>
      <c r="L394" s="16" t="str">
        <f t="shared" si="6"/>
        <v>{"name":"Active","type":"NCHAR"},</v>
      </c>
    </row>
    <row r="395" spans="1:12" s="7" customFormat="1" hidden="1">
      <c r="A395" s="16">
        <v>394</v>
      </c>
      <c r="B395" s="5" t="s">
        <v>296</v>
      </c>
      <c r="C395" s="5" t="s">
        <v>398</v>
      </c>
      <c r="D395" s="5" t="s">
        <v>416</v>
      </c>
      <c r="E395" s="5" t="s">
        <v>319</v>
      </c>
      <c r="F395" s="5" t="s">
        <v>0</v>
      </c>
      <c r="G395" s="5"/>
      <c r="H395" s="5" t="s">
        <v>192</v>
      </c>
      <c r="I395" s="5" t="s">
        <v>2</v>
      </c>
      <c r="J395" s="5" t="s">
        <v>125</v>
      </c>
      <c r="K395" s="5" t="s">
        <v>283</v>
      </c>
      <c r="L395" s="16" t="str">
        <f t="shared" si="6"/>
        <v>{"name":"OID","type":"BIGINT"},</v>
      </c>
    </row>
    <row r="396" spans="1:12" s="7" customFormat="1" hidden="1">
      <c r="A396" s="16">
        <v>395</v>
      </c>
      <c r="B396" s="5" t="s">
        <v>296</v>
      </c>
      <c r="C396" s="5" t="s">
        <v>398</v>
      </c>
      <c r="D396" s="5" t="s">
        <v>416</v>
      </c>
      <c r="E396" s="5" t="s">
        <v>319</v>
      </c>
      <c r="F396" s="5" t="s">
        <v>193</v>
      </c>
      <c r="G396" s="5"/>
      <c r="H396" s="5" t="s">
        <v>153</v>
      </c>
      <c r="I396" s="5" t="s">
        <v>194</v>
      </c>
      <c r="J396" s="5"/>
      <c r="K396" s="5"/>
      <c r="L396" s="16" t="str">
        <f t="shared" si="6"/>
        <v>{"name":"Medical_Staff_OID","type":"BIGINT "},</v>
      </c>
    </row>
    <row r="397" spans="1:12" s="7" customFormat="1" hidden="1">
      <c r="A397" s="16">
        <v>396</v>
      </c>
      <c r="B397" s="5" t="s">
        <v>296</v>
      </c>
      <c r="C397" s="5" t="s">
        <v>398</v>
      </c>
      <c r="D397" s="5" t="s">
        <v>416</v>
      </c>
      <c r="E397" s="5" t="s">
        <v>319</v>
      </c>
      <c r="F397" s="5" t="s">
        <v>451</v>
      </c>
      <c r="G397" s="5"/>
      <c r="H397" s="5" t="s">
        <v>195</v>
      </c>
      <c r="I397" s="16" t="s">
        <v>753</v>
      </c>
      <c r="J397" s="5"/>
      <c r="K397" s="5"/>
      <c r="L397" s="16" t="str">
        <f t="shared" si="6"/>
        <v>{"name":"Work_Date","type":"DATETIME"},</v>
      </c>
    </row>
    <row r="398" spans="1:12" s="7" customFormat="1" hidden="1">
      <c r="A398" s="16">
        <v>397</v>
      </c>
      <c r="B398" s="5" t="s">
        <v>296</v>
      </c>
      <c r="C398" s="5" t="s">
        <v>398</v>
      </c>
      <c r="D398" s="5" t="s">
        <v>416</v>
      </c>
      <c r="E398" s="5" t="s">
        <v>319</v>
      </c>
      <c r="F398" s="5" t="s">
        <v>196</v>
      </c>
      <c r="G398" s="5"/>
      <c r="H398" s="5" t="s">
        <v>197</v>
      </c>
      <c r="I398" s="5" t="s">
        <v>194</v>
      </c>
      <c r="J398" s="5"/>
      <c r="K398" s="5"/>
      <c r="L398" s="16" t="str">
        <f t="shared" si="6"/>
        <v>{"name":"Total_Order_Num","type":"BIGINT "},</v>
      </c>
    </row>
    <row r="399" spans="1:12" s="7" customFormat="1" hidden="1">
      <c r="A399" s="16">
        <v>398</v>
      </c>
      <c r="B399" s="5" t="s">
        <v>296</v>
      </c>
      <c r="C399" s="5" t="s">
        <v>398</v>
      </c>
      <c r="D399" s="5" t="s">
        <v>416</v>
      </c>
      <c r="E399" s="5" t="s">
        <v>319</v>
      </c>
      <c r="F399" s="5" t="s">
        <v>198</v>
      </c>
      <c r="G399" s="5"/>
      <c r="H399" s="5" t="s">
        <v>199</v>
      </c>
      <c r="I399" s="5" t="s">
        <v>194</v>
      </c>
      <c r="J399" s="5"/>
      <c r="K399" s="5"/>
      <c r="L399" s="16" t="str">
        <f t="shared" si="6"/>
        <v>{"name":"Total_Scheduler_Num","type":"BIGINT "},</v>
      </c>
    </row>
    <row r="400" spans="1:12" s="7" customFormat="1" hidden="1">
      <c r="A400" s="16">
        <v>399</v>
      </c>
      <c r="B400" s="5" t="s">
        <v>296</v>
      </c>
      <c r="C400" s="5" t="s">
        <v>398</v>
      </c>
      <c r="D400" s="5" t="s">
        <v>416</v>
      </c>
      <c r="E400" s="5" t="s">
        <v>319</v>
      </c>
      <c r="F400" s="3" t="s">
        <v>8</v>
      </c>
      <c r="G400" s="3"/>
      <c r="H400" s="3" t="s">
        <v>9</v>
      </c>
      <c r="I400" s="5" t="s">
        <v>116</v>
      </c>
      <c r="J400" s="5"/>
      <c r="K400" s="5"/>
      <c r="L400" s="16" t="str">
        <f t="shared" si="6"/>
        <v>{"name":"Create_By","type":"NVARCHAR"},</v>
      </c>
    </row>
    <row r="401" spans="1:12" s="7" customFormat="1" hidden="1">
      <c r="A401" s="16">
        <v>400</v>
      </c>
      <c r="B401" s="5" t="s">
        <v>296</v>
      </c>
      <c r="C401" s="5" t="s">
        <v>398</v>
      </c>
      <c r="D401" s="5" t="s">
        <v>416</v>
      </c>
      <c r="E401" s="5" t="s">
        <v>319</v>
      </c>
      <c r="F401" s="8" t="s">
        <v>592</v>
      </c>
      <c r="G401" s="8"/>
      <c r="H401" s="3" t="s">
        <v>621</v>
      </c>
      <c r="I401" s="16" t="s">
        <v>732</v>
      </c>
      <c r="J401" s="5"/>
      <c r="K401" s="5"/>
      <c r="L401" s="16" t="str">
        <f t="shared" si="6"/>
        <v>{"name":"Create_Timestamp","type":"DATETIME2"},</v>
      </c>
    </row>
    <row r="402" spans="1:12" s="7" customFormat="1" hidden="1">
      <c r="A402" s="16">
        <v>401</v>
      </c>
      <c r="B402" s="5" t="s">
        <v>296</v>
      </c>
      <c r="C402" s="5" t="s">
        <v>398</v>
      </c>
      <c r="D402" s="5" t="s">
        <v>416</v>
      </c>
      <c r="E402" s="5" t="s">
        <v>319</v>
      </c>
      <c r="F402" s="3" t="s">
        <v>340</v>
      </c>
      <c r="G402" s="3"/>
      <c r="H402" s="3" t="s">
        <v>10</v>
      </c>
      <c r="I402" s="5" t="s">
        <v>116</v>
      </c>
      <c r="J402" s="5"/>
      <c r="K402" s="5"/>
      <c r="L402" s="16" t="str">
        <f t="shared" si="6"/>
        <v>{"name":"Update_By","type":"NVARCHAR"},</v>
      </c>
    </row>
    <row r="403" spans="1:12" s="7" customFormat="1" hidden="1">
      <c r="A403" s="16">
        <v>402</v>
      </c>
      <c r="B403" s="5" t="s">
        <v>296</v>
      </c>
      <c r="C403" s="5" t="s">
        <v>398</v>
      </c>
      <c r="D403" s="5" t="s">
        <v>416</v>
      </c>
      <c r="E403" s="5" t="s">
        <v>319</v>
      </c>
      <c r="F403" s="3" t="s">
        <v>593</v>
      </c>
      <c r="G403" s="3"/>
      <c r="H403" s="3" t="s">
        <v>622</v>
      </c>
      <c r="I403" s="16" t="s">
        <v>732</v>
      </c>
      <c r="J403" s="5"/>
      <c r="K403" s="5"/>
      <c r="L403" s="16" t="str">
        <f t="shared" si="6"/>
        <v>{"name":"Update_Timestamp","type":"DATETIME2"},</v>
      </c>
    </row>
    <row r="404" spans="1:12" s="7" customFormat="1" hidden="1">
      <c r="A404" s="16">
        <v>403</v>
      </c>
      <c r="B404" s="5" t="s">
        <v>296</v>
      </c>
      <c r="C404" s="5" t="s">
        <v>398</v>
      </c>
      <c r="D404" s="5" t="s">
        <v>416</v>
      </c>
      <c r="E404" s="5" t="s">
        <v>319</v>
      </c>
      <c r="F404" s="3" t="s">
        <v>341</v>
      </c>
      <c r="G404" s="3"/>
      <c r="H404" s="3" t="s">
        <v>11</v>
      </c>
      <c r="I404" s="5" t="s">
        <v>12</v>
      </c>
      <c r="J404" s="5"/>
      <c r="K404" s="5"/>
      <c r="L404" s="16" t="str">
        <f t="shared" si="6"/>
        <v>{"name":"Revision","type":"INT"},</v>
      </c>
    </row>
    <row r="405" spans="1:12" s="7" customFormat="1" hidden="1">
      <c r="A405" s="16">
        <v>404</v>
      </c>
      <c r="B405" s="5" t="s">
        <v>296</v>
      </c>
      <c r="C405" s="5" t="s">
        <v>398</v>
      </c>
      <c r="D405" s="5" t="s">
        <v>416</v>
      </c>
      <c r="E405" s="5" t="s">
        <v>319</v>
      </c>
      <c r="F405" s="2" t="s">
        <v>342</v>
      </c>
      <c r="G405" s="2"/>
      <c r="H405" s="2" t="s">
        <v>13</v>
      </c>
      <c r="I405" s="5" t="s">
        <v>117</v>
      </c>
      <c r="J405" s="5"/>
      <c r="K405" s="5"/>
      <c r="L405" s="16" t="str">
        <f t="shared" si="6"/>
        <v>{"name":"Active","type":"NCHAR"},</v>
      </c>
    </row>
    <row r="406" spans="1:12" hidden="1">
      <c r="A406" s="16">
        <v>405</v>
      </c>
      <c r="B406" s="16" t="s">
        <v>296</v>
      </c>
      <c r="C406" s="16" t="s">
        <v>323</v>
      </c>
      <c r="D406" s="16" t="s">
        <v>417</v>
      </c>
      <c r="E406" s="16" t="s">
        <v>578</v>
      </c>
      <c r="F406" s="16" t="s">
        <v>0</v>
      </c>
      <c r="G406" s="16"/>
      <c r="H406" s="16" t="s">
        <v>598</v>
      </c>
      <c r="I406" s="16" t="s">
        <v>2</v>
      </c>
      <c r="J406" s="16" t="s">
        <v>125</v>
      </c>
      <c r="K406" s="16" t="s">
        <v>283</v>
      </c>
      <c r="L406" s="16" t="str">
        <f t="shared" si="6"/>
        <v>{"name":"OID","type":"BIGINT"},</v>
      </c>
    </row>
    <row r="407" spans="1:12" hidden="1">
      <c r="A407" s="16">
        <v>406</v>
      </c>
      <c r="B407" s="16" t="s">
        <v>296</v>
      </c>
      <c r="C407" s="16" t="s">
        <v>323</v>
      </c>
      <c r="D407" s="16" t="s">
        <v>417</v>
      </c>
      <c r="E407" s="16" t="s">
        <v>578</v>
      </c>
      <c r="F407" s="16" t="s">
        <v>107</v>
      </c>
      <c r="G407" s="16"/>
      <c r="H407" s="16" t="s">
        <v>599</v>
      </c>
      <c r="I407" s="16" t="s">
        <v>118</v>
      </c>
      <c r="J407" s="16" t="s">
        <v>125</v>
      </c>
      <c r="K407" s="16"/>
      <c r="L407" s="16" t="str">
        <f t="shared" si="6"/>
        <v>{"name":"Name","type":"NVARCHAR"},</v>
      </c>
    </row>
    <row r="408" spans="1:12" hidden="1">
      <c r="A408" s="16">
        <v>407</v>
      </c>
      <c r="B408" s="16" t="s">
        <v>296</v>
      </c>
      <c r="C408" s="16" t="s">
        <v>323</v>
      </c>
      <c r="D408" s="16" t="s">
        <v>417</v>
      </c>
      <c r="E408" s="16" t="s">
        <v>578</v>
      </c>
      <c r="F408" s="16" t="s">
        <v>384</v>
      </c>
      <c r="G408" s="16"/>
      <c r="H408" s="16" t="s">
        <v>600</v>
      </c>
      <c r="I408" s="5" t="s">
        <v>116</v>
      </c>
      <c r="J408" s="16"/>
      <c r="K408" s="16"/>
      <c r="L408" s="16" t="str">
        <f t="shared" si="6"/>
        <v>{"name":"Location_No","type":"NVARCHAR"},</v>
      </c>
    </row>
    <row r="409" spans="1:12" hidden="1">
      <c r="A409" s="16">
        <v>408</v>
      </c>
      <c r="B409" s="16" t="s">
        <v>296</v>
      </c>
      <c r="C409" s="16" t="s">
        <v>323</v>
      </c>
      <c r="D409" s="16" t="s">
        <v>417</v>
      </c>
      <c r="E409" s="16" t="s">
        <v>578</v>
      </c>
      <c r="F409" s="16" t="s">
        <v>357</v>
      </c>
      <c r="G409" s="16" t="s">
        <v>693</v>
      </c>
      <c r="H409" s="16" t="s">
        <v>601</v>
      </c>
      <c r="I409" s="5" t="s">
        <v>116</v>
      </c>
      <c r="J409" s="16"/>
      <c r="K409" s="16"/>
      <c r="L409" s="16" t="str">
        <f t="shared" si="6"/>
        <v>{"name":"Type_Code","type":"NVARCHAR"},</v>
      </c>
    </row>
    <row r="410" spans="1:12" hidden="1">
      <c r="A410" s="16">
        <v>409</v>
      </c>
      <c r="B410" s="16" t="s">
        <v>296</v>
      </c>
      <c r="C410" s="16" t="s">
        <v>323</v>
      </c>
      <c r="D410" s="16" t="s">
        <v>417</v>
      </c>
      <c r="E410" s="16" t="s">
        <v>578</v>
      </c>
      <c r="F410" s="16" t="s">
        <v>385</v>
      </c>
      <c r="G410" s="16"/>
      <c r="H410" s="16" t="s">
        <v>461</v>
      </c>
      <c r="I410" s="16" t="s">
        <v>12</v>
      </c>
      <c r="J410" s="16"/>
      <c r="K410" s="16"/>
      <c r="L410" s="16" t="str">
        <f t="shared" si="6"/>
        <v>{"name":"Display_Index","type":"INT"},</v>
      </c>
    </row>
    <row r="411" spans="1:12" hidden="1">
      <c r="A411" s="16">
        <v>410</v>
      </c>
      <c r="B411" s="16" t="s">
        <v>296</v>
      </c>
      <c r="C411" s="16" t="s">
        <v>323</v>
      </c>
      <c r="D411" s="16" t="s">
        <v>417</v>
      </c>
      <c r="E411" s="16" t="s">
        <v>578</v>
      </c>
      <c r="F411" s="16" t="s">
        <v>386</v>
      </c>
      <c r="G411" s="16"/>
      <c r="H411" s="16" t="s">
        <v>602</v>
      </c>
      <c r="I411" s="16" t="s">
        <v>12</v>
      </c>
      <c r="J411" s="16"/>
      <c r="K411" s="16"/>
      <c r="L411" s="16" t="str">
        <f t="shared" si="6"/>
        <v>{"name":"Capacity","type":"INT"},</v>
      </c>
    </row>
    <row r="412" spans="1:12" hidden="1">
      <c r="A412" s="16">
        <v>411</v>
      </c>
      <c r="B412" s="16" t="s">
        <v>296</v>
      </c>
      <c r="C412" s="16" t="s">
        <v>323</v>
      </c>
      <c r="D412" s="16" t="s">
        <v>417</v>
      </c>
      <c r="E412" s="16" t="s">
        <v>578</v>
      </c>
      <c r="F412" s="16" t="s">
        <v>147</v>
      </c>
      <c r="G412" s="16"/>
      <c r="H412" s="16" t="s">
        <v>603</v>
      </c>
      <c r="I412" s="16" t="s">
        <v>353</v>
      </c>
      <c r="J412" s="16"/>
      <c r="K412" s="16"/>
      <c r="L412" s="16" t="str">
        <f t="shared" si="6"/>
        <v>{"name":"Address_Line","type":"NVARCHAR"},</v>
      </c>
    </row>
    <row r="413" spans="1:12" hidden="1">
      <c r="A413" s="16">
        <v>412</v>
      </c>
      <c r="B413" s="16" t="s">
        <v>296</v>
      </c>
      <c r="C413" s="16" t="s">
        <v>323</v>
      </c>
      <c r="D413" s="16" t="s">
        <v>417</v>
      </c>
      <c r="E413" s="16" t="s">
        <v>578</v>
      </c>
      <c r="F413" s="5" t="s">
        <v>7</v>
      </c>
      <c r="G413" s="5"/>
      <c r="H413" s="2" t="s">
        <v>670</v>
      </c>
      <c r="I413" s="16" t="s">
        <v>120</v>
      </c>
      <c r="J413" s="16"/>
      <c r="K413" s="16"/>
      <c r="L413" s="16" t="str">
        <f t="shared" si="6"/>
        <v>{"name":"Comment","type":"NVARCHAR"},</v>
      </c>
    </row>
    <row r="414" spans="1:12" hidden="1">
      <c r="A414" s="16">
        <v>413</v>
      </c>
      <c r="B414" s="16" t="s">
        <v>296</v>
      </c>
      <c r="C414" s="16" t="s">
        <v>323</v>
      </c>
      <c r="D414" s="16" t="s">
        <v>417</v>
      </c>
      <c r="E414" s="16" t="s">
        <v>578</v>
      </c>
      <c r="F414" s="3" t="s">
        <v>8</v>
      </c>
      <c r="G414" s="3"/>
      <c r="H414" s="3" t="s">
        <v>9</v>
      </c>
      <c r="I414" s="5" t="s">
        <v>116</v>
      </c>
      <c r="J414" s="16"/>
      <c r="K414" s="16"/>
      <c r="L414" s="16" t="str">
        <f t="shared" si="6"/>
        <v>{"name":"Create_By","type":"NVARCHAR"},</v>
      </c>
    </row>
    <row r="415" spans="1:12" hidden="1">
      <c r="A415" s="16">
        <v>414</v>
      </c>
      <c r="B415" s="16" t="s">
        <v>296</v>
      </c>
      <c r="C415" s="16" t="s">
        <v>323</v>
      </c>
      <c r="D415" s="16" t="s">
        <v>417</v>
      </c>
      <c r="E415" s="16" t="s">
        <v>578</v>
      </c>
      <c r="F415" s="8" t="s">
        <v>592</v>
      </c>
      <c r="G415" s="8"/>
      <c r="H415" s="3" t="s">
        <v>621</v>
      </c>
      <c r="I415" s="16" t="s">
        <v>732</v>
      </c>
      <c r="J415" s="16"/>
      <c r="K415" s="16"/>
      <c r="L415" s="16" t="str">
        <f t="shared" si="6"/>
        <v>{"name":"Create_Timestamp","type":"DATETIME2"},</v>
      </c>
    </row>
    <row r="416" spans="1:12" hidden="1">
      <c r="A416" s="16">
        <v>415</v>
      </c>
      <c r="B416" s="16" t="s">
        <v>296</v>
      </c>
      <c r="C416" s="16" t="s">
        <v>323</v>
      </c>
      <c r="D416" s="16" t="s">
        <v>417</v>
      </c>
      <c r="E416" s="16" t="s">
        <v>578</v>
      </c>
      <c r="F416" s="3" t="s">
        <v>340</v>
      </c>
      <c r="G416" s="3"/>
      <c r="H416" s="3" t="s">
        <v>10</v>
      </c>
      <c r="I416" s="5" t="s">
        <v>116</v>
      </c>
      <c r="J416" s="16"/>
      <c r="K416" s="16"/>
      <c r="L416" s="16" t="str">
        <f t="shared" si="6"/>
        <v>{"name":"Update_By","type":"NVARCHAR"},</v>
      </c>
    </row>
    <row r="417" spans="1:12" hidden="1">
      <c r="A417" s="16">
        <v>416</v>
      </c>
      <c r="B417" s="16" t="s">
        <v>296</v>
      </c>
      <c r="C417" s="16" t="s">
        <v>323</v>
      </c>
      <c r="D417" s="16" t="s">
        <v>417</v>
      </c>
      <c r="E417" s="16" t="s">
        <v>578</v>
      </c>
      <c r="F417" s="3" t="s">
        <v>593</v>
      </c>
      <c r="G417" s="3"/>
      <c r="H417" s="3" t="s">
        <v>622</v>
      </c>
      <c r="I417" s="16" t="s">
        <v>732</v>
      </c>
      <c r="J417" s="16"/>
      <c r="K417" s="16"/>
      <c r="L417" s="16" t="str">
        <f t="shared" si="6"/>
        <v>{"name":"Update_Timestamp","type":"DATETIME2"},</v>
      </c>
    </row>
    <row r="418" spans="1:12" hidden="1">
      <c r="A418" s="16">
        <v>417</v>
      </c>
      <c r="B418" s="16" t="s">
        <v>296</v>
      </c>
      <c r="C418" s="16" t="s">
        <v>323</v>
      </c>
      <c r="D418" s="16" t="s">
        <v>417</v>
      </c>
      <c r="E418" s="16" t="s">
        <v>578</v>
      </c>
      <c r="F418" s="3" t="s">
        <v>341</v>
      </c>
      <c r="G418" s="3"/>
      <c r="H418" s="3" t="s">
        <v>11</v>
      </c>
      <c r="I418" s="16" t="s">
        <v>12</v>
      </c>
      <c r="J418" s="16"/>
      <c r="K418" s="16"/>
      <c r="L418" s="16" t="str">
        <f t="shared" si="6"/>
        <v>{"name":"Revision","type":"INT"},</v>
      </c>
    </row>
    <row r="419" spans="1:12" hidden="1">
      <c r="A419" s="16">
        <v>418</v>
      </c>
      <c r="B419" s="16" t="s">
        <v>296</v>
      </c>
      <c r="C419" s="16" t="s">
        <v>323</v>
      </c>
      <c r="D419" s="16" t="s">
        <v>417</v>
      </c>
      <c r="E419" s="16" t="s">
        <v>578</v>
      </c>
      <c r="F419" s="2" t="s">
        <v>342</v>
      </c>
      <c r="G419" s="2"/>
      <c r="H419" s="2" t="s">
        <v>13</v>
      </c>
      <c r="I419" s="16" t="s">
        <v>117</v>
      </c>
      <c r="J419" s="16"/>
      <c r="K419" s="16"/>
      <c r="L419" s="16" t="str">
        <f t="shared" si="6"/>
        <v>{"name":"Active","type":"NCHAR"},</v>
      </c>
    </row>
    <row r="420" spans="1:12" hidden="1">
      <c r="A420" s="16">
        <v>419</v>
      </c>
      <c r="B420" s="16" t="s">
        <v>296</v>
      </c>
      <c r="C420" s="16" t="s">
        <v>323</v>
      </c>
      <c r="D420" s="5" t="s">
        <v>418</v>
      </c>
      <c r="E420" s="5" t="s">
        <v>510</v>
      </c>
      <c r="F420" s="16" t="s">
        <v>0</v>
      </c>
      <c r="G420" s="16"/>
      <c r="H420" s="16" t="s">
        <v>372</v>
      </c>
      <c r="I420" s="16" t="s">
        <v>2</v>
      </c>
      <c r="J420" s="16" t="s">
        <v>125</v>
      </c>
      <c r="K420" s="16" t="s">
        <v>283</v>
      </c>
      <c r="L420" s="16" t="str">
        <f t="shared" si="6"/>
        <v>{"name":"OID","type":"BIGINT"},</v>
      </c>
    </row>
    <row r="421" spans="1:12" hidden="1">
      <c r="A421" s="16">
        <v>420</v>
      </c>
      <c r="B421" s="16" t="s">
        <v>296</v>
      </c>
      <c r="C421" s="16" t="s">
        <v>323</v>
      </c>
      <c r="D421" s="5" t="s">
        <v>418</v>
      </c>
      <c r="E421" s="5" t="s">
        <v>510</v>
      </c>
      <c r="F421" s="16" t="s">
        <v>126</v>
      </c>
      <c r="G421" s="16"/>
      <c r="H421" s="16" t="s">
        <v>462</v>
      </c>
      <c r="I421" s="16" t="s">
        <v>118</v>
      </c>
      <c r="J421" s="16"/>
      <c r="K421" s="16"/>
      <c r="L421" s="16" t="str">
        <f t="shared" si="6"/>
        <v>{"name":"Last_Name","type":"NVARCHAR"},</v>
      </c>
    </row>
    <row r="422" spans="1:12" hidden="1">
      <c r="A422" s="16">
        <v>421</v>
      </c>
      <c r="B422" s="16" t="s">
        <v>296</v>
      </c>
      <c r="C422" s="16" t="s">
        <v>323</v>
      </c>
      <c r="D422" s="5" t="s">
        <v>418</v>
      </c>
      <c r="E422" s="5" t="s">
        <v>510</v>
      </c>
      <c r="F422" s="16" t="s">
        <v>128</v>
      </c>
      <c r="G422" s="16"/>
      <c r="H422" s="16" t="s">
        <v>463</v>
      </c>
      <c r="I422" s="16" t="s">
        <v>118</v>
      </c>
      <c r="J422" s="16"/>
      <c r="K422" s="16"/>
      <c r="L422" s="16" t="str">
        <f t="shared" si="6"/>
        <v>{"name":"Mid_Name","type":"NVARCHAR"},</v>
      </c>
    </row>
    <row r="423" spans="1:12" hidden="1">
      <c r="A423" s="16">
        <v>422</v>
      </c>
      <c r="B423" s="16" t="s">
        <v>296</v>
      </c>
      <c r="C423" s="16" t="s">
        <v>323</v>
      </c>
      <c r="D423" s="5" t="s">
        <v>418</v>
      </c>
      <c r="E423" s="5" t="s">
        <v>510</v>
      </c>
      <c r="F423" s="16" t="s">
        <v>130</v>
      </c>
      <c r="G423" s="16"/>
      <c r="H423" s="16" t="s">
        <v>464</v>
      </c>
      <c r="I423" s="16" t="s">
        <v>118</v>
      </c>
      <c r="J423" s="16"/>
      <c r="K423" s="16"/>
      <c r="L423" s="16" t="str">
        <f t="shared" si="6"/>
        <v>{"name":"First_Name","type":"NVARCHAR"},</v>
      </c>
    </row>
    <row r="424" spans="1:12" hidden="1">
      <c r="A424" s="16">
        <v>423</v>
      </c>
      <c r="B424" s="16" t="s">
        <v>296</v>
      </c>
      <c r="C424" s="16" t="s">
        <v>323</v>
      </c>
      <c r="D424" s="5" t="s">
        <v>418</v>
      </c>
      <c r="E424" s="5" t="s">
        <v>510</v>
      </c>
      <c r="F424" s="16" t="s">
        <v>132</v>
      </c>
      <c r="G424" s="16"/>
      <c r="H424" s="16" t="s">
        <v>465</v>
      </c>
      <c r="I424" s="16" t="s">
        <v>353</v>
      </c>
      <c r="J424" s="16"/>
      <c r="K424" s="16"/>
      <c r="L424" s="16" t="str">
        <f t="shared" si="6"/>
        <v>{"name":"Ideographic_Name","type":"NVARCHAR"},</v>
      </c>
    </row>
    <row r="425" spans="1:12" hidden="1">
      <c r="A425" s="16">
        <v>424</v>
      </c>
      <c r="B425" s="16" t="s">
        <v>296</v>
      </c>
      <c r="C425" s="16" t="s">
        <v>323</v>
      </c>
      <c r="D425" s="5" t="s">
        <v>418</v>
      </c>
      <c r="E425" s="5" t="s">
        <v>510</v>
      </c>
      <c r="F425" s="16" t="s">
        <v>134</v>
      </c>
      <c r="G425" s="16"/>
      <c r="H425" s="16" t="s">
        <v>466</v>
      </c>
      <c r="I425" s="16" t="s">
        <v>120</v>
      </c>
      <c r="J425" s="16"/>
      <c r="K425" s="16"/>
      <c r="L425" s="16" t="str">
        <f t="shared" si="6"/>
        <v>{"name":"Phonetics_Name","type":"NVARCHAR"},</v>
      </c>
    </row>
    <row r="426" spans="1:12" hidden="1">
      <c r="A426" s="16">
        <v>425</v>
      </c>
      <c r="B426" s="16" t="s">
        <v>296</v>
      </c>
      <c r="C426" s="16" t="s">
        <v>323</v>
      </c>
      <c r="D426" s="5" t="s">
        <v>418</v>
      </c>
      <c r="E426" s="5" t="s">
        <v>510</v>
      </c>
      <c r="F426" s="16" t="s">
        <v>334</v>
      </c>
      <c r="G426" s="16"/>
      <c r="H426" s="16" t="s">
        <v>467</v>
      </c>
      <c r="I426" s="16" t="s">
        <v>353</v>
      </c>
      <c r="J426" s="16"/>
      <c r="K426" s="16"/>
      <c r="L426" s="16" t="str">
        <f t="shared" si="6"/>
        <v>{"name":"Phonetics_Name_Init","type":"NVARCHAR"},</v>
      </c>
    </row>
    <row r="427" spans="1:12" hidden="1">
      <c r="A427" s="16">
        <v>426</v>
      </c>
      <c r="B427" s="16" t="s">
        <v>296</v>
      </c>
      <c r="C427" s="16" t="s">
        <v>323</v>
      </c>
      <c r="D427" s="5" t="s">
        <v>418</v>
      </c>
      <c r="E427" s="5" t="s">
        <v>510</v>
      </c>
      <c r="F427" s="16" t="s">
        <v>138</v>
      </c>
      <c r="G427" s="16"/>
      <c r="H427" s="16" t="s">
        <v>468</v>
      </c>
      <c r="I427" s="16" t="s">
        <v>118</v>
      </c>
      <c r="J427" s="16"/>
      <c r="K427" s="16"/>
      <c r="L427" s="16" t="str">
        <f t="shared" si="6"/>
        <v>{"name":"Maiden_Name","type":"NVARCHAR"},</v>
      </c>
    </row>
    <row r="428" spans="1:12" hidden="1">
      <c r="A428" s="16">
        <v>427</v>
      </c>
      <c r="B428" s="16" t="s">
        <v>296</v>
      </c>
      <c r="C428" s="16" t="s">
        <v>323</v>
      </c>
      <c r="D428" s="5" t="s">
        <v>418</v>
      </c>
      <c r="E428" s="5" t="s">
        <v>510</v>
      </c>
      <c r="F428" s="16" t="s">
        <v>140</v>
      </c>
      <c r="G428" s="16"/>
      <c r="H428" s="16" t="s">
        <v>469</v>
      </c>
      <c r="I428" s="5" t="s">
        <v>116</v>
      </c>
      <c r="J428" s="16"/>
      <c r="K428" s="16"/>
      <c r="L428" s="16" t="str">
        <f t="shared" si="6"/>
        <v>{"name":"Prefix","type":"NVARCHAR"},</v>
      </c>
    </row>
    <row r="429" spans="1:12" hidden="1">
      <c r="A429" s="16">
        <v>428</v>
      </c>
      <c r="B429" s="16" t="s">
        <v>296</v>
      </c>
      <c r="C429" s="16" t="s">
        <v>323</v>
      </c>
      <c r="D429" s="5" t="s">
        <v>418</v>
      </c>
      <c r="E429" s="5" t="s">
        <v>510</v>
      </c>
      <c r="F429" s="16" t="s">
        <v>142</v>
      </c>
      <c r="G429" s="16"/>
      <c r="H429" s="16" t="s">
        <v>470</v>
      </c>
      <c r="I429" s="5" t="s">
        <v>116</v>
      </c>
      <c r="J429" s="16"/>
      <c r="K429" s="16"/>
      <c r="L429" s="16" t="str">
        <f t="shared" si="6"/>
        <v>{"name":"Suffix","type":"NVARCHAR"},</v>
      </c>
    </row>
    <row r="430" spans="1:12" hidden="1">
      <c r="A430" s="16">
        <v>429</v>
      </c>
      <c r="B430" s="16" t="s">
        <v>296</v>
      </c>
      <c r="C430" s="16" t="s">
        <v>323</v>
      </c>
      <c r="D430" s="5" t="s">
        <v>418</v>
      </c>
      <c r="E430" s="5" t="s">
        <v>510</v>
      </c>
      <c r="F430" s="16" t="s">
        <v>383</v>
      </c>
      <c r="G430" s="16"/>
      <c r="H430" s="16" t="s">
        <v>448</v>
      </c>
      <c r="I430" s="16" t="s">
        <v>753</v>
      </c>
      <c r="J430" s="16"/>
      <c r="K430" s="16"/>
      <c r="L430" s="16" t="str">
        <f t="shared" si="6"/>
        <v>{"name":"Birth_Date","type":"DATETIME"},</v>
      </c>
    </row>
    <row r="431" spans="1:12" hidden="1">
      <c r="A431" s="16">
        <v>430</v>
      </c>
      <c r="B431" s="16" t="s">
        <v>296</v>
      </c>
      <c r="C431" s="16" t="s">
        <v>323</v>
      </c>
      <c r="D431" s="5" t="s">
        <v>418</v>
      </c>
      <c r="E431" s="5" t="s">
        <v>510</v>
      </c>
      <c r="F431" s="5" t="s">
        <v>328</v>
      </c>
      <c r="G431" s="5" t="s">
        <v>682</v>
      </c>
      <c r="H431" s="16" t="s">
        <v>471</v>
      </c>
      <c r="I431" s="5" t="s">
        <v>116</v>
      </c>
      <c r="J431" s="16"/>
      <c r="K431" s="16"/>
      <c r="L431" s="16" t="str">
        <f t="shared" si="6"/>
        <v>{"name":"Gender_Code","type":"NVARCHAR"},</v>
      </c>
    </row>
    <row r="432" spans="1:12" hidden="1">
      <c r="A432" s="16">
        <v>431</v>
      </c>
      <c r="B432" s="16" t="s">
        <v>296</v>
      </c>
      <c r="C432" s="16" t="s">
        <v>323</v>
      </c>
      <c r="D432" s="5" t="s">
        <v>418</v>
      </c>
      <c r="E432" s="5" t="s">
        <v>510</v>
      </c>
      <c r="F432" s="5" t="s">
        <v>380</v>
      </c>
      <c r="G432" s="5" t="s">
        <v>684</v>
      </c>
      <c r="H432" s="16" t="s">
        <v>472</v>
      </c>
      <c r="I432" s="5" t="s">
        <v>116</v>
      </c>
      <c r="J432" s="16"/>
      <c r="K432" s="16"/>
      <c r="L432" s="16" t="str">
        <f t="shared" si="6"/>
        <v>{"name":"Ethnic_Code","type":"NVARCHAR"},</v>
      </c>
    </row>
    <row r="433" spans="1:12" hidden="1">
      <c r="A433" s="16">
        <v>432</v>
      </c>
      <c r="B433" s="16" t="s">
        <v>296</v>
      </c>
      <c r="C433" s="16" t="s">
        <v>323</v>
      </c>
      <c r="D433" s="5" t="s">
        <v>418</v>
      </c>
      <c r="E433" s="5" t="s">
        <v>510</v>
      </c>
      <c r="F433" s="5" t="s">
        <v>330</v>
      </c>
      <c r="G433" s="5" t="s">
        <v>685</v>
      </c>
      <c r="H433" s="16" t="s">
        <v>473</v>
      </c>
      <c r="I433" s="5" t="s">
        <v>116</v>
      </c>
      <c r="J433" s="16"/>
      <c r="K433" s="16"/>
      <c r="L433" s="16" t="str">
        <f t="shared" si="6"/>
        <v>{"name":"Marital_Status_Code","type":"NVARCHAR"},</v>
      </c>
    </row>
    <row r="434" spans="1:12" hidden="1">
      <c r="A434" s="16">
        <v>433</v>
      </c>
      <c r="B434" s="16" t="s">
        <v>296</v>
      </c>
      <c r="C434" s="16" t="s">
        <v>323</v>
      </c>
      <c r="D434" s="5" t="s">
        <v>418</v>
      </c>
      <c r="E434" s="5" t="s">
        <v>510</v>
      </c>
      <c r="F434" s="5" t="s">
        <v>357</v>
      </c>
      <c r="G434" s="5" t="s">
        <v>694</v>
      </c>
      <c r="H434" s="16" t="s">
        <v>474</v>
      </c>
      <c r="I434" s="5" t="s">
        <v>116</v>
      </c>
      <c r="J434" s="16"/>
      <c r="K434" s="16"/>
      <c r="L434" s="16" t="str">
        <f t="shared" si="6"/>
        <v>{"name":"Type_Code","type":"NVARCHAR"},</v>
      </c>
    </row>
    <row r="435" spans="1:12" hidden="1">
      <c r="A435" s="16">
        <v>434</v>
      </c>
      <c r="B435" s="16" t="s">
        <v>296</v>
      </c>
      <c r="C435" s="16" t="s">
        <v>323</v>
      </c>
      <c r="D435" s="5" t="s">
        <v>418</v>
      </c>
      <c r="E435" s="5" t="s">
        <v>510</v>
      </c>
      <c r="F435" s="5" t="s">
        <v>436</v>
      </c>
      <c r="G435" s="5"/>
      <c r="H435" s="16" t="s">
        <v>475</v>
      </c>
      <c r="I435" s="16" t="s">
        <v>118</v>
      </c>
      <c r="J435" s="16"/>
      <c r="K435" s="16"/>
      <c r="L435" s="16" t="str">
        <f t="shared" si="6"/>
        <v>{"name":"Emp_No","type":"NVARCHAR"},</v>
      </c>
    </row>
    <row r="436" spans="1:12" hidden="1">
      <c r="A436" s="16">
        <v>435</v>
      </c>
      <c r="B436" s="16" t="s">
        <v>296</v>
      </c>
      <c r="C436" s="16" t="s">
        <v>323</v>
      </c>
      <c r="D436" s="5" t="s">
        <v>418</v>
      </c>
      <c r="E436" s="5" t="s">
        <v>510</v>
      </c>
      <c r="F436" s="5" t="s">
        <v>154</v>
      </c>
      <c r="G436" s="5"/>
      <c r="H436" s="16" t="s">
        <v>476</v>
      </c>
      <c r="I436" s="16" t="s">
        <v>118</v>
      </c>
      <c r="J436" s="16"/>
      <c r="K436" s="16"/>
      <c r="L436" s="16" t="str">
        <f t="shared" si="6"/>
        <v>{"name":"Department","type":"NVARCHAR"},</v>
      </c>
    </row>
    <row r="437" spans="1:12" hidden="1">
      <c r="A437" s="16">
        <v>436</v>
      </c>
      <c r="B437" s="16" t="s">
        <v>296</v>
      </c>
      <c r="C437" s="16" t="s">
        <v>323</v>
      </c>
      <c r="D437" s="5" t="s">
        <v>418</v>
      </c>
      <c r="E437" s="5" t="s">
        <v>510</v>
      </c>
      <c r="F437" s="5" t="s">
        <v>596</v>
      </c>
      <c r="G437" s="5"/>
      <c r="H437" s="16" t="s">
        <v>649</v>
      </c>
      <c r="I437" s="5" t="s">
        <v>120</v>
      </c>
      <c r="J437" s="16"/>
      <c r="K437" s="16"/>
      <c r="L437" s="16" t="str">
        <f t="shared" si="6"/>
        <v>{"name":"Specialty","type":"NVARCHAR"},</v>
      </c>
    </row>
    <row r="438" spans="1:12" hidden="1">
      <c r="A438" s="16">
        <v>437</v>
      </c>
      <c r="B438" s="16" t="s">
        <v>296</v>
      </c>
      <c r="C438" s="16" t="s">
        <v>323</v>
      </c>
      <c r="D438" s="5" t="s">
        <v>418</v>
      </c>
      <c r="E438" s="5" t="s">
        <v>510</v>
      </c>
      <c r="F438" s="16" t="s">
        <v>381</v>
      </c>
      <c r="G438" s="5" t="s">
        <v>695</v>
      </c>
      <c r="H438" s="16" t="s">
        <v>477</v>
      </c>
      <c r="I438" s="5" t="s">
        <v>116</v>
      </c>
      <c r="J438" s="16"/>
      <c r="K438" s="16"/>
      <c r="L438" s="16" t="str">
        <f t="shared" si="6"/>
        <v>{"name":"Title_Code","type":"NVARCHAR"},</v>
      </c>
    </row>
    <row r="439" spans="1:12" hidden="1">
      <c r="A439" s="16">
        <v>438</v>
      </c>
      <c r="B439" s="16" t="s">
        <v>296</v>
      </c>
      <c r="C439" s="16" t="s">
        <v>323</v>
      </c>
      <c r="D439" s="5" t="s">
        <v>418</v>
      </c>
      <c r="E439" s="5" t="s">
        <v>510</v>
      </c>
      <c r="F439" s="16" t="s">
        <v>382</v>
      </c>
      <c r="G439" s="16" t="s">
        <v>696</v>
      </c>
      <c r="H439" s="16" t="s">
        <v>478</v>
      </c>
      <c r="I439" s="5" t="s">
        <v>116</v>
      </c>
      <c r="J439" s="16"/>
      <c r="K439" s="16"/>
      <c r="L439" s="16" t="str">
        <f t="shared" si="6"/>
        <v>{"name":"Position_Code","type":"NVARCHAR"},</v>
      </c>
    </row>
    <row r="440" spans="1:12" hidden="1">
      <c r="A440" s="16">
        <v>439</v>
      </c>
      <c r="B440" s="16" t="s">
        <v>296</v>
      </c>
      <c r="C440" s="16" t="s">
        <v>323</v>
      </c>
      <c r="D440" s="5" t="s">
        <v>418</v>
      </c>
      <c r="E440" s="5" t="s">
        <v>510</v>
      </c>
      <c r="F440" s="5" t="s">
        <v>7</v>
      </c>
      <c r="G440" s="5"/>
      <c r="H440" s="2" t="s">
        <v>670</v>
      </c>
      <c r="I440" s="5" t="s">
        <v>120</v>
      </c>
      <c r="J440" s="16"/>
      <c r="K440" s="16"/>
      <c r="L440" s="16" t="str">
        <f t="shared" si="6"/>
        <v>{"name":"Comment","type":"NVARCHAR"},</v>
      </c>
    </row>
    <row r="441" spans="1:12" hidden="1">
      <c r="A441" s="16">
        <v>440</v>
      </c>
      <c r="B441" s="16" t="s">
        <v>296</v>
      </c>
      <c r="C441" s="16" t="s">
        <v>323</v>
      </c>
      <c r="D441" s="5" t="s">
        <v>418</v>
      </c>
      <c r="E441" s="5" t="s">
        <v>510</v>
      </c>
      <c r="F441" s="3" t="s">
        <v>8</v>
      </c>
      <c r="G441" s="3"/>
      <c r="H441" s="3" t="s">
        <v>9</v>
      </c>
      <c r="I441" s="5" t="s">
        <v>116</v>
      </c>
      <c r="J441" s="16"/>
      <c r="K441" s="16"/>
      <c r="L441" s="16" t="str">
        <f t="shared" si="6"/>
        <v>{"name":"Create_By","type":"NVARCHAR"},</v>
      </c>
    </row>
    <row r="442" spans="1:12" hidden="1">
      <c r="A442" s="16">
        <v>441</v>
      </c>
      <c r="B442" s="16" t="s">
        <v>296</v>
      </c>
      <c r="C442" s="16" t="s">
        <v>323</v>
      </c>
      <c r="D442" s="5" t="s">
        <v>418</v>
      </c>
      <c r="E442" s="5" t="s">
        <v>510</v>
      </c>
      <c r="F442" s="8" t="s">
        <v>592</v>
      </c>
      <c r="G442" s="8"/>
      <c r="H442" s="3" t="s">
        <v>621</v>
      </c>
      <c r="I442" s="16" t="s">
        <v>732</v>
      </c>
      <c r="J442" s="16"/>
      <c r="K442" s="16"/>
      <c r="L442" s="16" t="str">
        <f t="shared" si="6"/>
        <v>{"name":"Create_Timestamp","type":"DATETIME2"},</v>
      </c>
    </row>
    <row r="443" spans="1:12" hidden="1">
      <c r="A443" s="16">
        <v>442</v>
      </c>
      <c r="B443" s="16" t="s">
        <v>296</v>
      </c>
      <c r="C443" s="16" t="s">
        <v>323</v>
      </c>
      <c r="D443" s="5" t="s">
        <v>418</v>
      </c>
      <c r="E443" s="5" t="s">
        <v>510</v>
      </c>
      <c r="F443" s="3" t="s">
        <v>340</v>
      </c>
      <c r="G443" s="3"/>
      <c r="H443" s="3" t="s">
        <v>10</v>
      </c>
      <c r="I443" s="5" t="s">
        <v>116</v>
      </c>
      <c r="J443" s="16"/>
      <c r="K443" s="16"/>
      <c r="L443" s="16" t="str">
        <f t="shared" si="6"/>
        <v>{"name":"Update_By","type":"NVARCHAR"},</v>
      </c>
    </row>
    <row r="444" spans="1:12" hidden="1">
      <c r="A444" s="16">
        <v>443</v>
      </c>
      <c r="B444" s="16" t="s">
        <v>296</v>
      </c>
      <c r="C444" s="16" t="s">
        <v>323</v>
      </c>
      <c r="D444" s="5" t="s">
        <v>418</v>
      </c>
      <c r="E444" s="5" t="s">
        <v>510</v>
      </c>
      <c r="F444" s="3" t="s">
        <v>593</v>
      </c>
      <c r="G444" s="3"/>
      <c r="H444" s="3" t="s">
        <v>622</v>
      </c>
      <c r="I444" s="16" t="s">
        <v>732</v>
      </c>
      <c r="J444" s="16"/>
      <c r="K444" s="16"/>
      <c r="L444" s="16" t="str">
        <f t="shared" si="6"/>
        <v>{"name":"Update_Timestamp","type":"DATETIME2"},</v>
      </c>
    </row>
    <row r="445" spans="1:12" hidden="1">
      <c r="A445" s="16">
        <v>444</v>
      </c>
      <c r="B445" s="16" t="s">
        <v>296</v>
      </c>
      <c r="C445" s="16" t="s">
        <v>323</v>
      </c>
      <c r="D445" s="5" t="s">
        <v>418</v>
      </c>
      <c r="E445" s="5" t="s">
        <v>510</v>
      </c>
      <c r="F445" s="3" t="s">
        <v>341</v>
      </c>
      <c r="G445" s="3"/>
      <c r="H445" s="3" t="s">
        <v>11</v>
      </c>
      <c r="I445" s="5" t="s">
        <v>12</v>
      </c>
      <c r="J445" s="16"/>
      <c r="K445" s="16"/>
      <c r="L445" s="16" t="str">
        <f t="shared" si="6"/>
        <v>{"name":"Revision","type":"INT"},</v>
      </c>
    </row>
    <row r="446" spans="1:12" hidden="1">
      <c r="A446" s="16">
        <v>445</v>
      </c>
      <c r="B446" s="16" t="s">
        <v>296</v>
      </c>
      <c r="C446" s="16" t="s">
        <v>323</v>
      </c>
      <c r="D446" s="5" t="s">
        <v>418</v>
      </c>
      <c r="E446" s="5" t="s">
        <v>510</v>
      </c>
      <c r="F446" s="2" t="s">
        <v>342</v>
      </c>
      <c r="G446" s="2"/>
      <c r="H446" s="2" t="s">
        <v>13</v>
      </c>
      <c r="I446" s="5" t="s">
        <v>117</v>
      </c>
      <c r="J446" s="16"/>
      <c r="K446" s="16"/>
      <c r="L446" s="16" t="str">
        <f t="shared" si="6"/>
        <v>{"name":"Active","type":"NCHAR"},</v>
      </c>
    </row>
    <row r="447" spans="1:12" hidden="1">
      <c r="A447" s="16">
        <v>446</v>
      </c>
      <c r="B447" s="16" t="s">
        <v>296</v>
      </c>
      <c r="C447" s="16" t="s">
        <v>323</v>
      </c>
      <c r="D447" s="16" t="s">
        <v>756</v>
      </c>
      <c r="E447" s="16" t="s">
        <v>511</v>
      </c>
      <c r="F447" s="16" t="s">
        <v>0</v>
      </c>
      <c r="G447" s="16"/>
      <c r="H447" s="16" t="s">
        <v>200</v>
      </c>
      <c r="I447" s="5" t="s">
        <v>2</v>
      </c>
      <c r="J447" s="16" t="s">
        <v>125</v>
      </c>
      <c r="K447" s="16" t="s">
        <v>283</v>
      </c>
      <c r="L447" s="16" t="str">
        <f t="shared" si="6"/>
        <v>{"name":"OID","type":"BIGINT"},</v>
      </c>
    </row>
    <row r="448" spans="1:12" hidden="1">
      <c r="A448" s="16">
        <v>447</v>
      </c>
      <c r="B448" s="16" t="s">
        <v>296</v>
      </c>
      <c r="C448" s="16" t="s">
        <v>323</v>
      </c>
      <c r="D448" s="16" t="s">
        <v>756</v>
      </c>
      <c r="E448" s="16" t="s">
        <v>511</v>
      </c>
      <c r="F448" s="16" t="s">
        <v>722</v>
      </c>
      <c r="G448" s="16"/>
      <c r="H448" s="16" t="s">
        <v>723</v>
      </c>
      <c r="I448" s="5" t="s">
        <v>118</v>
      </c>
      <c r="J448" s="16"/>
      <c r="K448" s="16"/>
      <c r="L448" s="16" t="str">
        <f t="shared" si="6"/>
        <v>{"name":"login_Name","type":"NVARCHAR"},</v>
      </c>
    </row>
    <row r="449" spans="1:12" hidden="1">
      <c r="A449" s="16">
        <v>448</v>
      </c>
      <c r="B449" s="16" t="s">
        <v>296</v>
      </c>
      <c r="C449" s="16" t="s">
        <v>323</v>
      </c>
      <c r="D449" s="16" t="s">
        <v>756</v>
      </c>
      <c r="E449" s="16" t="s">
        <v>511</v>
      </c>
      <c r="F449" s="16" t="s">
        <v>725</v>
      </c>
      <c r="G449" s="16"/>
      <c r="H449" s="16" t="s">
        <v>724</v>
      </c>
      <c r="I449" s="16" t="s">
        <v>120</v>
      </c>
      <c r="J449" s="16"/>
      <c r="K449" s="16"/>
      <c r="L449" s="16" t="str">
        <f t="shared" si="6"/>
        <v>{"name":"Display_name","type":"NVARCHAR"},</v>
      </c>
    </row>
    <row r="450" spans="1:12" hidden="1">
      <c r="A450" s="16">
        <v>449</v>
      </c>
      <c r="B450" s="16" t="s">
        <v>296</v>
      </c>
      <c r="C450" s="16" t="s">
        <v>323</v>
      </c>
      <c r="D450" s="16" t="s">
        <v>756</v>
      </c>
      <c r="E450" s="16" t="s">
        <v>511</v>
      </c>
      <c r="F450" s="16" t="s">
        <v>201</v>
      </c>
      <c r="G450" s="16"/>
      <c r="H450" s="16" t="s">
        <v>202</v>
      </c>
      <c r="I450" s="5" t="s">
        <v>353</v>
      </c>
      <c r="J450" s="16"/>
      <c r="K450" s="16"/>
      <c r="L450" s="16" t="str">
        <f t="shared" si="6"/>
        <v>{"name":"password","type":"NVARCHAR"},</v>
      </c>
    </row>
    <row r="451" spans="1:12" hidden="1">
      <c r="A451" s="16">
        <v>450</v>
      </c>
      <c r="B451" s="16" t="s">
        <v>296</v>
      </c>
      <c r="C451" s="16" t="s">
        <v>323</v>
      </c>
      <c r="D451" s="16" t="s">
        <v>756</v>
      </c>
      <c r="E451" s="16" t="s">
        <v>511</v>
      </c>
      <c r="F451" s="16" t="s">
        <v>356</v>
      </c>
      <c r="G451" s="16" t="s">
        <v>687</v>
      </c>
      <c r="H451" s="16" t="s">
        <v>768</v>
      </c>
      <c r="I451" s="5" t="s">
        <v>116</v>
      </c>
      <c r="J451" s="16"/>
      <c r="K451" s="16"/>
      <c r="L451" s="16" t="str">
        <f t="shared" ref="L451:L514" si="7">CONCATENATE("{""name"":""",F451,""",""type"":""",IF(ISERROR(FIND("(",I451,1)),I451,LEFT(I451,FIND("(",I451,1)-1)),"""},")</f>
        <v>{"name":"Ref_Type_Code","type":"NVARCHAR"},</v>
      </c>
    </row>
    <row r="452" spans="1:12" hidden="1">
      <c r="A452" s="16">
        <v>451</v>
      </c>
      <c r="B452" s="16" t="s">
        <v>296</v>
      </c>
      <c r="C452" s="16" t="s">
        <v>323</v>
      </c>
      <c r="D452" s="16" t="s">
        <v>756</v>
      </c>
      <c r="E452" s="16" t="s">
        <v>511</v>
      </c>
      <c r="F452" s="16" t="s">
        <v>351</v>
      </c>
      <c r="G452" s="16"/>
      <c r="H452" s="16" t="s">
        <v>354</v>
      </c>
      <c r="I452" s="5" t="s">
        <v>2</v>
      </c>
      <c r="J452" s="16"/>
      <c r="K452" s="16"/>
      <c r="L452" s="16" t="str">
        <f t="shared" si="7"/>
        <v>{"name":"Ref_OID","type":"BIGINT"},</v>
      </c>
    </row>
    <row r="453" spans="1:12" hidden="1">
      <c r="A453" s="16">
        <v>452</v>
      </c>
      <c r="B453" s="16" t="s">
        <v>296</v>
      </c>
      <c r="C453" s="16" t="s">
        <v>323</v>
      </c>
      <c r="D453" s="16" t="s">
        <v>756</v>
      </c>
      <c r="E453" s="16" t="s">
        <v>511</v>
      </c>
      <c r="F453" s="16" t="s">
        <v>726</v>
      </c>
      <c r="G453" s="16"/>
      <c r="H453" s="16" t="s">
        <v>727</v>
      </c>
      <c r="I453" s="16" t="s">
        <v>120</v>
      </c>
      <c r="J453" s="16"/>
      <c r="K453" s="16"/>
      <c r="L453" s="16" t="str">
        <f t="shared" si="7"/>
        <v>{"name":"Source_System","type":"NVARCHAR"},</v>
      </c>
    </row>
    <row r="454" spans="1:12" hidden="1">
      <c r="A454" s="16">
        <v>453</v>
      </c>
      <c r="B454" s="16" t="s">
        <v>296</v>
      </c>
      <c r="C454" s="16" t="s">
        <v>323</v>
      </c>
      <c r="D454" s="16" t="s">
        <v>756</v>
      </c>
      <c r="E454" s="16" t="s">
        <v>511</v>
      </c>
      <c r="F454" s="16" t="s">
        <v>378</v>
      </c>
      <c r="G454" s="16" t="s">
        <v>728</v>
      </c>
      <c r="H454" s="16" t="s">
        <v>729</v>
      </c>
      <c r="I454" s="16" t="s">
        <v>116</v>
      </c>
      <c r="J454" s="16"/>
      <c r="K454" s="16"/>
      <c r="L454" s="16" t="str">
        <f t="shared" si="7"/>
        <v>{"name":"Status_Code","type":"NVARCHAR"},</v>
      </c>
    </row>
    <row r="455" spans="1:12" hidden="1">
      <c r="A455" s="16">
        <v>454</v>
      </c>
      <c r="B455" s="16" t="s">
        <v>296</v>
      </c>
      <c r="C455" s="16" t="s">
        <v>323</v>
      </c>
      <c r="D455" s="16" t="s">
        <v>756</v>
      </c>
      <c r="E455" s="16" t="s">
        <v>511</v>
      </c>
      <c r="F455" s="3" t="s">
        <v>8</v>
      </c>
      <c r="G455" s="3"/>
      <c r="H455" s="3" t="s">
        <v>9</v>
      </c>
      <c r="I455" s="5" t="s">
        <v>116</v>
      </c>
      <c r="J455" s="16"/>
      <c r="K455" s="16"/>
      <c r="L455" s="16" t="str">
        <f t="shared" si="7"/>
        <v>{"name":"Create_By","type":"NVARCHAR"},</v>
      </c>
    </row>
    <row r="456" spans="1:12" hidden="1">
      <c r="A456" s="16">
        <v>455</v>
      </c>
      <c r="B456" s="16" t="s">
        <v>296</v>
      </c>
      <c r="C456" s="16" t="s">
        <v>323</v>
      </c>
      <c r="D456" s="16" t="s">
        <v>756</v>
      </c>
      <c r="E456" s="16" t="s">
        <v>511</v>
      </c>
      <c r="F456" s="8" t="s">
        <v>592</v>
      </c>
      <c r="G456" s="8"/>
      <c r="H456" s="3" t="s">
        <v>621</v>
      </c>
      <c r="I456" s="16" t="s">
        <v>732</v>
      </c>
      <c r="J456" s="16"/>
      <c r="K456" s="16"/>
      <c r="L456" s="16" t="str">
        <f t="shared" si="7"/>
        <v>{"name":"Create_Timestamp","type":"DATETIME2"},</v>
      </c>
    </row>
    <row r="457" spans="1:12" hidden="1">
      <c r="A457" s="16">
        <v>456</v>
      </c>
      <c r="B457" s="16" t="s">
        <v>296</v>
      </c>
      <c r="C457" s="16" t="s">
        <v>323</v>
      </c>
      <c r="D457" s="16" t="s">
        <v>756</v>
      </c>
      <c r="E457" s="16" t="s">
        <v>511</v>
      </c>
      <c r="F457" s="3" t="s">
        <v>340</v>
      </c>
      <c r="G457" s="3"/>
      <c r="H457" s="3" t="s">
        <v>10</v>
      </c>
      <c r="I457" s="5" t="s">
        <v>116</v>
      </c>
      <c r="J457" s="16"/>
      <c r="K457" s="16"/>
      <c r="L457" s="16" t="str">
        <f t="shared" si="7"/>
        <v>{"name":"Update_By","type":"NVARCHAR"},</v>
      </c>
    </row>
    <row r="458" spans="1:12" hidden="1">
      <c r="A458" s="16">
        <v>457</v>
      </c>
      <c r="B458" s="16" t="s">
        <v>296</v>
      </c>
      <c r="C458" s="16" t="s">
        <v>323</v>
      </c>
      <c r="D458" s="16" t="s">
        <v>756</v>
      </c>
      <c r="E458" s="16" t="s">
        <v>511</v>
      </c>
      <c r="F458" s="3" t="s">
        <v>593</v>
      </c>
      <c r="G458" s="3"/>
      <c r="H458" s="3" t="s">
        <v>622</v>
      </c>
      <c r="I458" s="16" t="s">
        <v>732</v>
      </c>
      <c r="J458" s="16"/>
      <c r="K458" s="16"/>
      <c r="L458" s="16" t="str">
        <f t="shared" si="7"/>
        <v>{"name":"Update_Timestamp","type":"DATETIME2"},</v>
      </c>
    </row>
    <row r="459" spans="1:12" hidden="1">
      <c r="A459" s="16">
        <v>458</v>
      </c>
      <c r="B459" s="16" t="s">
        <v>296</v>
      </c>
      <c r="C459" s="16" t="s">
        <v>323</v>
      </c>
      <c r="D459" s="16" t="s">
        <v>756</v>
      </c>
      <c r="E459" s="16" t="s">
        <v>511</v>
      </c>
      <c r="F459" s="3" t="s">
        <v>341</v>
      </c>
      <c r="G459" s="3"/>
      <c r="H459" s="3" t="s">
        <v>11</v>
      </c>
      <c r="I459" s="16" t="s">
        <v>12</v>
      </c>
      <c r="J459" s="16"/>
      <c r="K459" s="16"/>
      <c r="L459" s="16" t="str">
        <f t="shared" si="7"/>
        <v>{"name":"Revision","type":"INT"},</v>
      </c>
    </row>
    <row r="460" spans="1:12" hidden="1">
      <c r="A460" s="16">
        <v>459</v>
      </c>
      <c r="B460" s="16" t="s">
        <v>296</v>
      </c>
      <c r="C460" s="16" t="s">
        <v>323</v>
      </c>
      <c r="D460" s="16" t="s">
        <v>756</v>
      </c>
      <c r="E460" s="16" t="s">
        <v>511</v>
      </c>
      <c r="F460" s="2" t="s">
        <v>342</v>
      </c>
      <c r="G460" s="2"/>
      <c r="H460" s="2" t="s">
        <v>13</v>
      </c>
      <c r="I460" s="16" t="s">
        <v>117</v>
      </c>
      <c r="J460" s="16"/>
      <c r="K460" s="16"/>
      <c r="L460" s="16" t="str">
        <f t="shared" si="7"/>
        <v>{"name":"Active","type":"NCHAR"},</v>
      </c>
    </row>
    <row r="461" spans="1:12">
      <c r="A461" s="16">
        <v>460</v>
      </c>
      <c r="B461" s="16" t="s">
        <v>298</v>
      </c>
      <c r="C461" s="16" t="s">
        <v>321</v>
      </c>
      <c r="D461" s="16" t="s">
        <v>203</v>
      </c>
      <c r="E461" s="16" t="s">
        <v>290</v>
      </c>
      <c r="F461" s="16" t="s">
        <v>664</v>
      </c>
      <c r="G461" s="16"/>
      <c r="H461" s="16" t="s">
        <v>730</v>
      </c>
      <c r="I461" s="16" t="s">
        <v>2</v>
      </c>
      <c r="J461" s="16" t="s">
        <v>125</v>
      </c>
      <c r="K461" s="16"/>
      <c r="L461" s="16" t="str">
        <f t="shared" si="7"/>
        <v>{"name":"SUBJECT_OID","type":"BIGINT"},</v>
      </c>
    </row>
    <row r="462" spans="1:12">
      <c r="A462" s="16">
        <v>461</v>
      </c>
      <c r="B462" s="16" t="s">
        <v>298</v>
      </c>
      <c r="C462" s="16" t="s">
        <v>321</v>
      </c>
      <c r="D462" s="16" t="s">
        <v>203</v>
      </c>
      <c r="E462" s="16" t="s">
        <v>290</v>
      </c>
      <c r="F462" s="16" t="s">
        <v>665</v>
      </c>
      <c r="G462" s="16"/>
      <c r="H462" s="16" t="s">
        <v>204</v>
      </c>
      <c r="I462" s="16" t="s">
        <v>2</v>
      </c>
      <c r="J462" s="16" t="s">
        <v>125</v>
      </c>
      <c r="K462" s="16"/>
      <c r="L462" s="16" t="str">
        <f t="shared" si="7"/>
        <v>{"name":"ROLE_OID","type":"BIGINT"},</v>
      </c>
    </row>
    <row r="463" spans="1:12">
      <c r="A463" s="16">
        <v>462</v>
      </c>
      <c r="B463" s="16" t="s">
        <v>298</v>
      </c>
      <c r="C463" s="16" t="s">
        <v>321</v>
      </c>
      <c r="D463" s="16" t="s">
        <v>203</v>
      </c>
      <c r="E463" s="16" t="s">
        <v>290</v>
      </c>
      <c r="F463" s="3" t="s">
        <v>8</v>
      </c>
      <c r="G463" s="3"/>
      <c r="H463" s="3" t="s">
        <v>9</v>
      </c>
      <c r="I463" s="5" t="s">
        <v>116</v>
      </c>
      <c r="J463" s="16"/>
      <c r="K463" s="16"/>
      <c r="L463" s="16" t="str">
        <f t="shared" si="7"/>
        <v>{"name":"Create_By","type":"NVARCHAR"},</v>
      </c>
    </row>
    <row r="464" spans="1:12">
      <c r="A464" s="16">
        <v>463</v>
      </c>
      <c r="B464" s="16" t="s">
        <v>298</v>
      </c>
      <c r="C464" s="16" t="s">
        <v>321</v>
      </c>
      <c r="D464" s="16" t="s">
        <v>203</v>
      </c>
      <c r="E464" s="16" t="s">
        <v>290</v>
      </c>
      <c r="F464" s="8" t="s">
        <v>592</v>
      </c>
      <c r="G464" s="8"/>
      <c r="H464" s="3" t="s">
        <v>621</v>
      </c>
      <c r="I464" s="16" t="s">
        <v>732</v>
      </c>
      <c r="J464" s="16"/>
      <c r="K464" s="16"/>
      <c r="L464" s="16" t="str">
        <f t="shared" si="7"/>
        <v>{"name":"Create_Timestamp","type":"DATETIME2"},</v>
      </c>
    </row>
    <row r="465" spans="1:12">
      <c r="A465" s="16">
        <v>464</v>
      </c>
      <c r="B465" s="16" t="s">
        <v>298</v>
      </c>
      <c r="C465" s="16" t="s">
        <v>321</v>
      </c>
      <c r="D465" s="16" t="s">
        <v>203</v>
      </c>
      <c r="E465" s="16" t="s">
        <v>290</v>
      </c>
      <c r="F465" s="3" t="s">
        <v>340</v>
      </c>
      <c r="G465" s="3"/>
      <c r="H465" s="3" t="s">
        <v>10</v>
      </c>
      <c r="I465" s="5" t="s">
        <v>116</v>
      </c>
      <c r="J465" s="16"/>
      <c r="K465" s="16"/>
      <c r="L465" s="16" t="str">
        <f t="shared" si="7"/>
        <v>{"name":"Update_By","type":"NVARCHAR"},</v>
      </c>
    </row>
    <row r="466" spans="1:12">
      <c r="A466" s="16">
        <v>465</v>
      </c>
      <c r="B466" s="16" t="s">
        <v>298</v>
      </c>
      <c r="C466" s="16" t="s">
        <v>321</v>
      </c>
      <c r="D466" s="16" t="s">
        <v>203</v>
      </c>
      <c r="E466" s="16" t="s">
        <v>290</v>
      </c>
      <c r="F466" s="3" t="s">
        <v>593</v>
      </c>
      <c r="G466" s="3"/>
      <c r="H466" s="3" t="s">
        <v>622</v>
      </c>
      <c r="I466" s="16" t="s">
        <v>732</v>
      </c>
      <c r="J466" s="16"/>
      <c r="K466" s="16"/>
      <c r="L466" s="16" t="str">
        <f t="shared" si="7"/>
        <v>{"name":"Update_Timestamp","type":"DATETIME2"},</v>
      </c>
    </row>
    <row r="467" spans="1:12">
      <c r="A467" s="16">
        <v>466</v>
      </c>
      <c r="B467" s="16" t="s">
        <v>298</v>
      </c>
      <c r="C467" s="16" t="s">
        <v>321</v>
      </c>
      <c r="D467" s="16" t="s">
        <v>203</v>
      </c>
      <c r="E467" s="16" t="s">
        <v>290</v>
      </c>
      <c r="F467" s="3" t="s">
        <v>341</v>
      </c>
      <c r="G467" s="3"/>
      <c r="H467" s="3" t="s">
        <v>11</v>
      </c>
      <c r="I467" s="16" t="s">
        <v>12</v>
      </c>
      <c r="J467" s="16"/>
      <c r="K467" s="16"/>
      <c r="L467" s="16" t="str">
        <f t="shared" si="7"/>
        <v>{"name":"Revision","type":"INT"},</v>
      </c>
    </row>
    <row r="468" spans="1:12">
      <c r="A468" s="16">
        <v>467</v>
      </c>
      <c r="B468" s="16" t="s">
        <v>298</v>
      </c>
      <c r="C468" s="16" t="s">
        <v>321</v>
      </c>
      <c r="D468" s="16" t="s">
        <v>203</v>
      </c>
      <c r="E468" s="16" t="s">
        <v>290</v>
      </c>
      <c r="F468" s="2" t="s">
        <v>342</v>
      </c>
      <c r="G468" s="2"/>
      <c r="H468" s="2" t="s">
        <v>13</v>
      </c>
      <c r="I468" s="16" t="s">
        <v>117</v>
      </c>
      <c r="J468" s="16"/>
      <c r="K468" s="16"/>
      <c r="L468" s="16" t="str">
        <f t="shared" si="7"/>
        <v>{"name":"Active","type":"NCHAR"},</v>
      </c>
    </row>
    <row r="469" spans="1:12">
      <c r="A469" s="16">
        <v>468</v>
      </c>
      <c r="B469" s="16" t="s">
        <v>298</v>
      </c>
      <c r="C469" s="16" t="s">
        <v>321</v>
      </c>
      <c r="D469" s="16" t="s">
        <v>205</v>
      </c>
      <c r="E469" s="16" t="s">
        <v>512</v>
      </c>
      <c r="F469" s="16" t="s">
        <v>0</v>
      </c>
      <c r="G469" s="16"/>
      <c r="H469" s="16" t="s">
        <v>99</v>
      </c>
      <c r="I469" s="16" t="s">
        <v>2</v>
      </c>
      <c r="J469" s="16" t="s">
        <v>125</v>
      </c>
      <c r="K469" s="16" t="s">
        <v>283</v>
      </c>
      <c r="L469" s="16" t="str">
        <f t="shared" si="7"/>
        <v>{"name":"OID","type":"BIGINT"},</v>
      </c>
    </row>
    <row r="470" spans="1:12">
      <c r="A470" s="16">
        <v>469</v>
      </c>
      <c r="B470" s="16" t="s">
        <v>298</v>
      </c>
      <c r="C470" s="16" t="s">
        <v>321</v>
      </c>
      <c r="D470" s="16" t="s">
        <v>205</v>
      </c>
      <c r="E470" s="16" t="s">
        <v>512</v>
      </c>
      <c r="F470" s="16" t="s">
        <v>206</v>
      </c>
      <c r="G470" s="16"/>
      <c r="H470" s="16" t="s">
        <v>731</v>
      </c>
      <c r="I470" s="16" t="s">
        <v>120</v>
      </c>
      <c r="J470" s="16"/>
      <c r="K470" s="16"/>
      <c r="L470" s="16" t="str">
        <f t="shared" si="7"/>
        <v>{"name":"identifier","type":"NVARCHAR"},</v>
      </c>
    </row>
    <row r="471" spans="1:12">
      <c r="A471" s="16">
        <v>470</v>
      </c>
      <c r="B471" s="16" t="s">
        <v>298</v>
      </c>
      <c r="C471" s="16" t="s">
        <v>321</v>
      </c>
      <c r="D471" s="16" t="s">
        <v>205</v>
      </c>
      <c r="E471" s="16" t="s">
        <v>512</v>
      </c>
      <c r="F471" s="16" t="s">
        <v>666</v>
      </c>
      <c r="G471" s="16"/>
      <c r="H471" s="16" t="s">
        <v>212</v>
      </c>
      <c r="I471" s="16" t="s">
        <v>2</v>
      </c>
      <c r="J471" s="16"/>
      <c r="K471" s="16"/>
      <c r="L471" s="16" t="str">
        <f t="shared" si="7"/>
        <v>{"name":"ORGANIZATION_OID","type":"BIGINT"},</v>
      </c>
    </row>
    <row r="472" spans="1:12">
      <c r="A472" s="16">
        <v>471</v>
      </c>
      <c r="B472" s="16" t="s">
        <v>298</v>
      </c>
      <c r="C472" s="16" t="s">
        <v>321</v>
      </c>
      <c r="D472" s="16" t="s">
        <v>205</v>
      </c>
      <c r="E472" s="16" t="s">
        <v>512</v>
      </c>
      <c r="F472" s="16" t="s">
        <v>667</v>
      </c>
      <c r="G472" s="16"/>
      <c r="H472" s="16" t="s">
        <v>159</v>
      </c>
      <c r="I472" s="16" t="s">
        <v>2</v>
      </c>
      <c r="J472" s="16"/>
      <c r="K472" s="16"/>
      <c r="L472" s="16" t="str">
        <f t="shared" si="7"/>
        <v>{"name":"userInfo_oid","type":"BIGINT"},</v>
      </c>
    </row>
    <row r="473" spans="1:12">
      <c r="A473" s="16">
        <v>472</v>
      </c>
      <c r="B473" s="16" t="s">
        <v>298</v>
      </c>
      <c r="C473" s="16" t="s">
        <v>321</v>
      </c>
      <c r="D473" s="16" t="s">
        <v>205</v>
      </c>
      <c r="E473" s="16" t="s">
        <v>512</v>
      </c>
      <c r="F473" s="3" t="s">
        <v>8</v>
      </c>
      <c r="G473" s="3"/>
      <c r="H473" s="3" t="s">
        <v>9</v>
      </c>
      <c r="I473" s="5" t="s">
        <v>116</v>
      </c>
      <c r="J473" s="16"/>
      <c r="K473" s="16"/>
      <c r="L473" s="16" t="str">
        <f t="shared" si="7"/>
        <v>{"name":"Create_By","type":"NVARCHAR"},</v>
      </c>
    </row>
    <row r="474" spans="1:12">
      <c r="A474" s="16">
        <v>473</v>
      </c>
      <c r="B474" s="16" t="s">
        <v>298</v>
      </c>
      <c r="C474" s="16" t="s">
        <v>321</v>
      </c>
      <c r="D474" s="16" t="s">
        <v>205</v>
      </c>
      <c r="E474" s="16" t="s">
        <v>512</v>
      </c>
      <c r="F474" s="8" t="s">
        <v>592</v>
      </c>
      <c r="G474" s="8"/>
      <c r="H474" s="3" t="s">
        <v>621</v>
      </c>
      <c r="I474" s="16" t="s">
        <v>732</v>
      </c>
      <c r="J474" s="16"/>
      <c r="K474" s="16"/>
      <c r="L474" s="16" t="str">
        <f t="shared" si="7"/>
        <v>{"name":"Create_Timestamp","type":"DATETIME2"},</v>
      </c>
    </row>
    <row r="475" spans="1:12">
      <c r="A475" s="16">
        <v>474</v>
      </c>
      <c r="B475" s="16" t="s">
        <v>298</v>
      </c>
      <c r="C475" s="16" t="s">
        <v>321</v>
      </c>
      <c r="D475" s="16" t="s">
        <v>205</v>
      </c>
      <c r="E475" s="16" t="s">
        <v>512</v>
      </c>
      <c r="F475" s="3" t="s">
        <v>340</v>
      </c>
      <c r="G475" s="3"/>
      <c r="H475" s="3" t="s">
        <v>10</v>
      </c>
      <c r="I475" s="5" t="s">
        <v>116</v>
      </c>
      <c r="J475" s="16"/>
      <c r="K475" s="16"/>
      <c r="L475" s="16" t="str">
        <f t="shared" si="7"/>
        <v>{"name":"Update_By","type":"NVARCHAR"},</v>
      </c>
    </row>
    <row r="476" spans="1:12">
      <c r="A476" s="16">
        <v>475</v>
      </c>
      <c r="B476" s="16" t="s">
        <v>298</v>
      </c>
      <c r="C476" s="16" t="s">
        <v>321</v>
      </c>
      <c r="D476" s="16" t="s">
        <v>205</v>
      </c>
      <c r="E476" s="16" t="s">
        <v>512</v>
      </c>
      <c r="F476" s="3" t="s">
        <v>593</v>
      </c>
      <c r="G476" s="3"/>
      <c r="H476" s="3" t="s">
        <v>622</v>
      </c>
      <c r="I476" s="16" t="s">
        <v>732</v>
      </c>
      <c r="J476" s="16"/>
      <c r="K476" s="16"/>
      <c r="L476" s="16" t="str">
        <f t="shared" si="7"/>
        <v>{"name":"Update_Timestamp","type":"DATETIME2"},</v>
      </c>
    </row>
    <row r="477" spans="1:12">
      <c r="A477" s="16">
        <v>476</v>
      </c>
      <c r="B477" s="16" t="s">
        <v>298</v>
      </c>
      <c r="C477" s="16" t="s">
        <v>321</v>
      </c>
      <c r="D477" s="16" t="s">
        <v>205</v>
      </c>
      <c r="E477" s="16" t="s">
        <v>512</v>
      </c>
      <c r="F477" s="3" t="s">
        <v>341</v>
      </c>
      <c r="G477" s="3"/>
      <c r="H477" s="3" t="s">
        <v>11</v>
      </c>
      <c r="I477" s="16" t="s">
        <v>12</v>
      </c>
      <c r="J477" s="16"/>
      <c r="K477" s="16"/>
      <c r="L477" s="16" t="str">
        <f t="shared" si="7"/>
        <v>{"name":"Revision","type":"INT"},</v>
      </c>
    </row>
    <row r="478" spans="1:12">
      <c r="A478" s="16">
        <v>477</v>
      </c>
      <c r="B478" s="16" t="s">
        <v>298</v>
      </c>
      <c r="C478" s="16" t="s">
        <v>321</v>
      </c>
      <c r="D478" s="16" t="s">
        <v>205</v>
      </c>
      <c r="E478" s="16" t="s">
        <v>512</v>
      </c>
      <c r="F478" s="2" t="s">
        <v>342</v>
      </c>
      <c r="G478" s="2"/>
      <c r="H478" s="2" t="s">
        <v>13</v>
      </c>
      <c r="I478" s="16" t="s">
        <v>117</v>
      </c>
      <c r="J478" s="16"/>
      <c r="K478" s="16"/>
      <c r="L478" s="16" t="str">
        <f t="shared" si="7"/>
        <v>{"name":"Active","type":"NCHAR"},</v>
      </c>
    </row>
    <row r="479" spans="1:12">
      <c r="A479" s="16">
        <v>478</v>
      </c>
      <c r="B479" s="16" t="s">
        <v>298</v>
      </c>
      <c r="C479" s="16" t="s">
        <v>321</v>
      </c>
      <c r="D479" s="16" t="s">
        <v>207</v>
      </c>
      <c r="E479" s="16" t="s">
        <v>289</v>
      </c>
      <c r="F479" s="16" t="s">
        <v>665</v>
      </c>
      <c r="G479" s="16"/>
      <c r="H479" s="16" t="s">
        <v>204</v>
      </c>
      <c r="I479" s="16" t="s">
        <v>2</v>
      </c>
      <c r="J479" s="16" t="s">
        <v>125</v>
      </c>
      <c r="K479" s="16"/>
      <c r="L479" s="16" t="str">
        <f t="shared" si="7"/>
        <v>{"name":"ROLE_OID","type":"BIGINT"},</v>
      </c>
    </row>
    <row r="480" spans="1:12">
      <c r="A480" s="16">
        <v>479</v>
      </c>
      <c r="B480" s="16" t="s">
        <v>298</v>
      </c>
      <c r="C480" s="16" t="s">
        <v>321</v>
      </c>
      <c r="D480" s="16" t="s">
        <v>207</v>
      </c>
      <c r="E480" s="16" t="s">
        <v>289</v>
      </c>
      <c r="F480" s="16" t="s">
        <v>668</v>
      </c>
      <c r="G480" s="16"/>
      <c r="H480" s="16" t="s">
        <v>208</v>
      </c>
      <c r="I480" s="16" t="s">
        <v>2</v>
      </c>
      <c r="J480" s="16" t="s">
        <v>125</v>
      </c>
      <c r="K480" s="16"/>
      <c r="L480" s="16" t="str">
        <f t="shared" si="7"/>
        <v>{"name":"PERMISSION_OID","type":"BIGINT"},</v>
      </c>
    </row>
    <row r="481" spans="1:12">
      <c r="A481" s="16">
        <v>480</v>
      </c>
      <c r="B481" s="16" t="s">
        <v>298</v>
      </c>
      <c r="C481" s="16" t="s">
        <v>321</v>
      </c>
      <c r="D481" s="16" t="s">
        <v>207</v>
      </c>
      <c r="E481" s="16" t="s">
        <v>289</v>
      </c>
      <c r="F481" s="3" t="s">
        <v>8</v>
      </c>
      <c r="G481" s="3"/>
      <c r="H481" s="3" t="s">
        <v>9</v>
      </c>
      <c r="I481" s="5" t="s">
        <v>116</v>
      </c>
      <c r="J481" s="16"/>
      <c r="K481" s="16"/>
      <c r="L481" s="16" t="str">
        <f t="shared" si="7"/>
        <v>{"name":"Create_By","type":"NVARCHAR"},</v>
      </c>
    </row>
    <row r="482" spans="1:12">
      <c r="A482" s="16">
        <v>481</v>
      </c>
      <c r="B482" s="16" t="s">
        <v>298</v>
      </c>
      <c r="C482" s="16" t="s">
        <v>321</v>
      </c>
      <c r="D482" s="16" t="s">
        <v>207</v>
      </c>
      <c r="E482" s="16" t="s">
        <v>289</v>
      </c>
      <c r="F482" s="8" t="s">
        <v>592</v>
      </c>
      <c r="G482" s="8"/>
      <c r="H482" s="3" t="s">
        <v>621</v>
      </c>
      <c r="I482" s="16" t="s">
        <v>732</v>
      </c>
      <c r="J482" s="16"/>
      <c r="K482" s="16"/>
      <c r="L482" s="16" t="str">
        <f t="shared" si="7"/>
        <v>{"name":"Create_Timestamp","type":"DATETIME2"},</v>
      </c>
    </row>
    <row r="483" spans="1:12">
      <c r="A483" s="16">
        <v>482</v>
      </c>
      <c r="B483" s="16" t="s">
        <v>298</v>
      </c>
      <c r="C483" s="16" t="s">
        <v>321</v>
      </c>
      <c r="D483" s="16" t="s">
        <v>207</v>
      </c>
      <c r="E483" s="16" t="s">
        <v>289</v>
      </c>
      <c r="F483" s="3" t="s">
        <v>340</v>
      </c>
      <c r="G483" s="3"/>
      <c r="H483" s="3" t="s">
        <v>10</v>
      </c>
      <c r="I483" s="5" t="s">
        <v>116</v>
      </c>
      <c r="J483" s="16"/>
      <c r="K483" s="16"/>
      <c r="L483" s="16" t="str">
        <f t="shared" si="7"/>
        <v>{"name":"Update_By","type":"NVARCHAR"},</v>
      </c>
    </row>
    <row r="484" spans="1:12">
      <c r="A484" s="16">
        <v>483</v>
      </c>
      <c r="B484" s="16" t="s">
        <v>298</v>
      </c>
      <c r="C484" s="16" t="s">
        <v>321</v>
      </c>
      <c r="D484" s="16" t="s">
        <v>207</v>
      </c>
      <c r="E484" s="16" t="s">
        <v>289</v>
      </c>
      <c r="F484" s="3" t="s">
        <v>593</v>
      </c>
      <c r="G484" s="3"/>
      <c r="H484" s="3" t="s">
        <v>622</v>
      </c>
      <c r="I484" s="16" t="s">
        <v>732</v>
      </c>
      <c r="J484" s="16"/>
      <c r="K484" s="16"/>
      <c r="L484" s="16" t="str">
        <f t="shared" si="7"/>
        <v>{"name":"Update_Timestamp","type":"DATETIME2"},</v>
      </c>
    </row>
    <row r="485" spans="1:12">
      <c r="A485" s="16">
        <v>484</v>
      </c>
      <c r="B485" s="16" t="s">
        <v>298</v>
      </c>
      <c r="C485" s="16" t="s">
        <v>321</v>
      </c>
      <c r="D485" s="16" t="s">
        <v>207</v>
      </c>
      <c r="E485" s="16" t="s">
        <v>289</v>
      </c>
      <c r="F485" s="3" t="s">
        <v>341</v>
      </c>
      <c r="G485" s="3"/>
      <c r="H485" s="3" t="s">
        <v>11</v>
      </c>
      <c r="I485" s="16" t="s">
        <v>12</v>
      </c>
      <c r="J485" s="16"/>
      <c r="K485" s="16"/>
      <c r="L485" s="16" t="str">
        <f t="shared" si="7"/>
        <v>{"name":"Revision","type":"INT"},</v>
      </c>
    </row>
    <row r="486" spans="1:12">
      <c r="A486" s="16">
        <v>485</v>
      </c>
      <c r="B486" s="16" t="s">
        <v>298</v>
      </c>
      <c r="C486" s="16" t="s">
        <v>321</v>
      </c>
      <c r="D486" s="16" t="s">
        <v>207</v>
      </c>
      <c r="E486" s="16" t="s">
        <v>289</v>
      </c>
      <c r="F486" s="2" t="s">
        <v>342</v>
      </c>
      <c r="G486" s="2"/>
      <c r="H486" s="2" t="s">
        <v>13</v>
      </c>
      <c r="I486" s="16" t="s">
        <v>117</v>
      </c>
      <c r="J486" s="16"/>
      <c r="K486" s="16"/>
      <c r="L486" s="16" t="str">
        <f t="shared" si="7"/>
        <v>{"name":"Active","type":"NCHAR"},</v>
      </c>
    </row>
    <row r="487" spans="1:12">
      <c r="A487" s="16">
        <v>486</v>
      </c>
      <c r="B487" s="16" t="s">
        <v>298</v>
      </c>
      <c r="C487" s="16" t="s">
        <v>321</v>
      </c>
      <c r="D487" s="16" t="s">
        <v>209</v>
      </c>
      <c r="E487" s="16" t="s">
        <v>513</v>
      </c>
      <c r="F487" s="16" t="s">
        <v>0</v>
      </c>
      <c r="G487" s="16"/>
      <c r="H487" s="16" t="s">
        <v>208</v>
      </c>
      <c r="I487" s="16" t="s">
        <v>2</v>
      </c>
      <c r="J487" s="16" t="s">
        <v>125</v>
      </c>
      <c r="K487" s="16" t="s">
        <v>283</v>
      </c>
      <c r="L487" s="16" t="str">
        <f t="shared" si="7"/>
        <v>{"name":"OID","type":"BIGINT"},</v>
      </c>
    </row>
    <row r="488" spans="1:12">
      <c r="A488" s="16">
        <v>487</v>
      </c>
      <c r="B488" s="16" t="s">
        <v>298</v>
      </c>
      <c r="C488" s="16" t="s">
        <v>321</v>
      </c>
      <c r="D488" s="16" t="s">
        <v>209</v>
      </c>
      <c r="E488" s="16" t="s">
        <v>513</v>
      </c>
      <c r="F488" s="16" t="s">
        <v>181</v>
      </c>
      <c r="G488" s="16"/>
      <c r="H488" s="16" t="s">
        <v>112</v>
      </c>
      <c r="I488" s="16" t="s">
        <v>120</v>
      </c>
      <c r="J488" s="16"/>
      <c r="K488" s="16"/>
      <c r="L488" s="16" t="str">
        <f t="shared" si="7"/>
        <v>{"name":"description","type":"NVARCHAR"},</v>
      </c>
    </row>
    <row r="489" spans="1:12">
      <c r="A489" s="16">
        <v>488</v>
      </c>
      <c r="B489" s="16" t="s">
        <v>298</v>
      </c>
      <c r="C489" s="16" t="s">
        <v>321</v>
      </c>
      <c r="D489" s="16" t="s">
        <v>209</v>
      </c>
      <c r="E489" s="16" t="s">
        <v>513</v>
      </c>
      <c r="F489" s="16" t="s">
        <v>157</v>
      </c>
      <c r="G489" s="16"/>
      <c r="H489" s="16" t="s">
        <v>210</v>
      </c>
      <c r="I489" s="16" t="s">
        <v>120</v>
      </c>
      <c r="J489" s="16" t="s">
        <v>125</v>
      </c>
      <c r="K489" s="16"/>
      <c r="L489" s="16" t="str">
        <f t="shared" si="7"/>
        <v>{"name":"name","type":"NVARCHAR"},</v>
      </c>
    </row>
    <row r="490" spans="1:12">
      <c r="A490" s="16">
        <v>489</v>
      </c>
      <c r="B490" s="16" t="s">
        <v>298</v>
      </c>
      <c r="C490" s="16" t="s">
        <v>321</v>
      </c>
      <c r="D490" s="16" t="s">
        <v>209</v>
      </c>
      <c r="E490" s="16" t="s">
        <v>513</v>
      </c>
      <c r="F490" s="3" t="s">
        <v>8</v>
      </c>
      <c r="G490" s="3"/>
      <c r="H490" s="3" t="s">
        <v>9</v>
      </c>
      <c r="I490" s="5" t="s">
        <v>116</v>
      </c>
      <c r="J490" s="16"/>
      <c r="K490" s="16"/>
      <c r="L490" s="16" t="str">
        <f t="shared" si="7"/>
        <v>{"name":"Create_By","type":"NVARCHAR"},</v>
      </c>
    </row>
    <row r="491" spans="1:12">
      <c r="A491" s="16">
        <v>490</v>
      </c>
      <c r="B491" s="16" t="s">
        <v>298</v>
      </c>
      <c r="C491" s="16" t="s">
        <v>321</v>
      </c>
      <c r="D491" s="16" t="s">
        <v>209</v>
      </c>
      <c r="E491" s="16" t="s">
        <v>513</v>
      </c>
      <c r="F491" s="8" t="s">
        <v>592</v>
      </c>
      <c r="G491" s="8"/>
      <c r="H491" s="3" t="s">
        <v>621</v>
      </c>
      <c r="I491" s="16" t="s">
        <v>732</v>
      </c>
      <c r="J491" s="16"/>
      <c r="K491" s="16"/>
      <c r="L491" s="16" t="str">
        <f t="shared" si="7"/>
        <v>{"name":"Create_Timestamp","type":"DATETIME2"},</v>
      </c>
    </row>
    <row r="492" spans="1:12">
      <c r="A492" s="16">
        <v>491</v>
      </c>
      <c r="B492" s="16" t="s">
        <v>298</v>
      </c>
      <c r="C492" s="16" t="s">
        <v>321</v>
      </c>
      <c r="D492" s="16" t="s">
        <v>209</v>
      </c>
      <c r="E492" s="16" t="s">
        <v>513</v>
      </c>
      <c r="F492" s="3" t="s">
        <v>340</v>
      </c>
      <c r="G492" s="3"/>
      <c r="H492" s="3" t="s">
        <v>10</v>
      </c>
      <c r="I492" s="5" t="s">
        <v>116</v>
      </c>
      <c r="J492" s="16"/>
      <c r="K492" s="16"/>
      <c r="L492" s="16" t="str">
        <f t="shared" si="7"/>
        <v>{"name":"Update_By","type":"NVARCHAR"},</v>
      </c>
    </row>
    <row r="493" spans="1:12">
      <c r="A493" s="16">
        <v>492</v>
      </c>
      <c r="B493" s="16" t="s">
        <v>298</v>
      </c>
      <c r="C493" s="16" t="s">
        <v>321</v>
      </c>
      <c r="D493" s="16" t="s">
        <v>209</v>
      </c>
      <c r="E493" s="16" t="s">
        <v>513</v>
      </c>
      <c r="F493" s="3" t="s">
        <v>593</v>
      </c>
      <c r="G493" s="3"/>
      <c r="H493" s="3" t="s">
        <v>622</v>
      </c>
      <c r="I493" s="16" t="s">
        <v>732</v>
      </c>
      <c r="J493" s="16"/>
      <c r="K493" s="16"/>
      <c r="L493" s="16" t="str">
        <f t="shared" si="7"/>
        <v>{"name":"Update_Timestamp","type":"DATETIME2"},</v>
      </c>
    </row>
    <row r="494" spans="1:12">
      <c r="A494" s="16">
        <v>493</v>
      </c>
      <c r="B494" s="16" t="s">
        <v>298</v>
      </c>
      <c r="C494" s="16" t="s">
        <v>321</v>
      </c>
      <c r="D494" s="16" t="s">
        <v>209</v>
      </c>
      <c r="E494" s="16" t="s">
        <v>513</v>
      </c>
      <c r="F494" s="3" t="s">
        <v>341</v>
      </c>
      <c r="G494" s="3"/>
      <c r="H494" s="3" t="s">
        <v>11</v>
      </c>
      <c r="I494" s="16" t="s">
        <v>12</v>
      </c>
      <c r="J494" s="16"/>
      <c r="K494" s="16"/>
      <c r="L494" s="16" t="str">
        <f t="shared" si="7"/>
        <v>{"name":"Revision","type":"INT"},</v>
      </c>
    </row>
    <row r="495" spans="1:12">
      <c r="A495" s="16">
        <v>494</v>
      </c>
      <c r="B495" s="16" t="s">
        <v>298</v>
      </c>
      <c r="C495" s="16" t="s">
        <v>321</v>
      </c>
      <c r="D495" s="16" t="s">
        <v>209</v>
      </c>
      <c r="E495" s="16" t="s">
        <v>513</v>
      </c>
      <c r="F495" s="2" t="s">
        <v>342</v>
      </c>
      <c r="G495" s="2"/>
      <c r="H495" s="2" t="s">
        <v>13</v>
      </c>
      <c r="I495" s="16" t="s">
        <v>117</v>
      </c>
      <c r="J495" s="16"/>
      <c r="K495" s="16"/>
      <c r="L495" s="16" t="str">
        <f t="shared" si="7"/>
        <v>{"name":"Active","type":"NCHAR"},</v>
      </c>
    </row>
    <row r="496" spans="1:12">
      <c r="A496" s="16">
        <v>495</v>
      </c>
      <c r="B496" s="16" t="s">
        <v>298</v>
      </c>
      <c r="C496" s="16" t="s">
        <v>321</v>
      </c>
      <c r="D496" s="16" t="s">
        <v>211</v>
      </c>
      <c r="E496" s="16" t="s">
        <v>288</v>
      </c>
      <c r="F496" s="16" t="s">
        <v>666</v>
      </c>
      <c r="G496" s="16"/>
      <c r="H496" s="16" t="s">
        <v>212</v>
      </c>
      <c r="I496" s="16" t="s">
        <v>2</v>
      </c>
      <c r="J496" s="16" t="s">
        <v>125</v>
      </c>
      <c r="K496" s="16"/>
      <c r="L496" s="16" t="str">
        <f t="shared" si="7"/>
        <v>{"name":"ORGANIZATION_OID","type":"BIGINT"},</v>
      </c>
    </row>
    <row r="497" spans="1:12">
      <c r="A497" s="16">
        <v>496</v>
      </c>
      <c r="B497" s="16" t="s">
        <v>298</v>
      </c>
      <c r="C497" s="16" t="s">
        <v>321</v>
      </c>
      <c r="D497" s="16" t="s">
        <v>211</v>
      </c>
      <c r="E497" s="16" t="s">
        <v>288</v>
      </c>
      <c r="F497" s="16" t="s">
        <v>665</v>
      </c>
      <c r="G497" s="16"/>
      <c r="H497" s="16" t="s">
        <v>204</v>
      </c>
      <c r="I497" s="16" t="s">
        <v>2</v>
      </c>
      <c r="J497" s="16" t="s">
        <v>125</v>
      </c>
      <c r="K497" s="16"/>
      <c r="L497" s="16" t="str">
        <f t="shared" si="7"/>
        <v>{"name":"ROLE_OID","type":"BIGINT"},</v>
      </c>
    </row>
    <row r="498" spans="1:12">
      <c r="A498" s="16">
        <v>497</v>
      </c>
      <c r="B498" s="16" t="s">
        <v>298</v>
      </c>
      <c r="C498" s="16" t="s">
        <v>321</v>
      </c>
      <c r="D498" s="16" t="s">
        <v>211</v>
      </c>
      <c r="E498" s="16" t="s">
        <v>288</v>
      </c>
      <c r="F498" s="3" t="s">
        <v>8</v>
      </c>
      <c r="G498" s="3"/>
      <c r="H498" s="3" t="s">
        <v>9</v>
      </c>
      <c r="I498" s="5" t="s">
        <v>116</v>
      </c>
      <c r="J498" s="16"/>
      <c r="K498" s="16"/>
      <c r="L498" s="16" t="str">
        <f t="shared" si="7"/>
        <v>{"name":"Create_By","type":"NVARCHAR"},</v>
      </c>
    </row>
    <row r="499" spans="1:12">
      <c r="A499" s="16">
        <v>498</v>
      </c>
      <c r="B499" s="16" t="s">
        <v>298</v>
      </c>
      <c r="C499" s="16" t="s">
        <v>321</v>
      </c>
      <c r="D499" s="16" t="s">
        <v>211</v>
      </c>
      <c r="E499" s="16" t="s">
        <v>288</v>
      </c>
      <c r="F499" s="8" t="s">
        <v>592</v>
      </c>
      <c r="G499" s="8"/>
      <c r="H499" s="3" t="s">
        <v>621</v>
      </c>
      <c r="I499" s="16" t="s">
        <v>732</v>
      </c>
      <c r="J499" s="16"/>
      <c r="K499" s="16"/>
      <c r="L499" s="16" t="str">
        <f t="shared" si="7"/>
        <v>{"name":"Create_Timestamp","type":"DATETIME2"},</v>
      </c>
    </row>
    <row r="500" spans="1:12">
      <c r="A500" s="16">
        <v>499</v>
      </c>
      <c r="B500" s="16" t="s">
        <v>298</v>
      </c>
      <c r="C500" s="16" t="s">
        <v>321</v>
      </c>
      <c r="D500" s="16" t="s">
        <v>211</v>
      </c>
      <c r="E500" s="16" t="s">
        <v>288</v>
      </c>
      <c r="F500" s="3" t="s">
        <v>340</v>
      </c>
      <c r="G500" s="3"/>
      <c r="H500" s="3" t="s">
        <v>10</v>
      </c>
      <c r="I500" s="5" t="s">
        <v>116</v>
      </c>
      <c r="J500" s="16"/>
      <c r="K500" s="16"/>
      <c r="L500" s="16" t="str">
        <f t="shared" si="7"/>
        <v>{"name":"Update_By","type":"NVARCHAR"},</v>
      </c>
    </row>
    <row r="501" spans="1:12">
      <c r="A501" s="16">
        <v>500</v>
      </c>
      <c r="B501" s="16" t="s">
        <v>298</v>
      </c>
      <c r="C501" s="16" t="s">
        <v>321</v>
      </c>
      <c r="D501" s="16" t="s">
        <v>211</v>
      </c>
      <c r="E501" s="16" t="s">
        <v>288</v>
      </c>
      <c r="F501" s="3" t="s">
        <v>593</v>
      </c>
      <c r="G501" s="3"/>
      <c r="H501" s="3" t="s">
        <v>622</v>
      </c>
      <c r="I501" s="16" t="s">
        <v>732</v>
      </c>
      <c r="J501" s="16"/>
      <c r="K501" s="16"/>
      <c r="L501" s="16" t="str">
        <f t="shared" si="7"/>
        <v>{"name":"Update_Timestamp","type":"DATETIME2"},</v>
      </c>
    </row>
    <row r="502" spans="1:12">
      <c r="A502" s="16">
        <v>501</v>
      </c>
      <c r="B502" s="16" t="s">
        <v>298</v>
      </c>
      <c r="C502" s="16" t="s">
        <v>321</v>
      </c>
      <c r="D502" s="16" t="s">
        <v>211</v>
      </c>
      <c r="E502" s="16" t="s">
        <v>288</v>
      </c>
      <c r="F502" s="3" t="s">
        <v>341</v>
      </c>
      <c r="G502" s="3"/>
      <c r="H502" s="3" t="s">
        <v>11</v>
      </c>
      <c r="I502" s="16" t="s">
        <v>12</v>
      </c>
      <c r="J502" s="16"/>
      <c r="K502" s="16"/>
      <c r="L502" s="16" t="str">
        <f t="shared" si="7"/>
        <v>{"name":"Revision","type":"INT"},</v>
      </c>
    </row>
    <row r="503" spans="1:12">
      <c r="A503" s="16">
        <v>502</v>
      </c>
      <c r="B503" s="16" t="s">
        <v>298</v>
      </c>
      <c r="C503" s="16" t="s">
        <v>321</v>
      </c>
      <c r="D503" s="16" t="s">
        <v>211</v>
      </c>
      <c r="E503" s="16" t="s">
        <v>288</v>
      </c>
      <c r="F503" s="2" t="s">
        <v>342</v>
      </c>
      <c r="G503" s="2"/>
      <c r="H503" s="2" t="s">
        <v>13</v>
      </c>
      <c r="I503" s="16" t="s">
        <v>117</v>
      </c>
      <c r="J503" s="16"/>
      <c r="K503" s="16"/>
      <c r="L503" s="16" t="str">
        <f t="shared" si="7"/>
        <v>{"name":"Active","type":"NCHAR"},</v>
      </c>
    </row>
    <row r="504" spans="1:12" hidden="1">
      <c r="A504" s="16">
        <v>503</v>
      </c>
      <c r="B504" s="16" t="s">
        <v>296</v>
      </c>
      <c r="C504" s="16" t="s">
        <v>397</v>
      </c>
      <c r="D504" s="5" t="s">
        <v>627</v>
      </c>
      <c r="E504" s="5" t="s">
        <v>628</v>
      </c>
      <c r="F504" s="16" t="s">
        <v>0</v>
      </c>
      <c r="G504" s="16"/>
      <c r="H504" s="16" t="s">
        <v>735</v>
      </c>
      <c r="I504" s="16" t="s">
        <v>2</v>
      </c>
      <c r="J504" s="16" t="s">
        <v>125</v>
      </c>
      <c r="K504" s="16" t="s">
        <v>283</v>
      </c>
      <c r="L504" s="16" t="str">
        <f t="shared" si="7"/>
        <v>{"name":"OID","type":"BIGINT"},</v>
      </c>
    </row>
    <row r="505" spans="1:12" hidden="1">
      <c r="A505" s="16">
        <v>504</v>
      </c>
      <c r="B505" s="16" t="s">
        <v>296</v>
      </c>
      <c r="C505" s="16" t="s">
        <v>397</v>
      </c>
      <c r="D505" s="5" t="s">
        <v>627</v>
      </c>
      <c r="E505" s="5" t="s">
        <v>628</v>
      </c>
      <c r="F505" s="16" t="s">
        <v>736</v>
      </c>
      <c r="G505" s="16"/>
      <c r="H505" s="16" t="s">
        <v>213</v>
      </c>
      <c r="I505" s="16" t="s">
        <v>118</v>
      </c>
      <c r="J505" s="16"/>
      <c r="K505" s="16"/>
      <c r="L505" s="16" t="str">
        <f t="shared" si="7"/>
        <v>{"name":"Custom_Query_Name","type":"NVARCHAR"},</v>
      </c>
    </row>
    <row r="506" spans="1:12" hidden="1">
      <c r="A506" s="16">
        <v>505</v>
      </c>
      <c r="B506" s="16" t="s">
        <v>296</v>
      </c>
      <c r="C506" s="16" t="s">
        <v>397</v>
      </c>
      <c r="D506" s="5" t="s">
        <v>627</v>
      </c>
      <c r="E506" s="5" t="s">
        <v>628</v>
      </c>
      <c r="F506" s="16" t="s">
        <v>171</v>
      </c>
      <c r="G506" s="16"/>
      <c r="H506" s="16" t="s">
        <v>159</v>
      </c>
      <c r="I506" s="16" t="s">
        <v>194</v>
      </c>
      <c r="J506" s="16"/>
      <c r="K506" s="16"/>
      <c r="L506" s="16" t="str">
        <f t="shared" si="7"/>
        <v>{"name":"User_OID","type":"BIGINT "},</v>
      </c>
    </row>
    <row r="507" spans="1:12" hidden="1">
      <c r="A507" s="16">
        <v>506</v>
      </c>
      <c r="B507" s="16" t="s">
        <v>296</v>
      </c>
      <c r="C507" s="16" t="s">
        <v>397</v>
      </c>
      <c r="D507" s="5" t="s">
        <v>627</v>
      </c>
      <c r="E507" s="5" t="s">
        <v>628</v>
      </c>
      <c r="F507" s="16" t="s">
        <v>160</v>
      </c>
      <c r="G507" s="16"/>
      <c r="H507" s="16" t="s">
        <v>161</v>
      </c>
      <c r="I507" s="16" t="s">
        <v>117</v>
      </c>
      <c r="J507" s="16" t="s">
        <v>125</v>
      </c>
      <c r="K507" s="16"/>
      <c r="L507" s="16" t="str">
        <f t="shared" si="7"/>
        <v>{"name":"Is_Private","type":"NCHAR"},</v>
      </c>
    </row>
    <row r="508" spans="1:12" hidden="1">
      <c r="A508" s="16">
        <v>507</v>
      </c>
      <c r="B508" s="16" t="s">
        <v>296</v>
      </c>
      <c r="C508" s="16" t="s">
        <v>397</v>
      </c>
      <c r="D508" s="5" t="s">
        <v>627</v>
      </c>
      <c r="E508" s="5" t="s">
        <v>628</v>
      </c>
      <c r="F508" s="3" t="s">
        <v>8</v>
      </c>
      <c r="G508" s="3"/>
      <c r="H508" s="3" t="s">
        <v>9</v>
      </c>
      <c r="I508" s="5" t="s">
        <v>116</v>
      </c>
      <c r="J508" s="16"/>
      <c r="K508" s="16"/>
      <c r="L508" s="16" t="str">
        <f t="shared" si="7"/>
        <v>{"name":"Create_By","type":"NVARCHAR"},</v>
      </c>
    </row>
    <row r="509" spans="1:12" hidden="1">
      <c r="A509" s="16">
        <v>508</v>
      </c>
      <c r="B509" s="16" t="s">
        <v>296</v>
      </c>
      <c r="C509" s="16" t="s">
        <v>397</v>
      </c>
      <c r="D509" s="5" t="s">
        <v>627</v>
      </c>
      <c r="E509" s="5" t="s">
        <v>628</v>
      </c>
      <c r="F509" s="8" t="s">
        <v>592</v>
      </c>
      <c r="G509" s="8"/>
      <c r="H509" s="3" t="s">
        <v>621</v>
      </c>
      <c r="I509" s="16" t="s">
        <v>732</v>
      </c>
      <c r="J509" s="16"/>
      <c r="K509" s="16"/>
      <c r="L509" s="16" t="str">
        <f t="shared" si="7"/>
        <v>{"name":"Create_Timestamp","type":"DATETIME2"},</v>
      </c>
    </row>
    <row r="510" spans="1:12" hidden="1">
      <c r="A510" s="16">
        <v>509</v>
      </c>
      <c r="B510" s="16" t="s">
        <v>296</v>
      </c>
      <c r="C510" s="16" t="s">
        <v>397</v>
      </c>
      <c r="D510" s="5" t="s">
        <v>627</v>
      </c>
      <c r="E510" s="5" t="s">
        <v>628</v>
      </c>
      <c r="F510" s="3" t="s">
        <v>340</v>
      </c>
      <c r="G510" s="3"/>
      <c r="H510" s="3" t="s">
        <v>10</v>
      </c>
      <c r="I510" s="5" t="s">
        <v>116</v>
      </c>
      <c r="J510" s="16"/>
      <c r="K510" s="16"/>
      <c r="L510" s="16" t="str">
        <f t="shared" si="7"/>
        <v>{"name":"Update_By","type":"NVARCHAR"},</v>
      </c>
    </row>
    <row r="511" spans="1:12" hidden="1">
      <c r="A511" s="16">
        <v>510</v>
      </c>
      <c r="B511" s="16" t="s">
        <v>296</v>
      </c>
      <c r="C511" s="16" t="s">
        <v>397</v>
      </c>
      <c r="D511" s="5" t="s">
        <v>627</v>
      </c>
      <c r="E511" s="5" t="s">
        <v>628</v>
      </c>
      <c r="F511" s="3" t="s">
        <v>593</v>
      </c>
      <c r="G511" s="3"/>
      <c r="H511" s="3" t="s">
        <v>622</v>
      </c>
      <c r="I511" s="16" t="s">
        <v>732</v>
      </c>
      <c r="J511" s="16"/>
      <c r="K511" s="16"/>
      <c r="L511" s="16" t="str">
        <f t="shared" si="7"/>
        <v>{"name":"Update_Timestamp","type":"DATETIME2"},</v>
      </c>
    </row>
    <row r="512" spans="1:12" hidden="1">
      <c r="A512" s="16">
        <v>511</v>
      </c>
      <c r="B512" s="16" t="s">
        <v>296</v>
      </c>
      <c r="C512" s="16" t="s">
        <v>397</v>
      </c>
      <c r="D512" s="5" t="s">
        <v>627</v>
      </c>
      <c r="E512" s="5" t="s">
        <v>628</v>
      </c>
      <c r="F512" s="3" t="s">
        <v>341</v>
      </c>
      <c r="G512" s="3"/>
      <c r="H512" s="3" t="s">
        <v>11</v>
      </c>
      <c r="I512" s="16" t="s">
        <v>12</v>
      </c>
      <c r="J512" s="16"/>
      <c r="K512" s="16"/>
      <c r="L512" s="16" t="str">
        <f t="shared" si="7"/>
        <v>{"name":"Revision","type":"INT"},</v>
      </c>
    </row>
    <row r="513" spans="1:12" hidden="1">
      <c r="A513" s="16">
        <v>512</v>
      </c>
      <c r="B513" s="16" t="s">
        <v>296</v>
      </c>
      <c r="C513" s="16" t="s">
        <v>397</v>
      </c>
      <c r="D513" s="5" t="s">
        <v>627</v>
      </c>
      <c r="E513" s="5" t="s">
        <v>628</v>
      </c>
      <c r="F513" s="2" t="s">
        <v>342</v>
      </c>
      <c r="G513" s="2"/>
      <c r="H513" s="2" t="s">
        <v>13</v>
      </c>
      <c r="I513" s="16" t="s">
        <v>117</v>
      </c>
      <c r="J513" s="16"/>
      <c r="K513" s="16"/>
      <c r="L513" s="16" t="str">
        <f t="shared" si="7"/>
        <v>{"name":"Active","type":"NCHAR"},</v>
      </c>
    </row>
    <row r="514" spans="1:12" hidden="1">
      <c r="A514" s="16">
        <v>513</v>
      </c>
      <c r="B514" s="16" t="s">
        <v>296</v>
      </c>
      <c r="C514" s="16" t="s">
        <v>397</v>
      </c>
      <c r="D514" s="5" t="s">
        <v>630</v>
      </c>
      <c r="E514" s="5" t="s">
        <v>629</v>
      </c>
      <c r="F514" s="16" t="s">
        <v>0</v>
      </c>
      <c r="G514" s="16"/>
      <c r="H514" s="16" t="s">
        <v>162</v>
      </c>
      <c r="I514" s="16" t="s">
        <v>2</v>
      </c>
      <c r="J514" s="16" t="s">
        <v>125</v>
      </c>
      <c r="K514" s="16" t="s">
        <v>283</v>
      </c>
      <c r="L514" s="16" t="str">
        <f t="shared" si="7"/>
        <v>{"name":"OID","type":"BIGINT"},</v>
      </c>
    </row>
    <row r="515" spans="1:12" hidden="1">
      <c r="A515" s="16">
        <v>514</v>
      </c>
      <c r="B515" s="16" t="s">
        <v>296</v>
      </c>
      <c r="C515" s="16" t="s">
        <v>397</v>
      </c>
      <c r="D515" s="5" t="s">
        <v>630</v>
      </c>
      <c r="E515" s="5" t="s">
        <v>629</v>
      </c>
      <c r="F515" s="16" t="s">
        <v>734</v>
      </c>
      <c r="G515" s="16"/>
      <c r="H515" s="16" t="s">
        <v>735</v>
      </c>
      <c r="I515" s="16" t="s">
        <v>2</v>
      </c>
      <c r="J515" s="16"/>
      <c r="K515" s="16"/>
      <c r="L515" s="16" t="str">
        <f t="shared" ref="L515:L578" si="8">CONCATENATE("{""name"":""",F515,""",""type"":""",IF(ISERROR(FIND("(",I515,1)),I515,LEFT(I515,FIND("(",I515,1)-1)),"""},")</f>
        <v>{"name":"Custom_Query_OID","type":"BIGINT"},</v>
      </c>
    </row>
    <row r="516" spans="1:12" hidden="1">
      <c r="A516" s="16">
        <v>515</v>
      </c>
      <c r="B516" s="16" t="s">
        <v>296</v>
      </c>
      <c r="C516" s="16" t="s">
        <v>397</v>
      </c>
      <c r="D516" s="5" t="s">
        <v>630</v>
      </c>
      <c r="E516" s="5" t="s">
        <v>629</v>
      </c>
      <c r="F516" s="16" t="s">
        <v>163</v>
      </c>
      <c r="G516" s="16"/>
      <c r="H516" s="16" t="s">
        <v>164</v>
      </c>
      <c r="I516" s="16" t="s">
        <v>118</v>
      </c>
      <c r="J516" s="16"/>
      <c r="K516" s="16"/>
      <c r="L516" s="16" t="str">
        <f t="shared" si="8"/>
        <v>{"name":"Field_Name","type":"NVARCHAR"},</v>
      </c>
    </row>
    <row r="517" spans="1:12" hidden="1">
      <c r="A517" s="16">
        <v>516</v>
      </c>
      <c r="B517" s="16" t="s">
        <v>296</v>
      </c>
      <c r="C517" s="16" t="s">
        <v>397</v>
      </c>
      <c r="D517" s="5" t="s">
        <v>630</v>
      </c>
      <c r="E517" s="5" t="s">
        <v>629</v>
      </c>
      <c r="F517" s="16" t="s">
        <v>165</v>
      </c>
      <c r="G517" s="16"/>
      <c r="H517" s="16" t="s">
        <v>166</v>
      </c>
      <c r="I517" s="16" t="s">
        <v>118</v>
      </c>
      <c r="J517" s="16"/>
      <c r="K517" s="16"/>
      <c r="L517" s="16" t="str">
        <f t="shared" si="8"/>
        <v>{"name":"Field_Value","type":"NVARCHAR"},</v>
      </c>
    </row>
    <row r="518" spans="1:12" hidden="1">
      <c r="A518" s="16">
        <v>517</v>
      </c>
      <c r="B518" s="16" t="s">
        <v>296</v>
      </c>
      <c r="C518" s="16" t="s">
        <v>397</v>
      </c>
      <c r="D518" s="5" t="s">
        <v>630</v>
      </c>
      <c r="E518" s="5" t="s">
        <v>629</v>
      </c>
      <c r="F518" s="16" t="s">
        <v>167</v>
      </c>
      <c r="G518" s="16"/>
      <c r="H518" s="16" t="s">
        <v>168</v>
      </c>
      <c r="I518" s="16" t="s">
        <v>120</v>
      </c>
      <c r="J518" s="16"/>
      <c r="K518" s="16"/>
      <c r="L518" s="16" t="str">
        <f t="shared" si="8"/>
        <v>{"name":"Field_Type","type":"NVARCHAR"},</v>
      </c>
    </row>
    <row r="519" spans="1:12" hidden="1">
      <c r="A519" s="16">
        <v>518</v>
      </c>
      <c r="B519" s="16" t="s">
        <v>296</v>
      </c>
      <c r="C519" s="16" t="s">
        <v>397</v>
      </c>
      <c r="D519" s="5" t="s">
        <v>630</v>
      </c>
      <c r="E519" s="5" t="s">
        <v>629</v>
      </c>
      <c r="F519" s="3" t="s">
        <v>8</v>
      </c>
      <c r="G519" s="3"/>
      <c r="H519" s="3" t="s">
        <v>9</v>
      </c>
      <c r="I519" s="5" t="s">
        <v>116</v>
      </c>
      <c r="J519" s="16"/>
      <c r="K519" s="16"/>
      <c r="L519" s="16" t="str">
        <f t="shared" si="8"/>
        <v>{"name":"Create_By","type":"NVARCHAR"},</v>
      </c>
    </row>
    <row r="520" spans="1:12" hidden="1">
      <c r="A520" s="16">
        <v>519</v>
      </c>
      <c r="B520" s="16" t="s">
        <v>296</v>
      </c>
      <c r="C520" s="16" t="s">
        <v>397</v>
      </c>
      <c r="D520" s="5" t="s">
        <v>630</v>
      </c>
      <c r="E520" s="5" t="s">
        <v>629</v>
      </c>
      <c r="F520" s="8" t="s">
        <v>592</v>
      </c>
      <c r="G520" s="8"/>
      <c r="H520" s="3" t="s">
        <v>621</v>
      </c>
      <c r="I520" s="16" t="s">
        <v>732</v>
      </c>
      <c r="J520" s="16"/>
      <c r="K520" s="16"/>
      <c r="L520" s="16" t="str">
        <f t="shared" si="8"/>
        <v>{"name":"Create_Timestamp","type":"DATETIME2"},</v>
      </c>
    </row>
    <row r="521" spans="1:12" hidden="1">
      <c r="A521" s="16">
        <v>520</v>
      </c>
      <c r="B521" s="16" t="s">
        <v>296</v>
      </c>
      <c r="C521" s="16" t="s">
        <v>397</v>
      </c>
      <c r="D521" s="5" t="s">
        <v>630</v>
      </c>
      <c r="E521" s="5" t="s">
        <v>629</v>
      </c>
      <c r="F521" s="3" t="s">
        <v>340</v>
      </c>
      <c r="G521" s="3"/>
      <c r="H521" s="3" t="s">
        <v>10</v>
      </c>
      <c r="I521" s="5" t="s">
        <v>116</v>
      </c>
      <c r="J521" s="16"/>
      <c r="K521" s="16"/>
      <c r="L521" s="16" t="str">
        <f t="shared" si="8"/>
        <v>{"name":"Update_By","type":"NVARCHAR"},</v>
      </c>
    </row>
    <row r="522" spans="1:12" hidden="1">
      <c r="A522" s="16">
        <v>521</v>
      </c>
      <c r="B522" s="16" t="s">
        <v>296</v>
      </c>
      <c r="C522" s="16" t="s">
        <v>397</v>
      </c>
      <c r="D522" s="5" t="s">
        <v>630</v>
      </c>
      <c r="E522" s="5" t="s">
        <v>629</v>
      </c>
      <c r="F522" s="3" t="s">
        <v>593</v>
      </c>
      <c r="G522" s="3"/>
      <c r="H522" s="3" t="s">
        <v>622</v>
      </c>
      <c r="I522" s="16" t="s">
        <v>732</v>
      </c>
      <c r="J522" s="16"/>
      <c r="K522" s="16"/>
      <c r="L522" s="16" t="str">
        <f t="shared" si="8"/>
        <v>{"name":"Update_Timestamp","type":"DATETIME2"},</v>
      </c>
    </row>
    <row r="523" spans="1:12" hidden="1">
      <c r="A523" s="16">
        <v>522</v>
      </c>
      <c r="B523" s="16" t="s">
        <v>296</v>
      </c>
      <c r="C523" s="16" t="s">
        <v>397</v>
      </c>
      <c r="D523" s="5" t="s">
        <v>630</v>
      </c>
      <c r="E523" s="5" t="s">
        <v>629</v>
      </c>
      <c r="F523" s="3" t="s">
        <v>341</v>
      </c>
      <c r="G523" s="3"/>
      <c r="H523" s="3" t="s">
        <v>11</v>
      </c>
      <c r="I523" s="16" t="s">
        <v>12</v>
      </c>
      <c r="J523" s="16"/>
      <c r="K523" s="16"/>
      <c r="L523" s="16" t="str">
        <f t="shared" si="8"/>
        <v>{"name":"Revision","type":"INT"},</v>
      </c>
    </row>
    <row r="524" spans="1:12" hidden="1">
      <c r="A524" s="16">
        <v>523</v>
      </c>
      <c r="B524" s="16" t="s">
        <v>296</v>
      </c>
      <c r="C524" s="16" t="s">
        <v>397</v>
      </c>
      <c r="D524" s="5" t="s">
        <v>630</v>
      </c>
      <c r="E524" s="5" t="s">
        <v>629</v>
      </c>
      <c r="F524" s="2" t="s">
        <v>342</v>
      </c>
      <c r="G524" s="2"/>
      <c r="H524" s="2" t="s">
        <v>13</v>
      </c>
      <c r="I524" s="16" t="s">
        <v>117</v>
      </c>
      <c r="J524" s="16"/>
      <c r="K524" s="16"/>
      <c r="L524" s="16" t="str">
        <f t="shared" si="8"/>
        <v>{"name":"Active","type":"NCHAR"},</v>
      </c>
    </row>
    <row r="525" spans="1:12" hidden="1">
      <c r="A525" s="16">
        <v>524</v>
      </c>
      <c r="B525" s="16" t="s">
        <v>296</v>
      </c>
      <c r="C525" s="16" t="s">
        <v>397</v>
      </c>
      <c r="D525" s="5" t="s">
        <v>631</v>
      </c>
      <c r="E525" s="5" t="s">
        <v>632</v>
      </c>
      <c r="F525" s="16" t="s">
        <v>0</v>
      </c>
      <c r="G525" s="16"/>
      <c r="H525" s="16" t="s">
        <v>214</v>
      </c>
      <c r="I525" s="16" t="s">
        <v>2</v>
      </c>
      <c r="J525" s="16" t="s">
        <v>125</v>
      </c>
      <c r="K525" s="16" t="s">
        <v>283</v>
      </c>
      <c r="L525" s="16" t="str">
        <f t="shared" si="8"/>
        <v>{"name":"OID","type":"BIGINT"},</v>
      </c>
    </row>
    <row r="526" spans="1:12" hidden="1">
      <c r="A526" s="16">
        <v>525</v>
      </c>
      <c r="B526" s="16" t="s">
        <v>296</v>
      </c>
      <c r="C526" s="16" t="s">
        <v>397</v>
      </c>
      <c r="D526" s="5" t="s">
        <v>631</v>
      </c>
      <c r="E526" s="5" t="s">
        <v>632</v>
      </c>
      <c r="F526" s="16" t="s">
        <v>734</v>
      </c>
      <c r="G526" s="16"/>
      <c r="H526" s="16" t="s">
        <v>735</v>
      </c>
      <c r="I526" s="16" t="s">
        <v>2</v>
      </c>
      <c r="J526" s="16"/>
      <c r="K526" s="16"/>
      <c r="L526" s="16" t="str">
        <f t="shared" si="8"/>
        <v>{"name":"Custom_Query_OID","type":"BIGINT"},</v>
      </c>
    </row>
    <row r="527" spans="1:12" hidden="1">
      <c r="A527" s="16">
        <v>526</v>
      </c>
      <c r="B527" s="16" t="s">
        <v>296</v>
      </c>
      <c r="C527" s="16" t="s">
        <v>397</v>
      </c>
      <c r="D527" s="5" t="s">
        <v>631</v>
      </c>
      <c r="E527" s="5" t="s">
        <v>632</v>
      </c>
      <c r="F527" s="16" t="s">
        <v>215</v>
      </c>
      <c r="G527" s="16"/>
      <c r="H527" s="16" t="s">
        <v>216</v>
      </c>
      <c r="I527" s="16" t="s">
        <v>117</v>
      </c>
      <c r="J527" s="16" t="s">
        <v>125</v>
      </c>
      <c r="K527" s="16"/>
      <c r="L527" s="16" t="str">
        <f t="shared" si="8"/>
        <v>{"name":"Is_Default","type":"NCHAR"},</v>
      </c>
    </row>
    <row r="528" spans="1:12" hidden="1">
      <c r="A528" s="16">
        <v>527</v>
      </c>
      <c r="B528" s="16" t="s">
        <v>296</v>
      </c>
      <c r="C528" s="16" t="s">
        <v>397</v>
      </c>
      <c r="D528" s="5" t="s">
        <v>631</v>
      </c>
      <c r="E528" s="5" t="s">
        <v>632</v>
      </c>
      <c r="F528" s="16" t="s">
        <v>163</v>
      </c>
      <c r="G528" s="16"/>
      <c r="H528" s="16" t="s">
        <v>217</v>
      </c>
      <c r="I528" s="16" t="s">
        <v>118</v>
      </c>
      <c r="J528" s="16"/>
      <c r="K528" s="16"/>
      <c r="L528" s="16" t="str">
        <f t="shared" si="8"/>
        <v>{"name":"Field_Name","type":"NVARCHAR"},</v>
      </c>
    </row>
    <row r="529" spans="1:12" hidden="1">
      <c r="A529" s="16">
        <v>528</v>
      </c>
      <c r="B529" s="16" t="s">
        <v>296</v>
      </c>
      <c r="C529" s="16" t="s">
        <v>397</v>
      </c>
      <c r="D529" s="5" t="s">
        <v>631</v>
      </c>
      <c r="E529" s="5" t="s">
        <v>632</v>
      </c>
      <c r="F529" s="16" t="s">
        <v>218</v>
      </c>
      <c r="G529" s="16"/>
      <c r="H529" s="16" t="s">
        <v>219</v>
      </c>
      <c r="I529" s="16" t="s">
        <v>12</v>
      </c>
      <c r="J529" s="16"/>
      <c r="K529" s="16"/>
      <c r="L529" s="16" t="str">
        <f t="shared" si="8"/>
        <v>{"name":"Field_ShowOrder","type":"INT"},</v>
      </c>
    </row>
    <row r="530" spans="1:12" hidden="1">
      <c r="A530" s="16">
        <v>529</v>
      </c>
      <c r="B530" s="16" t="s">
        <v>296</v>
      </c>
      <c r="C530" s="16" t="s">
        <v>397</v>
      </c>
      <c r="D530" s="5" t="s">
        <v>631</v>
      </c>
      <c r="E530" s="5" t="s">
        <v>632</v>
      </c>
      <c r="F530" s="3" t="s">
        <v>8</v>
      </c>
      <c r="G530" s="3"/>
      <c r="H530" s="3" t="s">
        <v>9</v>
      </c>
      <c r="I530" s="5" t="s">
        <v>116</v>
      </c>
      <c r="J530" s="16"/>
      <c r="K530" s="16"/>
      <c r="L530" s="16" t="str">
        <f t="shared" si="8"/>
        <v>{"name":"Create_By","type":"NVARCHAR"},</v>
      </c>
    </row>
    <row r="531" spans="1:12" hidden="1">
      <c r="A531" s="16">
        <v>530</v>
      </c>
      <c r="B531" s="16" t="s">
        <v>296</v>
      </c>
      <c r="C531" s="16" t="s">
        <v>397</v>
      </c>
      <c r="D531" s="5" t="s">
        <v>631</v>
      </c>
      <c r="E531" s="5" t="s">
        <v>632</v>
      </c>
      <c r="F531" s="8" t="s">
        <v>592</v>
      </c>
      <c r="G531" s="8"/>
      <c r="H531" s="3" t="s">
        <v>621</v>
      </c>
      <c r="I531" s="16" t="s">
        <v>732</v>
      </c>
      <c r="J531" s="16"/>
      <c r="K531" s="16"/>
      <c r="L531" s="16" t="str">
        <f t="shared" si="8"/>
        <v>{"name":"Create_Timestamp","type":"DATETIME2"},</v>
      </c>
    </row>
    <row r="532" spans="1:12" hidden="1">
      <c r="A532" s="16">
        <v>531</v>
      </c>
      <c r="B532" s="16" t="s">
        <v>296</v>
      </c>
      <c r="C532" s="16" t="s">
        <v>397</v>
      </c>
      <c r="D532" s="5" t="s">
        <v>631</v>
      </c>
      <c r="E532" s="5" t="s">
        <v>632</v>
      </c>
      <c r="F532" s="3" t="s">
        <v>340</v>
      </c>
      <c r="G532" s="3"/>
      <c r="H532" s="3" t="s">
        <v>10</v>
      </c>
      <c r="I532" s="5" t="s">
        <v>116</v>
      </c>
      <c r="J532" s="16"/>
      <c r="K532" s="16"/>
      <c r="L532" s="16" t="str">
        <f t="shared" si="8"/>
        <v>{"name":"Update_By","type":"NVARCHAR"},</v>
      </c>
    </row>
    <row r="533" spans="1:12" hidden="1">
      <c r="A533" s="16">
        <v>532</v>
      </c>
      <c r="B533" s="16" t="s">
        <v>296</v>
      </c>
      <c r="C533" s="16" t="s">
        <v>397</v>
      </c>
      <c r="D533" s="5" t="s">
        <v>631</v>
      </c>
      <c r="E533" s="5" t="s">
        <v>632</v>
      </c>
      <c r="F533" s="3" t="s">
        <v>593</v>
      </c>
      <c r="G533" s="3"/>
      <c r="H533" s="3" t="s">
        <v>622</v>
      </c>
      <c r="I533" s="16" t="s">
        <v>732</v>
      </c>
      <c r="J533" s="16"/>
      <c r="K533" s="16"/>
      <c r="L533" s="16" t="str">
        <f t="shared" si="8"/>
        <v>{"name":"Update_Timestamp","type":"DATETIME2"},</v>
      </c>
    </row>
    <row r="534" spans="1:12" hidden="1">
      <c r="A534" s="16">
        <v>533</v>
      </c>
      <c r="B534" s="16" t="s">
        <v>296</v>
      </c>
      <c r="C534" s="16" t="s">
        <v>397</v>
      </c>
      <c r="D534" s="5" t="s">
        <v>631</v>
      </c>
      <c r="E534" s="5" t="s">
        <v>632</v>
      </c>
      <c r="F534" s="3" t="s">
        <v>341</v>
      </c>
      <c r="G534" s="3"/>
      <c r="H534" s="3" t="s">
        <v>11</v>
      </c>
      <c r="I534" s="16" t="s">
        <v>12</v>
      </c>
      <c r="J534" s="16"/>
      <c r="K534" s="16"/>
      <c r="L534" s="16" t="str">
        <f t="shared" si="8"/>
        <v>{"name":"Revision","type":"INT"},</v>
      </c>
    </row>
    <row r="535" spans="1:12" hidden="1">
      <c r="A535" s="16">
        <v>534</v>
      </c>
      <c r="B535" s="16" t="s">
        <v>296</v>
      </c>
      <c r="C535" s="16" t="s">
        <v>397</v>
      </c>
      <c r="D535" s="5" t="s">
        <v>631</v>
      </c>
      <c r="E535" s="5" t="s">
        <v>632</v>
      </c>
      <c r="F535" s="2" t="s">
        <v>342</v>
      </c>
      <c r="G535" s="2"/>
      <c r="H535" s="2" t="s">
        <v>13</v>
      </c>
      <c r="I535" s="16" t="s">
        <v>117</v>
      </c>
      <c r="J535" s="16"/>
      <c r="K535" s="16"/>
      <c r="L535" s="16" t="str">
        <f t="shared" si="8"/>
        <v>{"name":"Active","type":"NCHAR"},</v>
      </c>
    </row>
    <row r="536" spans="1:12" hidden="1">
      <c r="A536" s="16">
        <v>535</v>
      </c>
      <c r="B536" s="16" t="s">
        <v>296</v>
      </c>
      <c r="C536" s="16" t="s">
        <v>394</v>
      </c>
      <c r="D536" s="16" t="s">
        <v>419</v>
      </c>
      <c r="E536" s="16" t="s">
        <v>515</v>
      </c>
      <c r="F536" s="16" t="s">
        <v>0</v>
      </c>
      <c r="G536" s="16"/>
      <c r="H536" s="16" t="s">
        <v>373</v>
      </c>
      <c r="I536" s="16" t="s">
        <v>2</v>
      </c>
      <c r="J536" s="16" t="s">
        <v>125</v>
      </c>
      <c r="K536" s="16" t="s">
        <v>283</v>
      </c>
      <c r="L536" s="16" t="str">
        <f t="shared" si="8"/>
        <v>{"name":"OID","type":"BIGINT"},</v>
      </c>
    </row>
    <row r="537" spans="1:12" hidden="1">
      <c r="A537" s="16">
        <v>536</v>
      </c>
      <c r="B537" s="16" t="s">
        <v>296</v>
      </c>
      <c r="C537" s="16" t="s">
        <v>394</v>
      </c>
      <c r="D537" s="16" t="s">
        <v>419</v>
      </c>
      <c r="E537" s="16" t="s">
        <v>515</v>
      </c>
      <c r="F537" s="16" t="s">
        <v>374</v>
      </c>
      <c r="G537" s="16"/>
      <c r="H537" s="16" t="s">
        <v>376</v>
      </c>
      <c r="I537" s="16" t="s">
        <v>120</v>
      </c>
      <c r="J537" s="16"/>
      <c r="K537" s="16"/>
      <c r="L537" s="16" t="str">
        <f t="shared" si="8"/>
        <v>{"name":"Patient_OID_From","type":"NVARCHAR"},</v>
      </c>
    </row>
    <row r="538" spans="1:12" hidden="1">
      <c r="A538" s="16">
        <v>537</v>
      </c>
      <c r="B538" s="16" t="s">
        <v>296</v>
      </c>
      <c r="C538" s="16" t="s">
        <v>394</v>
      </c>
      <c r="D538" s="16" t="s">
        <v>419</v>
      </c>
      <c r="E538" s="16" t="s">
        <v>515</v>
      </c>
      <c r="F538" s="16" t="s">
        <v>375</v>
      </c>
      <c r="G538" s="16"/>
      <c r="H538" s="16" t="s">
        <v>377</v>
      </c>
      <c r="I538" s="16" t="s">
        <v>2</v>
      </c>
      <c r="J538" s="16"/>
      <c r="K538" s="16"/>
      <c r="L538" s="16" t="str">
        <f t="shared" si="8"/>
        <v>{"name":"Patient_OID_To","type":"BIGINT"},</v>
      </c>
    </row>
    <row r="539" spans="1:12" hidden="1">
      <c r="A539" s="16">
        <v>538</v>
      </c>
      <c r="B539" s="16" t="s">
        <v>296</v>
      </c>
      <c r="C539" s="16" t="s">
        <v>394</v>
      </c>
      <c r="D539" s="16" t="s">
        <v>419</v>
      </c>
      <c r="E539" s="16" t="s">
        <v>515</v>
      </c>
      <c r="F539" s="16" t="s">
        <v>326</v>
      </c>
      <c r="G539" s="16"/>
      <c r="H539" s="16" t="s">
        <v>326</v>
      </c>
      <c r="I539" s="16" t="s">
        <v>118</v>
      </c>
      <c r="J539" s="16"/>
      <c r="K539" s="16"/>
      <c r="L539" s="16" t="str">
        <f t="shared" si="8"/>
        <v>{"name":"EMPI","type":"NVARCHAR"},</v>
      </c>
    </row>
    <row r="540" spans="1:12" hidden="1">
      <c r="A540" s="16">
        <v>539</v>
      </c>
      <c r="B540" s="16" t="s">
        <v>296</v>
      </c>
      <c r="C540" s="16" t="s">
        <v>394</v>
      </c>
      <c r="D540" s="16" t="s">
        <v>419</v>
      </c>
      <c r="E540" s="16" t="s">
        <v>515</v>
      </c>
      <c r="F540" s="16" t="s">
        <v>378</v>
      </c>
      <c r="G540" s="16" t="s">
        <v>697</v>
      </c>
      <c r="H540" s="16" t="s">
        <v>379</v>
      </c>
      <c r="I540" s="5" t="s">
        <v>116</v>
      </c>
      <c r="J540" s="16"/>
      <c r="K540" s="16"/>
      <c r="L540" s="16" t="str">
        <f t="shared" si="8"/>
        <v>{"name":"Status_Code","type":"NVARCHAR"},</v>
      </c>
    </row>
    <row r="541" spans="1:12" hidden="1">
      <c r="A541" s="16">
        <v>540</v>
      </c>
      <c r="B541" s="16" t="s">
        <v>296</v>
      </c>
      <c r="C541" s="16" t="s">
        <v>394</v>
      </c>
      <c r="D541" s="16" t="s">
        <v>419</v>
      </c>
      <c r="E541" s="16" t="s">
        <v>515</v>
      </c>
      <c r="F541" s="5" t="s">
        <v>7</v>
      </c>
      <c r="G541" s="5"/>
      <c r="H541" s="2" t="s">
        <v>670</v>
      </c>
      <c r="I541" s="16" t="s">
        <v>120</v>
      </c>
      <c r="J541" s="16"/>
      <c r="K541" s="16"/>
      <c r="L541" s="16" t="str">
        <f t="shared" si="8"/>
        <v>{"name":"Comment","type":"NVARCHAR"},</v>
      </c>
    </row>
    <row r="542" spans="1:12" hidden="1">
      <c r="A542" s="16">
        <v>541</v>
      </c>
      <c r="B542" s="16" t="s">
        <v>296</v>
      </c>
      <c r="C542" s="16" t="s">
        <v>394</v>
      </c>
      <c r="D542" s="16" t="s">
        <v>419</v>
      </c>
      <c r="E542" s="16" t="s">
        <v>515</v>
      </c>
      <c r="F542" s="3" t="s">
        <v>8</v>
      </c>
      <c r="G542" s="3"/>
      <c r="H542" s="3" t="s">
        <v>9</v>
      </c>
      <c r="I542" s="5" t="s">
        <v>116</v>
      </c>
      <c r="J542" s="16"/>
      <c r="K542" s="16"/>
      <c r="L542" s="16" t="str">
        <f t="shared" si="8"/>
        <v>{"name":"Create_By","type":"NVARCHAR"},</v>
      </c>
    </row>
    <row r="543" spans="1:12" hidden="1">
      <c r="A543" s="16">
        <v>542</v>
      </c>
      <c r="B543" s="16" t="s">
        <v>296</v>
      </c>
      <c r="C543" s="16" t="s">
        <v>394</v>
      </c>
      <c r="D543" s="16" t="s">
        <v>419</v>
      </c>
      <c r="E543" s="16" t="s">
        <v>515</v>
      </c>
      <c r="F543" s="8" t="s">
        <v>592</v>
      </c>
      <c r="G543" s="8"/>
      <c r="H543" s="3" t="s">
        <v>621</v>
      </c>
      <c r="I543" s="16" t="s">
        <v>732</v>
      </c>
      <c r="J543" s="16"/>
      <c r="K543" s="16"/>
      <c r="L543" s="16" t="str">
        <f t="shared" si="8"/>
        <v>{"name":"Create_Timestamp","type":"DATETIME2"},</v>
      </c>
    </row>
    <row r="544" spans="1:12" hidden="1">
      <c r="A544" s="16">
        <v>543</v>
      </c>
      <c r="B544" s="16" t="s">
        <v>296</v>
      </c>
      <c r="C544" s="16" t="s">
        <v>394</v>
      </c>
      <c r="D544" s="16" t="s">
        <v>419</v>
      </c>
      <c r="E544" s="16" t="s">
        <v>515</v>
      </c>
      <c r="F544" s="3" t="s">
        <v>340</v>
      </c>
      <c r="G544" s="3"/>
      <c r="H544" s="3" t="s">
        <v>10</v>
      </c>
      <c r="I544" s="5" t="s">
        <v>116</v>
      </c>
      <c r="J544" s="16"/>
      <c r="K544" s="16"/>
      <c r="L544" s="16" t="str">
        <f t="shared" si="8"/>
        <v>{"name":"Update_By","type":"NVARCHAR"},</v>
      </c>
    </row>
    <row r="545" spans="1:12" hidden="1">
      <c r="A545" s="16">
        <v>544</v>
      </c>
      <c r="B545" s="16" t="s">
        <v>296</v>
      </c>
      <c r="C545" s="16" t="s">
        <v>394</v>
      </c>
      <c r="D545" s="16" t="s">
        <v>419</v>
      </c>
      <c r="E545" s="16" t="s">
        <v>515</v>
      </c>
      <c r="F545" s="3" t="s">
        <v>593</v>
      </c>
      <c r="G545" s="3"/>
      <c r="H545" s="3" t="s">
        <v>622</v>
      </c>
      <c r="I545" s="16" t="s">
        <v>732</v>
      </c>
      <c r="J545" s="16"/>
      <c r="K545" s="16"/>
      <c r="L545" s="16" t="str">
        <f t="shared" si="8"/>
        <v>{"name":"Update_Timestamp","type":"DATETIME2"},</v>
      </c>
    </row>
    <row r="546" spans="1:12" hidden="1">
      <c r="A546" s="16">
        <v>545</v>
      </c>
      <c r="B546" s="16" t="s">
        <v>296</v>
      </c>
      <c r="C546" s="16" t="s">
        <v>394</v>
      </c>
      <c r="D546" s="16" t="s">
        <v>419</v>
      </c>
      <c r="E546" s="16" t="s">
        <v>515</v>
      </c>
      <c r="F546" s="3" t="s">
        <v>341</v>
      </c>
      <c r="G546" s="3"/>
      <c r="H546" s="3" t="s">
        <v>11</v>
      </c>
      <c r="I546" s="16" t="s">
        <v>12</v>
      </c>
      <c r="J546" s="16"/>
      <c r="K546" s="16"/>
      <c r="L546" s="16" t="str">
        <f t="shared" si="8"/>
        <v>{"name":"Revision","type":"INT"},</v>
      </c>
    </row>
    <row r="547" spans="1:12" hidden="1">
      <c r="A547" s="16">
        <v>546</v>
      </c>
      <c r="B547" s="16" t="s">
        <v>296</v>
      </c>
      <c r="C547" s="16" t="s">
        <v>394</v>
      </c>
      <c r="D547" s="16" t="s">
        <v>419</v>
      </c>
      <c r="E547" s="16" t="s">
        <v>515</v>
      </c>
      <c r="F547" s="2" t="s">
        <v>342</v>
      </c>
      <c r="G547" s="2"/>
      <c r="H547" s="2" t="s">
        <v>13</v>
      </c>
      <c r="I547" s="16" t="s">
        <v>117</v>
      </c>
      <c r="J547" s="16"/>
      <c r="K547" s="16"/>
      <c r="L547" s="16" t="str">
        <f t="shared" si="8"/>
        <v>{"name":"Active","type":"NCHAR"},</v>
      </c>
    </row>
    <row r="548" spans="1:12" hidden="1">
      <c r="A548" s="16">
        <v>547</v>
      </c>
      <c r="B548" s="16" t="s">
        <v>296</v>
      </c>
      <c r="C548" s="16" t="s">
        <v>323</v>
      </c>
      <c r="D548" s="5" t="s">
        <v>420</v>
      </c>
      <c r="E548" s="5" t="s">
        <v>514</v>
      </c>
      <c r="F548" s="16" t="s">
        <v>0</v>
      </c>
      <c r="G548" s="16"/>
      <c r="H548" s="16" t="s">
        <v>99</v>
      </c>
      <c r="I548" s="16" t="s">
        <v>2</v>
      </c>
      <c r="J548" s="16" t="s">
        <v>125</v>
      </c>
      <c r="K548" s="16" t="s">
        <v>283</v>
      </c>
      <c r="L548" s="16" t="str">
        <f t="shared" si="8"/>
        <v>{"name":"OID","type":"BIGINT"},</v>
      </c>
    </row>
    <row r="549" spans="1:12" hidden="1">
      <c r="A549" s="16">
        <v>548</v>
      </c>
      <c r="B549" s="16" t="s">
        <v>296</v>
      </c>
      <c r="C549" s="16" t="s">
        <v>323</v>
      </c>
      <c r="D549" s="5" t="s">
        <v>420</v>
      </c>
      <c r="E549" s="5" t="s">
        <v>514</v>
      </c>
      <c r="F549" s="16" t="s">
        <v>107</v>
      </c>
      <c r="G549" s="16"/>
      <c r="H549" s="16" t="s">
        <v>761</v>
      </c>
      <c r="I549" s="16" t="s">
        <v>118</v>
      </c>
      <c r="J549" s="16"/>
      <c r="K549" s="16"/>
      <c r="L549" s="16" t="str">
        <f t="shared" si="8"/>
        <v>{"name":"Name","type":"NVARCHAR"},</v>
      </c>
    </row>
    <row r="550" spans="1:12" hidden="1">
      <c r="A550" s="16">
        <v>549</v>
      </c>
      <c r="B550" s="16" t="s">
        <v>296</v>
      </c>
      <c r="C550" s="16" t="s">
        <v>323</v>
      </c>
      <c r="D550" s="5" t="s">
        <v>420</v>
      </c>
      <c r="E550" s="5" t="s">
        <v>514</v>
      </c>
      <c r="F550" s="16" t="s">
        <v>169</v>
      </c>
      <c r="G550" s="16"/>
      <c r="H550" s="16" t="s">
        <v>762</v>
      </c>
      <c r="I550" s="16" t="s">
        <v>2</v>
      </c>
      <c r="J550" s="16"/>
      <c r="K550" s="16"/>
      <c r="L550" s="16" t="str">
        <f t="shared" si="8"/>
        <v>{"name":"Parent_OID","type":"BIGINT"},</v>
      </c>
    </row>
    <row r="551" spans="1:12" hidden="1">
      <c r="A551" s="16">
        <v>550</v>
      </c>
      <c r="B551" s="16" t="s">
        <v>296</v>
      </c>
      <c r="C551" s="16" t="s">
        <v>323</v>
      </c>
      <c r="D551" s="5" t="s">
        <v>420</v>
      </c>
      <c r="E551" s="5" t="s">
        <v>514</v>
      </c>
      <c r="F551" s="16" t="s">
        <v>357</v>
      </c>
      <c r="G551" s="16" t="s">
        <v>757</v>
      </c>
      <c r="H551" s="16" t="s">
        <v>760</v>
      </c>
      <c r="I551" s="5" t="s">
        <v>116</v>
      </c>
      <c r="J551" s="16"/>
      <c r="K551" s="16"/>
      <c r="L551" s="16" t="str">
        <f t="shared" si="8"/>
        <v>{"name":"Type_Code","type":"NVARCHAR"},</v>
      </c>
    </row>
    <row r="552" spans="1:12" hidden="1">
      <c r="A552" s="16">
        <v>551</v>
      </c>
      <c r="B552" s="16" t="s">
        <v>296</v>
      </c>
      <c r="C552" s="16" t="s">
        <v>323</v>
      </c>
      <c r="D552" s="5" t="s">
        <v>420</v>
      </c>
      <c r="E552" s="5" t="s">
        <v>514</v>
      </c>
      <c r="F552" s="16" t="s">
        <v>378</v>
      </c>
      <c r="G552" s="16" t="s">
        <v>758</v>
      </c>
      <c r="H552" s="16" t="s">
        <v>759</v>
      </c>
      <c r="I552" s="5" t="s">
        <v>116</v>
      </c>
      <c r="J552" s="16"/>
      <c r="K552" s="16"/>
      <c r="L552" s="16" t="str">
        <f t="shared" si="8"/>
        <v>{"name":"Status_Code","type":"NVARCHAR"},</v>
      </c>
    </row>
    <row r="553" spans="1:12" hidden="1">
      <c r="A553" s="16">
        <v>552</v>
      </c>
      <c r="B553" s="16" t="s">
        <v>296</v>
      </c>
      <c r="C553" s="16" t="s">
        <v>323</v>
      </c>
      <c r="D553" s="5" t="s">
        <v>420</v>
      </c>
      <c r="E553" s="5" t="s">
        <v>514</v>
      </c>
      <c r="F553" s="5" t="s">
        <v>7</v>
      </c>
      <c r="G553" s="5"/>
      <c r="H553" s="2" t="s">
        <v>670</v>
      </c>
      <c r="I553" s="16" t="s">
        <v>120</v>
      </c>
      <c r="J553" s="16"/>
      <c r="K553" s="16"/>
      <c r="L553" s="16" t="str">
        <f t="shared" si="8"/>
        <v>{"name":"Comment","type":"NVARCHAR"},</v>
      </c>
    </row>
    <row r="554" spans="1:12" hidden="1">
      <c r="A554" s="16">
        <v>553</v>
      </c>
      <c r="B554" s="16" t="s">
        <v>296</v>
      </c>
      <c r="C554" s="16" t="s">
        <v>323</v>
      </c>
      <c r="D554" s="5" t="s">
        <v>420</v>
      </c>
      <c r="E554" s="5" t="s">
        <v>514</v>
      </c>
      <c r="F554" s="3" t="s">
        <v>8</v>
      </c>
      <c r="G554" s="3"/>
      <c r="H554" s="3" t="s">
        <v>9</v>
      </c>
      <c r="I554" s="5" t="s">
        <v>116</v>
      </c>
      <c r="J554" s="16"/>
      <c r="K554" s="16"/>
      <c r="L554" s="16" t="str">
        <f t="shared" si="8"/>
        <v>{"name":"Create_By","type":"NVARCHAR"},</v>
      </c>
    </row>
    <row r="555" spans="1:12" hidden="1">
      <c r="A555" s="16">
        <v>554</v>
      </c>
      <c r="B555" s="16" t="s">
        <v>296</v>
      </c>
      <c r="C555" s="16" t="s">
        <v>323</v>
      </c>
      <c r="D555" s="5" t="s">
        <v>420</v>
      </c>
      <c r="E555" s="5" t="s">
        <v>514</v>
      </c>
      <c r="F555" s="8" t="s">
        <v>592</v>
      </c>
      <c r="G555" s="8"/>
      <c r="H555" s="3" t="s">
        <v>621</v>
      </c>
      <c r="I555" s="16" t="s">
        <v>732</v>
      </c>
      <c r="J555" s="16"/>
      <c r="K555" s="16"/>
      <c r="L555" s="16" t="str">
        <f t="shared" si="8"/>
        <v>{"name":"Create_Timestamp","type":"DATETIME2"},</v>
      </c>
    </row>
    <row r="556" spans="1:12" hidden="1">
      <c r="A556" s="16">
        <v>555</v>
      </c>
      <c r="B556" s="16" t="s">
        <v>296</v>
      </c>
      <c r="C556" s="16" t="s">
        <v>323</v>
      </c>
      <c r="D556" s="5" t="s">
        <v>420</v>
      </c>
      <c r="E556" s="5" t="s">
        <v>514</v>
      </c>
      <c r="F556" s="3" t="s">
        <v>340</v>
      </c>
      <c r="G556" s="3"/>
      <c r="H556" s="3" t="s">
        <v>10</v>
      </c>
      <c r="I556" s="5" t="s">
        <v>116</v>
      </c>
      <c r="J556" s="16"/>
      <c r="K556" s="16"/>
      <c r="L556" s="16" t="str">
        <f t="shared" si="8"/>
        <v>{"name":"Update_By","type":"NVARCHAR"},</v>
      </c>
    </row>
    <row r="557" spans="1:12" hidden="1">
      <c r="A557" s="16">
        <v>556</v>
      </c>
      <c r="B557" s="16" t="s">
        <v>296</v>
      </c>
      <c r="C557" s="16" t="s">
        <v>323</v>
      </c>
      <c r="D557" s="5" t="s">
        <v>420</v>
      </c>
      <c r="E557" s="5" t="s">
        <v>514</v>
      </c>
      <c r="F557" s="3" t="s">
        <v>593</v>
      </c>
      <c r="G557" s="3"/>
      <c r="H557" s="3" t="s">
        <v>622</v>
      </c>
      <c r="I557" s="16" t="s">
        <v>732</v>
      </c>
      <c r="J557" s="16"/>
      <c r="K557" s="16"/>
      <c r="L557" s="16" t="str">
        <f t="shared" si="8"/>
        <v>{"name":"Update_Timestamp","type":"DATETIME2"},</v>
      </c>
    </row>
    <row r="558" spans="1:12" hidden="1">
      <c r="A558" s="16">
        <v>557</v>
      </c>
      <c r="B558" s="16" t="s">
        <v>296</v>
      </c>
      <c r="C558" s="16" t="s">
        <v>323</v>
      </c>
      <c r="D558" s="5" t="s">
        <v>420</v>
      </c>
      <c r="E558" s="5" t="s">
        <v>514</v>
      </c>
      <c r="F558" s="3" t="s">
        <v>341</v>
      </c>
      <c r="G558" s="3"/>
      <c r="H558" s="3" t="s">
        <v>11</v>
      </c>
      <c r="I558" s="16" t="s">
        <v>12</v>
      </c>
      <c r="J558" s="16"/>
      <c r="K558" s="16"/>
      <c r="L558" s="16" t="str">
        <f t="shared" si="8"/>
        <v>{"name":"Revision","type":"INT"},</v>
      </c>
    </row>
    <row r="559" spans="1:12" hidden="1">
      <c r="A559" s="16">
        <v>558</v>
      </c>
      <c r="B559" s="16" t="s">
        <v>296</v>
      </c>
      <c r="C559" s="16" t="s">
        <v>323</v>
      </c>
      <c r="D559" s="5" t="s">
        <v>420</v>
      </c>
      <c r="E559" s="5" t="s">
        <v>514</v>
      </c>
      <c r="F559" s="2" t="s">
        <v>342</v>
      </c>
      <c r="G559" s="2"/>
      <c r="H559" s="2" t="s">
        <v>13</v>
      </c>
      <c r="I559" s="16" t="s">
        <v>117</v>
      </c>
      <c r="J559" s="16"/>
      <c r="K559" s="16"/>
      <c r="L559" s="16" t="str">
        <f t="shared" si="8"/>
        <v>{"name":"Active","type":"NCHAR"},</v>
      </c>
    </row>
    <row r="560" spans="1:12" hidden="1">
      <c r="A560" s="16">
        <v>559</v>
      </c>
      <c r="B560" s="16" t="s">
        <v>296</v>
      </c>
      <c r="C560" s="16" t="s">
        <v>397</v>
      </c>
      <c r="D560" s="16" t="s">
        <v>421</v>
      </c>
      <c r="E560" s="16" t="s">
        <v>454</v>
      </c>
      <c r="F560" s="16" t="s">
        <v>0</v>
      </c>
      <c r="G560" s="16"/>
      <c r="H560" s="16" t="s">
        <v>227</v>
      </c>
      <c r="I560" s="16" t="s">
        <v>2</v>
      </c>
      <c r="J560" s="16" t="s">
        <v>125</v>
      </c>
      <c r="K560" s="16" t="s">
        <v>283</v>
      </c>
      <c r="L560" s="16" t="str">
        <f t="shared" si="8"/>
        <v>{"name":"OID","type":"BIGINT"},</v>
      </c>
    </row>
    <row r="561" spans="1:12" hidden="1">
      <c r="A561" s="16">
        <v>560</v>
      </c>
      <c r="B561" s="16" t="s">
        <v>296</v>
      </c>
      <c r="C561" s="16" t="s">
        <v>397</v>
      </c>
      <c r="D561" s="16" t="s">
        <v>421</v>
      </c>
      <c r="E561" s="16" t="s">
        <v>454</v>
      </c>
      <c r="F561" s="16" t="s">
        <v>228</v>
      </c>
      <c r="G561" s="16"/>
      <c r="H561" s="16" t="s">
        <v>229</v>
      </c>
      <c r="I561" s="16" t="s">
        <v>120</v>
      </c>
      <c r="J561" s="16"/>
      <c r="K561" s="16"/>
      <c r="L561" s="16" t="str">
        <f t="shared" si="8"/>
        <v>{"name":"Parameter","type":"NVARCHAR"},</v>
      </c>
    </row>
    <row r="562" spans="1:12" hidden="1">
      <c r="A562" s="16">
        <v>561</v>
      </c>
      <c r="B562" s="16" t="s">
        <v>296</v>
      </c>
      <c r="C562" s="16" t="s">
        <v>397</v>
      </c>
      <c r="D562" s="16" t="s">
        <v>421</v>
      </c>
      <c r="E562" s="16" t="s">
        <v>454</v>
      </c>
      <c r="F562" s="16" t="s">
        <v>230</v>
      </c>
      <c r="G562" s="16"/>
      <c r="H562" s="16" t="s">
        <v>231</v>
      </c>
      <c r="I562" s="5" t="s">
        <v>116</v>
      </c>
      <c r="J562" s="16"/>
      <c r="K562" s="16"/>
      <c r="L562" s="16" t="str">
        <f t="shared" si="8"/>
        <v>{"name":"Case_Message_Type","type":"NVARCHAR"},</v>
      </c>
    </row>
    <row r="563" spans="1:12" hidden="1">
      <c r="A563" s="16">
        <v>562</v>
      </c>
      <c r="B563" s="16" t="s">
        <v>296</v>
      </c>
      <c r="C563" s="16" t="s">
        <v>397</v>
      </c>
      <c r="D563" s="16" t="s">
        <v>421</v>
      </c>
      <c r="E563" s="16" t="s">
        <v>454</v>
      </c>
      <c r="F563" s="16" t="s">
        <v>232</v>
      </c>
      <c r="G563" s="16"/>
      <c r="H563" s="16" t="s">
        <v>233</v>
      </c>
      <c r="I563" s="16" t="s">
        <v>753</v>
      </c>
      <c r="J563" s="16"/>
      <c r="K563" s="16"/>
      <c r="L563" s="16" t="str">
        <f t="shared" si="8"/>
        <v>{"name":"Message_Time","type":"DATETIME"},</v>
      </c>
    </row>
    <row r="564" spans="1:12" hidden="1">
      <c r="A564" s="16">
        <v>563</v>
      </c>
      <c r="B564" s="16" t="s">
        <v>296</v>
      </c>
      <c r="C564" s="16" t="s">
        <v>397</v>
      </c>
      <c r="D564" s="16" t="s">
        <v>421</v>
      </c>
      <c r="E564" s="16" t="s">
        <v>454</v>
      </c>
      <c r="F564" s="16" t="s">
        <v>225</v>
      </c>
      <c r="G564" s="16"/>
      <c r="H564" s="16" t="s">
        <v>226</v>
      </c>
      <c r="I564" s="16" t="s">
        <v>2</v>
      </c>
      <c r="J564" s="16"/>
      <c r="K564" s="16"/>
      <c r="L564" s="16" t="str">
        <f t="shared" si="8"/>
        <v>{"name":"Case_OID","type":"BIGINT"},</v>
      </c>
    </row>
    <row r="565" spans="1:12" hidden="1">
      <c r="A565" s="16">
        <v>564</v>
      </c>
      <c r="B565" s="16" t="s">
        <v>296</v>
      </c>
      <c r="C565" s="16" t="s">
        <v>397</v>
      </c>
      <c r="D565" s="16" t="s">
        <v>421</v>
      </c>
      <c r="E565" s="16" t="s">
        <v>454</v>
      </c>
      <c r="F565" s="16" t="s">
        <v>234</v>
      </c>
      <c r="G565" s="16"/>
      <c r="H565" s="16" t="s">
        <v>235</v>
      </c>
      <c r="I565" s="16" t="s">
        <v>2</v>
      </c>
      <c r="J565" s="16"/>
      <c r="K565" s="16"/>
      <c r="L565" s="16" t="str">
        <f t="shared" si="8"/>
        <v>{"name":"From_Medical_Staff_OID","type":"BIGINT"},</v>
      </c>
    </row>
    <row r="566" spans="1:12" hidden="1">
      <c r="A566" s="16">
        <v>565</v>
      </c>
      <c r="B566" s="16" t="s">
        <v>296</v>
      </c>
      <c r="C566" s="16" t="s">
        <v>397</v>
      </c>
      <c r="D566" s="16" t="s">
        <v>421</v>
      </c>
      <c r="E566" s="16" t="s">
        <v>454</v>
      </c>
      <c r="F566" s="16" t="s">
        <v>236</v>
      </c>
      <c r="G566" s="16"/>
      <c r="H566" s="16" t="s">
        <v>237</v>
      </c>
      <c r="I566" s="16" t="s">
        <v>2</v>
      </c>
      <c r="J566" s="16"/>
      <c r="K566" s="16"/>
      <c r="L566" s="16" t="str">
        <f t="shared" si="8"/>
        <v>{"name":"To_Medical_Staff_OID","type":"BIGINT"},</v>
      </c>
    </row>
    <row r="567" spans="1:12" hidden="1">
      <c r="A567" s="16">
        <v>566</v>
      </c>
      <c r="B567" s="16" t="s">
        <v>296</v>
      </c>
      <c r="C567" s="16" t="s">
        <v>397</v>
      </c>
      <c r="D567" s="16" t="s">
        <v>421</v>
      </c>
      <c r="E567" s="16" t="s">
        <v>454</v>
      </c>
      <c r="F567" s="16" t="s">
        <v>238</v>
      </c>
      <c r="G567" s="16"/>
      <c r="H567" s="16" t="s">
        <v>239</v>
      </c>
      <c r="I567" s="16" t="s">
        <v>117</v>
      </c>
      <c r="J567" s="16"/>
      <c r="K567" s="16"/>
      <c r="L567" s="16" t="str">
        <f t="shared" si="8"/>
        <v>{"name":"Is_Read","type":"NCHAR"},</v>
      </c>
    </row>
    <row r="568" spans="1:12" hidden="1">
      <c r="A568" s="16">
        <v>567</v>
      </c>
      <c r="B568" s="16" t="s">
        <v>296</v>
      </c>
      <c r="C568" s="16" t="s">
        <v>397</v>
      </c>
      <c r="D568" s="16" t="s">
        <v>421</v>
      </c>
      <c r="E568" s="16" t="s">
        <v>454</v>
      </c>
      <c r="F568" s="3" t="s">
        <v>8</v>
      </c>
      <c r="G568" s="3"/>
      <c r="H568" s="3" t="s">
        <v>9</v>
      </c>
      <c r="I568" s="5" t="s">
        <v>116</v>
      </c>
      <c r="J568" s="16"/>
      <c r="K568" s="16"/>
      <c r="L568" s="16" t="str">
        <f t="shared" si="8"/>
        <v>{"name":"Create_By","type":"NVARCHAR"},</v>
      </c>
    </row>
    <row r="569" spans="1:12" hidden="1">
      <c r="A569" s="16">
        <v>568</v>
      </c>
      <c r="B569" s="16" t="s">
        <v>296</v>
      </c>
      <c r="C569" s="16" t="s">
        <v>397</v>
      </c>
      <c r="D569" s="16" t="s">
        <v>421</v>
      </c>
      <c r="E569" s="16" t="s">
        <v>454</v>
      </c>
      <c r="F569" s="8" t="s">
        <v>592</v>
      </c>
      <c r="G569" s="8"/>
      <c r="H569" s="3" t="s">
        <v>621</v>
      </c>
      <c r="I569" s="16" t="s">
        <v>732</v>
      </c>
      <c r="J569" s="16"/>
      <c r="K569" s="16"/>
      <c r="L569" s="16" t="str">
        <f t="shared" si="8"/>
        <v>{"name":"Create_Timestamp","type":"DATETIME2"},</v>
      </c>
    </row>
    <row r="570" spans="1:12" hidden="1">
      <c r="A570" s="16">
        <v>569</v>
      </c>
      <c r="B570" s="16" t="s">
        <v>296</v>
      </c>
      <c r="C570" s="16" t="s">
        <v>397</v>
      </c>
      <c r="D570" s="16" t="s">
        <v>421</v>
      </c>
      <c r="E570" s="16" t="s">
        <v>454</v>
      </c>
      <c r="F570" s="3" t="s">
        <v>340</v>
      </c>
      <c r="G570" s="3"/>
      <c r="H570" s="3" t="s">
        <v>10</v>
      </c>
      <c r="I570" s="5" t="s">
        <v>116</v>
      </c>
      <c r="J570" s="16"/>
      <c r="K570" s="16"/>
      <c r="L570" s="16" t="str">
        <f t="shared" si="8"/>
        <v>{"name":"Update_By","type":"NVARCHAR"},</v>
      </c>
    </row>
    <row r="571" spans="1:12" hidden="1">
      <c r="A571" s="16">
        <v>570</v>
      </c>
      <c r="B571" s="16" t="s">
        <v>296</v>
      </c>
      <c r="C571" s="16" t="s">
        <v>397</v>
      </c>
      <c r="D571" s="16" t="s">
        <v>421</v>
      </c>
      <c r="E571" s="16" t="s">
        <v>454</v>
      </c>
      <c r="F571" s="3" t="s">
        <v>593</v>
      </c>
      <c r="G571" s="3"/>
      <c r="H571" s="3" t="s">
        <v>622</v>
      </c>
      <c r="I571" s="16" t="s">
        <v>732</v>
      </c>
      <c r="J571" s="16"/>
      <c r="K571" s="16"/>
      <c r="L571" s="16" t="str">
        <f t="shared" si="8"/>
        <v>{"name":"Update_Timestamp","type":"DATETIME2"},</v>
      </c>
    </row>
    <row r="572" spans="1:12" hidden="1">
      <c r="A572" s="16">
        <v>571</v>
      </c>
      <c r="B572" s="16" t="s">
        <v>296</v>
      </c>
      <c r="C572" s="16" t="s">
        <v>397</v>
      </c>
      <c r="D572" s="16" t="s">
        <v>421</v>
      </c>
      <c r="E572" s="16" t="s">
        <v>454</v>
      </c>
      <c r="F572" s="3" t="s">
        <v>341</v>
      </c>
      <c r="G572" s="3"/>
      <c r="H572" s="3" t="s">
        <v>11</v>
      </c>
      <c r="I572" s="16" t="s">
        <v>12</v>
      </c>
      <c r="J572" s="16"/>
      <c r="K572" s="16"/>
      <c r="L572" s="16" t="str">
        <f t="shared" si="8"/>
        <v>{"name":"Revision","type":"INT"},</v>
      </c>
    </row>
    <row r="573" spans="1:12" hidden="1">
      <c r="A573" s="16">
        <v>572</v>
      </c>
      <c r="B573" s="16" t="s">
        <v>296</v>
      </c>
      <c r="C573" s="16" t="s">
        <v>397</v>
      </c>
      <c r="D573" s="16" t="s">
        <v>421</v>
      </c>
      <c r="E573" s="16" t="s">
        <v>454</v>
      </c>
      <c r="F573" s="2" t="s">
        <v>342</v>
      </c>
      <c r="G573" s="2"/>
      <c r="H573" s="2" t="s">
        <v>13</v>
      </c>
      <c r="I573" s="16" t="s">
        <v>117</v>
      </c>
      <c r="J573" s="16"/>
      <c r="K573" s="16"/>
      <c r="L573" s="16" t="str">
        <f t="shared" si="8"/>
        <v>{"name":"Active","type":"NCHAR"},</v>
      </c>
    </row>
    <row r="574" spans="1:12" hidden="1">
      <c r="A574" s="16">
        <v>573</v>
      </c>
      <c r="B574" s="16" t="s">
        <v>296</v>
      </c>
      <c r="C574" s="16" t="s">
        <v>398</v>
      </c>
      <c r="D574" s="2" t="s">
        <v>422</v>
      </c>
      <c r="E574" s="2" t="s">
        <v>516</v>
      </c>
      <c r="F574" s="16" t="s">
        <v>0</v>
      </c>
      <c r="G574" s="16"/>
      <c r="H574" s="16" t="s">
        <v>240</v>
      </c>
      <c r="I574" s="16" t="s">
        <v>2</v>
      </c>
      <c r="J574" s="16" t="s">
        <v>125</v>
      </c>
      <c r="K574" s="16" t="s">
        <v>283</v>
      </c>
      <c r="L574" s="16" t="str">
        <f t="shared" si="8"/>
        <v>{"name":"OID","type":"BIGINT"},</v>
      </c>
    </row>
    <row r="575" spans="1:12" hidden="1">
      <c r="A575" s="16">
        <v>574</v>
      </c>
      <c r="B575" s="16" t="s">
        <v>296</v>
      </c>
      <c r="C575" s="16" t="s">
        <v>398</v>
      </c>
      <c r="D575" s="2" t="s">
        <v>422</v>
      </c>
      <c r="E575" s="2" t="s">
        <v>516</v>
      </c>
      <c r="F575" s="16" t="s">
        <v>540</v>
      </c>
      <c r="G575" s="16"/>
      <c r="H575" s="5" t="s">
        <v>28</v>
      </c>
      <c r="I575" s="5" t="s">
        <v>116</v>
      </c>
      <c r="J575" s="16"/>
      <c r="K575" s="16"/>
      <c r="L575" s="16" t="str">
        <f t="shared" si="8"/>
        <v>{"name":"Placer_Order_No","type":"NVARCHAR"},</v>
      </c>
    </row>
    <row r="576" spans="1:12" hidden="1">
      <c r="A576" s="16">
        <v>575</v>
      </c>
      <c r="B576" s="16" t="s">
        <v>296</v>
      </c>
      <c r="C576" s="16" t="s">
        <v>398</v>
      </c>
      <c r="D576" s="2" t="s">
        <v>422</v>
      </c>
      <c r="E576" s="2" t="s">
        <v>516</v>
      </c>
      <c r="F576" s="16" t="s">
        <v>541</v>
      </c>
      <c r="G576" s="16"/>
      <c r="H576" s="5" t="s">
        <v>29</v>
      </c>
      <c r="I576" s="5" t="s">
        <v>116</v>
      </c>
      <c r="J576" s="16"/>
      <c r="K576" s="16"/>
      <c r="L576" s="16" t="str">
        <f t="shared" si="8"/>
        <v>{"name":"Filler_Order_No","type":"NVARCHAR"},</v>
      </c>
    </row>
    <row r="577" spans="1:12" hidden="1">
      <c r="A577" s="16">
        <v>576</v>
      </c>
      <c r="B577" s="16" t="s">
        <v>296</v>
      </c>
      <c r="C577" s="16" t="s">
        <v>398</v>
      </c>
      <c r="D577" s="2" t="s">
        <v>422</v>
      </c>
      <c r="E577" s="2" t="s">
        <v>516</v>
      </c>
      <c r="F577" s="16" t="s">
        <v>18</v>
      </c>
      <c r="G577" s="16"/>
      <c r="H577" s="5" t="s">
        <v>4</v>
      </c>
      <c r="I577" s="16" t="s">
        <v>2</v>
      </c>
      <c r="J577" s="16"/>
      <c r="K577" s="16"/>
      <c r="L577" s="16" t="str">
        <f t="shared" si="8"/>
        <v>{"name":"Patient_OID","type":"BIGINT"},</v>
      </c>
    </row>
    <row r="578" spans="1:12" hidden="1">
      <c r="A578" s="16">
        <v>577</v>
      </c>
      <c r="B578" s="16" t="s">
        <v>296</v>
      </c>
      <c r="C578" s="16" t="s">
        <v>398</v>
      </c>
      <c r="D578" s="2" t="s">
        <v>422</v>
      </c>
      <c r="E578" s="2" t="s">
        <v>516</v>
      </c>
      <c r="F578" s="16" t="s">
        <v>542</v>
      </c>
      <c r="G578" s="16"/>
      <c r="H578" s="5" t="s">
        <v>14</v>
      </c>
      <c r="I578" s="16" t="s">
        <v>2</v>
      </c>
      <c r="J578" s="16"/>
      <c r="K578" s="16"/>
      <c r="L578" s="16" t="str">
        <f t="shared" si="8"/>
        <v>{"name":"Encounter_OID","type":"BIGINT"},</v>
      </c>
    </row>
    <row r="579" spans="1:12" hidden="1">
      <c r="A579" s="16">
        <v>578</v>
      </c>
      <c r="B579" s="16" t="s">
        <v>296</v>
      </c>
      <c r="C579" s="16" t="s">
        <v>398</v>
      </c>
      <c r="D579" s="2" t="s">
        <v>422</v>
      </c>
      <c r="E579" s="2" t="s">
        <v>516</v>
      </c>
      <c r="F579" s="16" t="s">
        <v>30</v>
      </c>
      <c r="G579" s="16"/>
      <c r="H579" s="5" t="s">
        <v>555</v>
      </c>
      <c r="I579" s="16" t="s">
        <v>2</v>
      </c>
      <c r="J579" s="16"/>
      <c r="K579" s="16"/>
      <c r="L579" s="16" t="str">
        <f t="shared" ref="L579:L642" si="9">CONCATENATE("{""name"":""",F579,""",""type"":""",IF(ISERROR(FIND("(",I579,1)),I579,LEFT(I579,FIND("(",I579,1)-1)),"""},")</f>
        <v>{"name":"Req_Physician_OID","type":"BIGINT"},</v>
      </c>
    </row>
    <row r="580" spans="1:12" hidden="1">
      <c r="A580" s="16">
        <v>579</v>
      </c>
      <c r="B580" s="16" t="s">
        <v>296</v>
      </c>
      <c r="C580" s="16" t="s">
        <v>398</v>
      </c>
      <c r="D580" s="2" t="s">
        <v>422</v>
      </c>
      <c r="E580" s="2" t="s">
        <v>516</v>
      </c>
      <c r="F580" s="2" t="s">
        <v>543</v>
      </c>
      <c r="G580" s="2"/>
      <c r="H580" s="2" t="s">
        <v>31</v>
      </c>
      <c r="I580" s="16" t="s">
        <v>118</v>
      </c>
      <c r="J580" s="16"/>
      <c r="K580" s="16"/>
      <c r="L580" s="16" t="str">
        <f t="shared" si="9"/>
        <v>{"name":"Req_Physician_No","type":"NVARCHAR"},</v>
      </c>
    </row>
    <row r="581" spans="1:12" hidden="1">
      <c r="A581" s="16">
        <v>580</v>
      </c>
      <c r="B581" s="16" t="s">
        <v>296</v>
      </c>
      <c r="C581" s="16" t="s">
        <v>398</v>
      </c>
      <c r="D581" s="2" t="s">
        <v>422</v>
      </c>
      <c r="E581" s="2" t="s">
        <v>516</v>
      </c>
      <c r="F581" s="16" t="s">
        <v>32</v>
      </c>
      <c r="G581" s="16"/>
      <c r="H581" s="5" t="s">
        <v>33</v>
      </c>
      <c r="I581" s="16" t="s">
        <v>118</v>
      </c>
      <c r="J581" s="16"/>
      <c r="K581" s="16"/>
      <c r="L581" s="16" t="str">
        <f t="shared" si="9"/>
        <v>{"name":"Req_Physician_Name","type":"NVARCHAR"},</v>
      </c>
    </row>
    <row r="582" spans="1:12" hidden="1">
      <c r="A582" s="16">
        <v>581</v>
      </c>
      <c r="B582" s="16" t="s">
        <v>296</v>
      </c>
      <c r="C582" s="16" t="s">
        <v>398</v>
      </c>
      <c r="D582" s="2" t="s">
        <v>422</v>
      </c>
      <c r="E582" s="2" t="s">
        <v>516</v>
      </c>
      <c r="F582" s="5" t="s">
        <v>553</v>
      </c>
      <c r="G582" s="5"/>
      <c r="H582" s="16" t="s">
        <v>37</v>
      </c>
      <c r="I582" s="16" t="s">
        <v>118</v>
      </c>
      <c r="J582" s="16"/>
      <c r="K582" s="16"/>
      <c r="L582" s="16" t="str">
        <f t="shared" si="9"/>
        <v>{"name":"Req_Dept_OID","type":"NVARCHAR"},</v>
      </c>
    </row>
    <row r="583" spans="1:12" hidden="1">
      <c r="A583" s="16">
        <v>582</v>
      </c>
      <c r="B583" s="16" t="s">
        <v>296</v>
      </c>
      <c r="C583" s="16" t="s">
        <v>398</v>
      </c>
      <c r="D583" s="2" t="s">
        <v>422</v>
      </c>
      <c r="E583" s="2" t="s">
        <v>516</v>
      </c>
      <c r="F583" s="5" t="s">
        <v>38</v>
      </c>
      <c r="G583" s="5"/>
      <c r="H583" s="16" t="s">
        <v>39</v>
      </c>
      <c r="I583" s="16" t="s">
        <v>118</v>
      </c>
      <c r="J583" s="16"/>
      <c r="K583" s="16"/>
      <c r="L583" s="16" t="str">
        <f t="shared" si="9"/>
        <v>{"name":"Req_Dept_Name","type":"NVARCHAR"},</v>
      </c>
    </row>
    <row r="584" spans="1:12" hidden="1">
      <c r="A584" s="16">
        <v>583</v>
      </c>
      <c r="B584" s="16" t="s">
        <v>296</v>
      </c>
      <c r="C584" s="16" t="s">
        <v>398</v>
      </c>
      <c r="D584" s="2" t="s">
        <v>422</v>
      </c>
      <c r="E584" s="2" t="s">
        <v>516</v>
      </c>
      <c r="F584" s="5" t="s">
        <v>556</v>
      </c>
      <c r="G584" s="5"/>
      <c r="H584" s="16" t="s">
        <v>560</v>
      </c>
      <c r="I584" s="16" t="s">
        <v>118</v>
      </c>
      <c r="J584" s="16"/>
      <c r="K584" s="16"/>
      <c r="L584" s="16" t="str">
        <f t="shared" si="9"/>
        <v>{"name":"Assigned_Dept_OID","type":"NVARCHAR"},</v>
      </c>
    </row>
    <row r="585" spans="1:12" hidden="1">
      <c r="A585" s="16">
        <v>584</v>
      </c>
      <c r="B585" s="16" t="s">
        <v>296</v>
      </c>
      <c r="C585" s="16" t="s">
        <v>398</v>
      </c>
      <c r="D585" s="2" t="s">
        <v>422</v>
      </c>
      <c r="E585" s="2" t="s">
        <v>516</v>
      </c>
      <c r="F585" s="5" t="s">
        <v>557</v>
      </c>
      <c r="G585" s="5"/>
      <c r="H585" s="16" t="s">
        <v>561</v>
      </c>
      <c r="I585" s="16" t="s">
        <v>118</v>
      </c>
      <c r="J585" s="16"/>
      <c r="K585" s="16"/>
      <c r="L585" s="16" t="str">
        <f t="shared" si="9"/>
        <v>{"name":"Assigned_Dept_Name","type":"NVARCHAR"},</v>
      </c>
    </row>
    <row r="586" spans="1:12" hidden="1">
      <c r="A586" s="16">
        <v>585</v>
      </c>
      <c r="B586" s="16" t="s">
        <v>296</v>
      </c>
      <c r="C586" s="16" t="s">
        <v>398</v>
      </c>
      <c r="D586" s="2" t="s">
        <v>422</v>
      </c>
      <c r="E586" s="2" t="s">
        <v>516</v>
      </c>
      <c r="F586" s="16" t="s">
        <v>545</v>
      </c>
      <c r="G586" s="16"/>
      <c r="H586" s="16" t="s">
        <v>544</v>
      </c>
      <c r="I586" s="16" t="s">
        <v>753</v>
      </c>
      <c r="J586" s="16"/>
      <c r="K586" s="16"/>
      <c r="L586" s="16" t="str">
        <f t="shared" si="9"/>
        <v>{"name":"Placed_Date","type":"DATETIME"},</v>
      </c>
    </row>
    <row r="587" spans="1:12" hidden="1">
      <c r="A587" s="16">
        <v>586</v>
      </c>
      <c r="B587" s="16" t="s">
        <v>296</v>
      </c>
      <c r="C587" s="16" t="s">
        <v>398</v>
      </c>
      <c r="D587" s="2" t="s">
        <v>422</v>
      </c>
      <c r="E587" s="2" t="s">
        <v>516</v>
      </c>
      <c r="F587" s="16" t="s">
        <v>357</v>
      </c>
      <c r="G587" s="16" t="s">
        <v>699</v>
      </c>
      <c r="H587" s="16" t="s">
        <v>551</v>
      </c>
      <c r="I587" s="5" t="s">
        <v>116</v>
      </c>
      <c r="J587" s="16"/>
      <c r="K587" s="16"/>
      <c r="L587" s="16" t="str">
        <f t="shared" si="9"/>
        <v>{"name":"Type_Code","type":"NVARCHAR"},</v>
      </c>
    </row>
    <row r="588" spans="1:12" hidden="1">
      <c r="A588" s="16">
        <v>587</v>
      </c>
      <c r="B588" s="16" t="s">
        <v>296</v>
      </c>
      <c r="C588" s="16" t="s">
        <v>398</v>
      </c>
      <c r="D588" s="2" t="s">
        <v>422</v>
      </c>
      <c r="E588" s="2" t="s">
        <v>516</v>
      </c>
      <c r="F588" s="16" t="s">
        <v>378</v>
      </c>
      <c r="G588" s="16" t="s">
        <v>700</v>
      </c>
      <c r="H588" s="16" t="s">
        <v>41</v>
      </c>
      <c r="I588" s="5" t="s">
        <v>116</v>
      </c>
      <c r="J588" s="16"/>
      <c r="K588" s="16"/>
      <c r="L588" s="16" t="str">
        <f t="shared" si="9"/>
        <v>{"name":"Status_Code","type":"NVARCHAR"},</v>
      </c>
    </row>
    <row r="589" spans="1:12" hidden="1">
      <c r="A589" s="16">
        <v>588</v>
      </c>
      <c r="B589" s="16" t="s">
        <v>296</v>
      </c>
      <c r="C589" s="16" t="s">
        <v>398</v>
      </c>
      <c r="D589" s="2" t="s">
        <v>422</v>
      </c>
      <c r="E589" s="2" t="s">
        <v>516</v>
      </c>
      <c r="F589" s="16" t="s">
        <v>554</v>
      </c>
      <c r="G589" s="16" t="s">
        <v>701</v>
      </c>
      <c r="H589" s="16" t="s">
        <v>40</v>
      </c>
      <c r="I589" s="5" t="s">
        <v>116</v>
      </c>
      <c r="J589" s="16"/>
      <c r="K589" s="16"/>
      <c r="L589" s="16" t="str">
        <f t="shared" si="9"/>
        <v>{"name":"Billing_Status_Code","type":"NVARCHAR"},</v>
      </c>
    </row>
    <row r="590" spans="1:12" hidden="1">
      <c r="A590" s="16">
        <v>589</v>
      </c>
      <c r="B590" s="16" t="s">
        <v>296</v>
      </c>
      <c r="C590" s="16" t="s">
        <v>398</v>
      </c>
      <c r="D590" s="2" t="s">
        <v>422</v>
      </c>
      <c r="E590" s="2" t="s">
        <v>516</v>
      </c>
      <c r="F590" s="16" t="s">
        <v>241</v>
      </c>
      <c r="G590" s="16"/>
      <c r="H590" s="16" t="s">
        <v>552</v>
      </c>
      <c r="I590" s="16" t="s">
        <v>120</v>
      </c>
      <c r="J590" s="16"/>
      <c r="K590" s="16"/>
      <c r="L590" s="16" t="str">
        <f t="shared" si="9"/>
        <v>{"name":"Reason","type":"NVARCHAR"},</v>
      </c>
    </row>
    <row r="591" spans="1:12" hidden="1">
      <c r="A591" s="16">
        <v>590</v>
      </c>
      <c r="B591" s="16" t="s">
        <v>296</v>
      </c>
      <c r="C591" s="16" t="s">
        <v>398</v>
      </c>
      <c r="D591" s="2" t="s">
        <v>422</v>
      </c>
      <c r="E591" s="2" t="s">
        <v>516</v>
      </c>
      <c r="F591" s="16" t="s">
        <v>546</v>
      </c>
      <c r="G591" s="16"/>
      <c r="H591" s="16" t="s">
        <v>34</v>
      </c>
      <c r="I591" s="16" t="s">
        <v>753</v>
      </c>
      <c r="J591" s="16"/>
      <c r="K591" s="16"/>
      <c r="L591" s="16" t="str">
        <f t="shared" si="9"/>
        <v>{"name":"Expected_Start_Time","type":"DATETIME"},</v>
      </c>
    </row>
    <row r="592" spans="1:12" hidden="1">
      <c r="A592" s="16">
        <v>591</v>
      </c>
      <c r="B592" s="16" t="s">
        <v>296</v>
      </c>
      <c r="C592" s="16" t="s">
        <v>398</v>
      </c>
      <c r="D592" s="2" t="s">
        <v>422</v>
      </c>
      <c r="E592" s="2" t="s">
        <v>516</v>
      </c>
      <c r="F592" s="16" t="s">
        <v>547</v>
      </c>
      <c r="G592" s="16"/>
      <c r="H592" s="16" t="s">
        <v>548</v>
      </c>
      <c r="I592" s="16" t="s">
        <v>753</v>
      </c>
      <c r="J592" s="16"/>
      <c r="K592" s="16"/>
      <c r="L592" s="16" t="str">
        <f t="shared" si="9"/>
        <v>{"name":"Expected_End_Time","type":"DATETIME"},</v>
      </c>
    </row>
    <row r="593" spans="1:12" hidden="1">
      <c r="A593" s="16">
        <v>592</v>
      </c>
      <c r="B593" s="16" t="s">
        <v>296</v>
      </c>
      <c r="C593" s="16" t="s">
        <v>398</v>
      </c>
      <c r="D593" s="2" t="s">
        <v>422</v>
      </c>
      <c r="E593" s="2" t="s">
        <v>516</v>
      </c>
      <c r="F593" s="16" t="s">
        <v>549</v>
      </c>
      <c r="G593" s="16"/>
      <c r="H593" s="16" t="s">
        <v>35</v>
      </c>
      <c r="I593" s="16" t="s">
        <v>753</v>
      </c>
      <c r="J593" s="16"/>
      <c r="K593" s="16"/>
      <c r="L593" s="16" t="str">
        <f t="shared" si="9"/>
        <v>{"name":"Actual_Start_Time","type":"DATETIME"},</v>
      </c>
    </row>
    <row r="594" spans="1:12" hidden="1">
      <c r="A594" s="16">
        <v>593</v>
      </c>
      <c r="B594" s="16" t="s">
        <v>296</v>
      </c>
      <c r="C594" s="16" t="s">
        <v>398</v>
      </c>
      <c r="D594" s="2" t="s">
        <v>422</v>
      </c>
      <c r="E594" s="2" t="s">
        <v>516</v>
      </c>
      <c r="F594" s="16" t="s">
        <v>550</v>
      </c>
      <c r="G594" s="16"/>
      <c r="H594" s="16" t="s">
        <v>36</v>
      </c>
      <c r="I594" s="16" t="s">
        <v>753</v>
      </c>
      <c r="J594" s="16"/>
      <c r="K594" s="16"/>
      <c r="L594" s="16" t="str">
        <f t="shared" si="9"/>
        <v>{"name":"Actual_End_Time","type":"DATETIME"},</v>
      </c>
    </row>
    <row r="595" spans="1:12" hidden="1">
      <c r="A595" s="16">
        <v>594</v>
      </c>
      <c r="B595" s="16" t="s">
        <v>296</v>
      </c>
      <c r="C595" s="16" t="s">
        <v>398</v>
      </c>
      <c r="D595" s="2" t="s">
        <v>422</v>
      </c>
      <c r="E595" s="2" t="s">
        <v>516</v>
      </c>
      <c r="F595" s="16" t="s">
        <v>7</v>
      </c>
      <c r="G595" s="16"/>
      <c r="H595" s="2" t="s">
        <v>670</v>
      </c>
      <c r="I595" s="16" t="s">
        <v>120</v>
      </c>
      <c r="J595" s="16"/>
      <c r="K595" s="16"/>
      <c r="L595" s="16" t="str">
        <f t="shared" si="9"/>
        <v>{"name":"Comment","type":"NVARCHAR"},</v>
      </c>
    </row>
    <row r="596" spans="1:12" hidden="1">
      <c r="A596" s="16">
        <v>595</v>
      </c>
      <c r="B596" s="16" t="s">
        <v>296</v>
      </c>
      <c r="C596" s="16" t="s">
        <v>398</v>
      </c>
      <c r="D596" s="2" t="s">
        <v>422</v>
      </c>
      <c r="E596" s="2" t="s">
        <v>516</v>
      </c>
      <c r="F596" s="3" t="s">
        <v>8</v>
      </c>
      <c r="G596" s="3"/>
      <c r="H596" s="3" t="s">
        <v>9</v>
      </c>
      <c r="I596" s="5" t="s">
        <v>116</v>
      </c>
      <c r="J596" s="16"/>
      <c r="K596" s="16"/>
      <c r="L596" s="16" t="str">
        <f t="shared" si="9"/>
        <v>{"name":"Create_By","type":"NVARCHAR"},</v>
      </c>
    </row>
    <row r="597" spans="1:12" hidden="1">
      <c r="A597" s="16">
        <v>596</v>
      </c>
      <c r="B597" s="16" t="s">
        <v>296</v>
      </c>
      <c r="C597" s="16" t="s">
        <v>398</v>
      </c>
      <c r="D597" s="2" t="s">
        <v>422</v>
      </c>
      <c r="E597" s="2" t="s">
        <v>516</v>
      </c>
      <c r="F597" s="8" t="s">
        <v>592</v>
      </c>
      <c r="G597" s="8"/>
      <c r="H597" s="3" t="s">
        <v>621</v>
      </c>
      <c r="I597" s="16" t="s">
        <v>732</v>
      </c>
      <c r="J597" s="16"/>
      <c r="K597" s="16"/>
      <c r="L597" s="16" t="str">
        <f t="shared" si="9"/>
        <v>{"name":"Create_Timestamp","type":"DATETIME2"},</v>
      </c>
    </row>
    <row r="598" spans="1:12" hidden="1">
      <c r="A598" s="16">
        <v>597</v>
      </c>
      <c r="B598" s="16" t="s">
        <v>296</v>
      </c>
      <c r="C598" s="16" t="s">
        <v>398</v>
      </c>
      <c r="D598" s="2" t="s">
        <v>422</v>
      </c>
      <c r="E598" s="2" t="s">
        <v>516</v>
      </c>
      <c r="F598" s="3" t="s">
        <v>340</v>
      </c>
      <c r="G598" s="3"/>
      <c r="H598" s="3" t="s">
        <v>10</v>
      </c>
      <c r="I598" s="5" t="s">
        <v>116</v>
      </c>
      <c r="J598" s="16"/>
      <c r="K598" s="16"/>
      <c r="L598" s="16" t="str">
        <f t="shared" si="9"/>
        <v>{"name":"Update_By","type":"NVARCHAR"},</v>
      </c>
    </row>
    <row r="599" spans="1:12" hidden="1">
      <c r="A599" s="16">
        <v>598</v>
      </c>
      <c r="B599" s="16" t="s">
        <v>296</v>
      </c>
      <c r="C599" s="16" t="s">
        <v>398</v>
      </c>
      <c r="D599" s="2" t="s">
        <v>422</v>
      </c>
      <c r="E599" s="2" t="s">
        <v>516</v>
      </c>
      <c r="F599" s="3" t="s">
        <v>593</v>
      </c>
      <c r="G599" s="3"/>
      <c r="H599" s="3" t="s">
        <v>622</v>
      </c>
      <c r="I599" s="16" t="s">
        <v>732</v>
      </c>
      <c r="J599" s="16"/>
      <c r="K599" s="16"/>
      <c r="L599" s="16" t="str">
        <f t="shared" si="9"/>
        <v>{"name":"Update_Timestamp","type":"DATETIME2"},</v>
      </c>
    </row>
    <row r="600" spans="1:12" hidden="1">
      <c r="A600" s="16">
        <v>599</v>
      </c>
      <c r="B600" s="16" t="s">
        <v>296</v>
      </c>
      <c r="C600" s="16" t="s">
        <v>398</v>
      </c>
      <c r="D600" s="2" t="s">
        <v>422</v>
      </c>
      <c r="E600" s="2" t="s">
        <v>516</v>
      </c>
      <c r="F600" s="3" t="s">
        <v>341</v>
      </c>
      <c r="G600" s="3"/>
      <c r="H600" s="3" t="s">
        <v>11</v>
      </c>
      <c r="I600" s="16" t="s">
        <v>12</v>
      </c>
      <c r="J600" s="16"/>
      <c r="K600" s="16"/>
      <c r="L600" s="16" t="str">
        <f t="shared" si="9"/>
        <v>{"name":"Revision","type":"INT"},</v>
      </c>
    </row>
    <row r="601" spans="1:12" hidden="1">
      <c r="A601" s="16">
        <v>600</v>
      </c>
      <c r="B601" s="16" t="s">
        <v>296</v>
      </c>
      <c r="C601" s="16" t="s">
        <v>398</v>
      </c>
      <c r="D601" s="2" t="s">
        <v>422</v>
      </c>
      <c r="E601" s="2" t="s">
        <v>516</v>
      </c>
      <c r="F601" s="2" t="s">
        <v>342</v>
      </c>
      <c r="G601" s="2"/>
      <c r="H601" s="2" t="s">
        <v>13</v>
      </c>
      <c r="I601" s="16" t="s">
        <v>117</v>
      </c>
      <c r="J601" s="16"/>
      <c r="K601" s="16"/>
      <c r="L601" s="16" t="str">
        <f t="shared" si="9"/>
        <v>{"name":"Active","type":"NCHAR"},</v>
      </c>
    </row>
    <row r="602" spans="1:12" hidden="1">
      <c r="A602" s="16">
        <v>601</v>
      </c>
      <c r="B602" s="16" t="s">
        <v>296</v>
      </c>
      <c r="C602" s="16" t="s">
        <v>398</v>
      </c>
      <c r="D602" s="14" t="s">
        <v>423</v>
      </c>
      <c r="E602" s="14" t="s">
        <v>501</v>
      </c>
      <c r="F602" s="16" t="s">
        <v>0</v>
      </c>
      <c r="G602" s="16"/>
      <c r="H602" s="16" t="s">
        <v>242</v>
      </c>
      <c r="I602" s="16" t="s">
        <v>2</v>
      </c>
      <c r="J602" s="16" t="s">
        <v>125</v>
      </c>
      <c r="K602" s="16" t="s">
        <v>283</v>
      </c>
      <c r="L602" s="16" t="str">
        <f t="shared" si="9"/>
        <v>{"name":"OID","type":"BIGINT"},</v>
      </c>
    </row>
    <row r="603" spans="1:12" hidden="1">
      <c r="A603" s="16">
        <v>602</v>
      </c>
      <c r="B603" s="16" t="s">
        <v>296</v>
      </c>
      <c r="C603" s="16" t="s">
        <v>398</v>
      </c>
      <c r="D603" s="14" t="s">
        <v>423</v>
      </c>
      <c r="E603" s="14" t="s">
        <v>501</v>
      </c>
      <c r="F603" s="16" t="s">
        <v>243</v>
      </c>
      <c r="G603" s="16"/>
      <c r="H603" s="16" t="s">
        <v>244</v>
      </c>
      <c r="I603" s="16" t="s">
        <v>753</v>
      </c>
      <c r="J603" s="16"/>
      <c r="K603" s="16"/>
      <c r="L603" s="16" t="str">
        <f t="shared" si="9"/>
        <v>{"name":"Avaiability_Time","type":"DATETIME"},</v>
      </c>
    </row>
    <row r="604" spans="1:12" hidden="1">
      <c r="A604" s="16">
        <v>603</v>
      </c>
      <c r="B604" s="16" t="s">
        <v>296</v>
      </c>
      <c r="C604" s="16" t="s">
        <v>398</v>
      </c>
      <c r="D604" s="14" t="s">
        <v>423</v>
      </c>
      <c r="E604" s="14" t="s">
        <v>501</v>
      </c>
      <c r="F604" s="16" t="s">
        <v>245</v>
      </c>
      <c r="G604" s="16"/>
      <c r="H604" s="16" t="s">
        <v>246</v>
      </c>
      <c r="I604" s="16" t="s">
        <v>2</v>
      </c>
      <c r="J604" s="16"/>
      <c r="K604" s="16"/>
      <c r="L604" s="16" t="str">
        <f t="shared" si="9"/>
        <v>{"name":"Resource_Refer_Id","type":"BIGINT"},</v>
      </c>
    </row>
    <row r="605" spans="1:12" hidden="1">
      <c r="A605" s="16">
        <v>604</v>
      </c>
      <c r="B605" s="16" t="s">
        <v>296</v>
      </c>
      <c r="C605" s="16" t="s">
        <v>398</v>
      </c>
      <c r="D605" s="14" t="s">
        <v>423</v>
      </c>
      <c r="E605" s="14" t="s">
        <v>501</v>
      </c>
      <c r="F605" s="16" t="s">
        <v>247</v>
      </c>
      <c r="G605" s="16"/>
      <c r="H605" s="16" t="s">
        <v>112</v>
      </c>
      <c r="I605" s="16" t="s">
        <v>120</v>
      </c>
      <c r="J605" s="16"/>
      <c r="K605" s="16"/>
      <c r="L605" s="16" t="str">
        <f t="shared" si="9"/>
        <v>{"name":"Description","type":"NVARCHAR"},</v>
      </c>
    </row>
    <row r="606" spans="1:12" hidden="1">
      <c r="A606" s="16">
        <v>605</v>
      </c>
      <c r="B606" s="16" t="s">
        <v>296</v>
      </c>
      <c r="C606" s="16" t="s">
        <v>398</v>
      </c>
      <c r="D606" s="14" t="s">
        <v>423</v>
      </c>
      <c r="E606" s="14" t="s">
        <v>501</v>
      </c>
      <c r="F606" s="16" t="s">
        <v>248</v>
      </c>
      <c r="G606" s="16"/>
      <c r="H606" s="16" t="s">
        <v>249</v>
      </c>
      <c r="I606" s="5" t="s">
        <v>116</v>
      </c>
      <c r="J606" s="16"/>
      <c r="K606" s="16"/>
      <c r="L606" s="16" t="str">
        <f t="shared" si="9"/>
        <v>{"name":"Work_Content","type":"NVARCHAR"},</v>
      </c>
    </row>
    <row r="607" spans="1:12" hidden="1">
      <c r="A607" s="16">
        <v>606</v>
      </c>
      <c r="B607" s="16" t="s">
        <v>296</v>
      </c>
      <c r="C607" s="16" t="s">
        <v>398</v>
      </c>
      <c r="D607" s="14" t="s">
        <v>423</v>
      </c>
      <c r="E607" s="14" t="s">
        <v>501</v>
      </c>
      <c r="F607" s="16" t="s">
        <v>250</v>
      </c>
      <c r="G607" s="16"/>
      <c r="H607" s="16" t="s">
        <v>251</v>
      </c>
      <c r="I607" s="16" t="s">
        <v>12</v>
      </c>
      <c r="J607" s="16"/>
      <c r="K607" s="16"/>
      <c r="L607" s="16" t="str">
        <f t="shared" si="9"/>
        <v>{"name":"Limit_Num","type":"INT"},</v>
      </c>
    </row>
    <row r="608" spans="1:12" hidden="1">
      <c r="A608" s="16">
        <v>607</v>
      </c>
      <c r="B608" s="16" t="s">
        <v>296</v>
      </c>
      <c r="C608" s="16" t="s">
        <v>398</v>
      </c>
      <c r="D608" s="14" t="s">
        <v>423</v>
      </c>
      <c r="E608" s="14" t="s">
        <v>501</v>
      </c>
      <c r="F608" s="16" t="s">
        <v>705</v>
      </c>
      <c r="G608" s="16"/>
      <c r="H608" s="16" t="s">
        <v>252</v>
      </c>
      <c r="I608" s="5" t="s">
        <v>116</v>
      </c>
      <c r="J608" s="16"/>
      <c r="K608" s="16"/>
      <c r="L608" s="16" t="str">
        <f t="shared" si="9"/>
        <v>{"name":"Recorder","type":"NVARCHAR"},</v>
      </c>
    </row>
    <row r="609" spans="1:12" hidden="1">
      <c r="A609" s="16">
        <v>608</v>
      </c>
      <c r="B609" s="16" t="s">
        <v>296</v>
      </c>
      <c r="C609" s="16" t="s">
        <v>398</v>
      </c>
      <c r="D609" s="14" t="s">
        <v>423</v>
      </c>
      <c r="E609" s="14" t="s">
        <v>501</v>
      </c>
      <c r="F609" s="16" t="s">
        <v>253</v>
      </c>
      <c r="G609" s="16"/>
      <c r="H609" s="16" t="s">
        <v>254</v>
      </c>
      <c r="I609" s="5" t="s">
        <v>116</v>
      </c>
      <c r="J609" s="16"/>
      <c r="K609" s="16"/>
      <c r="L609" s="16" t="str">
        <f t="shared" si="9"/>
        <v>{"name":"Room_Id","type":"NVARCHAR"},</v>
      </c>
    </row>
    <row r="610" spans="1:12" hidden="1">
      <c r="A610" s="16">
        <v>609</v>
      </c>
      <c r="B610" s="16" t="s">
        <v>296</v>
      </c>
      <c r="C610" s="16" t="s">
        <v>398</v>
      </c>
      <c r="D610" s="14" t="s">
        <v>423</v>
      </c>
      <c r="E610" s="14" t="s">
        <v>501</v>
      </c>
      <c r="F610" s="16" t="s">
        <v>255</v>
      </c>
      <c r="G610" s="16"/>
      <c r="H610" s="16" t="s">
        <v>256</v>
      </c>
      <c r="I610" s="16" t="s">
        <v>12</v>
      </c>
      <c r="J610" s="16"/>
      <c r="K610" s="16"/>
      <c r="L610" s="16" t="str">
        <f t="shared" si="9"/>
        <v>{"name":"Timeslot_Index","type":"INT"},</v>
      </c>
    </row>
    <row r="611" spans="1:12" hidden="1">
      <c r="A611" s="16">
        <v>610</v>
      </c>
      <c r="B611" s="16" t="s">
        <v>296</v>
      </c>
      <c r="C611" s="16" t="s">
        <v>398</v>
      </c>
      <c r="D611" s="14" t="s">
        <v>423</v>
      </c>
      <c r="E611" s="14" t="s">
        <v>501</v>
      </c>
      <c r="F611" s="16" t="s">
        <v>257</v>
      </c>
      <c r="G611" s="16"/>
      <c r="H611" s="16" t="s">
        <v>619</v>
      </c>
      <c r="I611" s="16" t="s">
        <v>2</v>
      </c>
      <c r="J611" s="16"/>
      <c r="K611" s="16"/>
      <c r="L611" s="16" t="str">
        <f t="shared" si="9"/>
        <v>{"name":"Calendar_Def_Id","type":"BIGINT"},</v>
      </c>
    </row>
    <row r="612" spans="1:12" hidden="1">
      <c r="A612" s="16">
        <v>611</v>
      </c>
      <c r="B612" s="16" t="s">
        <v>296</v>
      </c>
      <c r="C612" s="16" t="s">
        <v>398</v>
      </c>
      <c r="D612" s="14" t="s">
        <v>423</v>
      </c>
      <c r="E612" s="14" t="s">
        <v>501</v>
      </c>
      <c r="F612" s="5" t="s">
        <v>7</v>
      </c>
      <c r="G612" s="5"/>
      <c r="H612" s="2" t="s">
        <v>670</v>
      </c>
      <c r="I612" s="16" t="s">
        <v>120</v>
      </c>
      <c r="J612" s="16"/>
      <c r="K612" s="16"/>
      <c r="L612" s="16" t="str">
        <f t="shared" si="9"/>
        <v>{"name":"Comment","type":"NVARCHAR"},</v>
      </c>
    </row>
    <row r="613" spans="1:12" hidden="1">
      <c r="A613" s="16">
        <v>612</v>
      </c>
      <c r="B613" s="16" t="s">
        <v>296</v>
      </c>
      <c r="C613" s="16" t="s">
        <v>398</v>
      </c>
      <c r="D613" s="14" t="s">
        <v>423</v>
      </c>
      <c r="E613" s="14" t="s">
        <v>501</v>
      </c>
      <c r="F613" s="3" t="s">
        <v>8</v>
      </c>
      <c r="G613" s="3"/>
      <c r="H613" s="3" t="s">
        <v>9</v>
      </c>
      <c r="I613" s="5" t="s">
        <v>116</v>
      </c>
      <c r="J613" s="16"/>
      <c r="K613" s="16"/>
      <c r="L613" s="16" t="str">
        <f t="shared" si="9"/>
        <v>{"name":"Create_By","type":"NVARCHAR"},</v>
      </c>
    </row>
    <row r="614" spans="1:12" hidden="1">
      <c r="A614" s="16">
        <v>613</v>
      </c>
      <c r="B614" s="16" t="s">
        <v>296</v>
      </c>
      <c r="C614" s="16" t="s">
        <v>398</v>
      </c>
      <c r="D614" s="14" t="s">
        <v>423</v>
      </c>
      <c r="E614" s="14" t="s">
        <v>501</v>
      </c>
      <c r="F614" s="8" t="s">
        <v>592</v>
      </c>
      <c r="G614" s="8"/>
      <c r="H614" s="3" t="s">
        <v>621</v>
      </c>
      <c r="I614" s="16" t="s">
        <v>732</v>
      </c>
      <c r="J614" s="16"/>
      <c r="K614" s="16"/>
      <c r="L614" s="16" t="str">
        <f t="shared" si="9"/>
        <v>{"name":"Create_Timestamp","type":"DATETIME2"},</v>
      </c>
    </row>
    <row r="615" spans="1:12" hidden="1">
      <c r="A615" s="16">
        <v>614</v>
      </c>
      <c r="B615" s="16" t="s">
        <v>296</v>
      </c>
      <c r="C615" s="16" t="s">
        <v>398</v>
      </c>
      <c r="D615" s="14" t="s">
        <v>423</v>
      </c>
      <c r="E615" s="14" t="s">
        <v>501</v>
      </c>
      <c r="F615" s="3" t="s">
        <v>340</v>
      </c>
      <c r="G615" s="3"/>
      <c r="H615" s="3" t="s">
        <v>10</v>
      </c>
      <c r="I615" s="5" t="s">
        <v>116</v>
      </c>
      <c r="J615" s="16"/>
      <c r="K615" s="16"/>
      <c r="L615" s="16" t="str">
        <f t="shared" si="9"/>
        <v>{"name":"Update_By","type":"NVARCHAR"},</v>
      </c>
    </row>
    <row r="616" spans="1:12" hidden="1">
      <c r="A616" s="16">
        <v>615</v>
      </c>
      <c r="B616" s="16" t="s">
        <v>296</v>
      </c>
      <c r="C616" s="16" t="s">
        <v>398</v>
      </c>
      <c r="D616" s="14" t="s">
        <v>423</v>
      </c>
      <c r="E616" s="14" t="s">
        <v>501</v>
      </c>
      <c r="F616" s="3" t="s">
        <v>593</v>
      </c>
      <c r="G616" s="3"/>
      <c r="H616" s="3" t="s">
        <v>622</v>
      </c>
      <c r="I616" s="16" t="s">
        <v>732</v>
      </c>
      <c r="J616" s="16"/>
      <c r="K616" s="16"/>
      <c r="L616" s="16" t="str">
        <f t="shared" si="9"/>
        <v>{"name":"Update_Timestamp","type":"DATETIME2"},</v>
      </c>
    </row>
    <row r="617" spans="1:12" hidden="1">
      <c r="A617" s="16">
        <v>616</v>
      </c>
      <c r="B617" s="16" t="s">
        <v>296</v>
      </c>
      <c r="C617" s="16" t="s">
        <v>398</v>
      </c>
      <c r="D617" s="14" t="s">
        <v>423</v>
      </c>
      <c r="E617" s="14" t="s">
        <v>501</v>
      </c>
      <c r="F617" s="3" t="s">
        <v>341</v>
      </c>
      <c r="G617" s="3"/>
      <c r="H617" s="3" t="s">
        <v>11</v>
      </c>
      <c r="I617" s="16" t="s">
        <v>12</v>
      </c>
      <c r="J617" s="16"/>
      <c r="K617" s="16"/>
      <c r="L617" s="16" t="str">
        <f t="shared" si="9"/>
        <v>{"name":"Revision","type":"INT"},</v>
      </c>
    </row>
    <row r="618" spans="1:12" hidden="1">
      <c r="A618" s="16">
        <v>617</v>
      </c>
      <c r="B618" s="16" t="s">
        <v>296</v>
      </c>
      <c r="C618" s="16" t="s">
        <v>398</v>
      </c>
      <c r="D618" s="14" t="s">
        <v>423</v>
      </c>
      <c r="E618" s="14" t="s">
        <v>501</v>
      </c>
      <c r="F618" s="2" t="s">
        <v>342</v>
      </c>
      <c r="G618" s="2"/>
      <c r="H618" s="2" t="s">
        <v>13</v>
      </c>
      <c r="I618" s="16" t="s">
        <v>117</v>
      </c>
      <c r="J618" s="16"/>
      <c r="K618" s="16"/>
      <c r="L618" s="16" t="str">
        <f t="shared" si="9"/>
        <v>{"name":"Active","type":"NCHAR"},</v>
      </c>
    </row>
    <row r="619" spans="1:12" hidden="1">
      <c r="A619" s="16">
        <v>618</v>
      </c>
      <c r="B619" s="16" t="s">
        <v>296</v>
      </c>
      <c r="C619" s="16" t="s">
        <v>398</v>
      </c>
      <c r="D619" s="14" t="s">
        <v>424</v>
      </c>
      <c r="E619" s="14" t="s">
        <v>500</v>
      </c>
      <c r="F619" s="5" t="s">
        <v>0</v>
      </c>
      <c r="G619" s="5"/>
      <c r="H619" s="16" t="s">
        <v>258</v>
      </c>
      <c r="I619" s="16" t="s">
        <v>2</v>
      </c>
      <c r="J619" s="16" t="s">
        <v>125</v>
      </c>
      <c r="K619" s="16" t="s">
        <v>283</v>
      </c>
      <c r="L619" s="16" t="str">
        <f t="shared" si="9"/>
        <v>{"name":"OID","type":"BIGINT"},</v>
      </c>
    </row>
    <row r="620" spans="1:12" hidden="1">
      <c r="A620" s="16">
        <v>619</v>
      </c>
      <c r="B620" s="16" t="s">
        <v>296</v>
      </c>
      <c r="C620" s="16" t="s">
        <v>398</v>
      </c>
      <c r="D620" s="14" t="s">
        <v>424</v>
      </c>
      <c r="E620" s="14" t="s">
        <v>500</v>
      </c>
      <c r="F620" s="16" t="s">
        <v>259</v>
      </c>
      <c r="G620" s="16"/>
      <c r="H620" s="16" t="s">
        <v>260</v>
      </c>
      <c r="I620" s="5" t="s">
        <v>116</v>
      </c>
      <c r="J620" s="16"/>
      <c r="K620" s="16"/>
      <c r="L620" s="16" t="str">
        <f t="shared" si="9"/>
        <v>{"name":"Item_Type","type":"NVARCHAR"},</v>
      </c>
    </row>
    <row r="621" spans="1:12" hidden="1">
      <c r="A621" s="16">
        <v>620</v>
      </c>
      <c r="B621" s="16" t="s">
        <v>296</v>
      </c>
      <c r="C621" s="16" t="s">
        <v>398</v>
      </c>
      <c r="D621" s="14" t="s">
        <v>424</v>
      </c>
      <c r="E621" s="14" t="s">
        <v>500</v>
      </c>
      <c r="F621" s="5" t="s">
        <v>261</v>
      </c>
      <c r="G621" s="5"/>
      <c r="H621" s="16" t="s">
        <v>262</v>
      </c>
      <c r="I621" s="5" t="s">
        <v>116</v>
      </c>
      <c r="J621" s="16"/>
      <c r="K621" s="16"/>
      <c r="L621" s="16" t="str">
        <f t="shared" si="9"/>
        <v>{"name":"Item_Name","type":"NVARCHAR"},</v>
      </c>
    </row>
    <row r="622" spans="1:12" hidden="1">
      <c r="A622" s="16">
        <v>621</v>
      </c>
      <c r="B622" s="16" t="s">
        <v>296</v>
      </c>
      <c r="C622" s="16" t="s">
        <v>398</v>
      </c>
      <c r="D622" s="14" t="s">
        <v>424</v>
      </c>
      <c r="E622" s="14" t="s">
        <v>500</v>
      </c>
      <c r="F622" s="16" t="s">
        <v>263</v>
      </c>
      <c r="G622" s="16"/>
      <c r="H622" s="16" t="s">
        <v>264</v>
      </c>
      <c r="I622" s="5" t="s">
        <v>116</v>
      </c>
      <c r="J622" s="16"/>
      <c r="K622" s="16"/>
      <c r="L622" s="16" t="str">
        <f t="shared" si="9"/>
        <v>{"name":"Timeslot_Group_Type","type":"NVARCHAR"},</v>
      </c>
    </row>
    <row r="623" spans="1:12" hidden="1">
      <c r="A623" s="16">
        <v>622</v>
      </c>
      <c r="B623" s="16" t="s">
        <v>296</v>
      </c>
      <c r="C623" s="16" t="s">
        <v>398</v>
      </c>
      <c r="D623" s="14" t="s">
        <v>424</v>
      </c>
      <c r="E623" s="14" t="s">
        <v>500</v>
      </c>
      <c r="F623" s="16" t="s">
        <v>265</v>
      </c>
      <c r="G623" s="16"/>
      <c r="H623" s="16" t="s">
        <v>266</v>
      </c>
      <c r="I623" s="16" t="s">
        <v>117</v>
      </c>
      <c r="J623" s="16"/>
      <c r="K623" s="16"/>
      <c r="L623" s="16" t="str">
        <f t="shared" si="9"/>
        <v>{"name":"Is_Needed_Room","type":"NCHAR"},</v>
      </c>
    </row>
    <row r="624" spans="1:12" hidden="1">
      <c r="A624" s="16">
        <v>623</v>
      </c>
      <c r="B624" s="16" t="s">
        <v>296</v>
      </c>
      <c r="C624" s="16" t="s">
        <v>398</v>
      </c>
      <c r="D624" s="14" t="s">
        <v>424</v>
      </c>
      <c r="E624" s="14" t="s">
        <v>500</v>
      </c>
      <c r="F624" s="16" t="s">
        <v>248</v>
      </c>
      <c r="G624" s="16"/>
      <c r="H624" s="16" t="s">
        <v>249</v>
      </c>
      <c r="I624" s="5" t="s">
        <v>116</v>
      </c>
      <c r="J624" s="16"/>
      <c r="K624" s="16"/>
      <c r="L624" s="16" t="str">
        <f t="shared" si="9"/>
        <v>{"name":"Work_Content","type":"NVARCHAR"},</v>
      </c>
    </row>
    <row r="625" spans="1:12" hidden="1">
      <c r="A625" s="16">
        <v>624</v>
      </c>
      <c r="B625" s="16" t="s">
        <v>296</v>
      </c>
      <c r="C625" s="16" t="s">
        <v>398</v>
      </c>
      <c r="D625" s="14" t="s">
        <v>424</v>
      </c>
      <c r="E625" s="14" t="s">
        <v>500</v>
      </c>
      <c r="F625" s="16" t="s">
        <v>652</v>
      </c>
      <c r="G625" s="16"/>
      <c r="H625" s="16" t="s">
        <v>267</v>
      </c>
      <c r="I625" s="16" t="s">
        <v>2</v>
      </c>
      <c r="J625" s="16" t="s">
        <v>125</v>
      </c>
      <c r="K625" s="16"/>
      <c r="L625" s="16" t="str">
        <f t="shared" si="9"/>
        <v>{"name":"TimeSlot_OId","type":"BIGINT"},</v>
      </c>
    </row>
    <row r="626" spans="1:12" hidden="1">
      <c r="A626" s="16">
        <v>625</v>
      </c>
      <c r="B626" s="16" t="s">
        <v>296</v>
      </c>
      <c r="C626" s="16" t="s">
        <v>398</v>
      </c>
      <c r="D626" s="14" t="s">
        <v>424</v>
      </c>
      <c r="E626" s="14" t="s">
        <v>500</v>
      </c>
      <c r="F626" s="5" t="s">
        <v>7</v>
      </c>
      <c r="G626" s="5"/>
      <c r="H626" s="2" t="s">
        <v>670</v>
      </c>
      <c r="I626" s="16" t="s">
        <v>120</v>
      </c>
      <c r="J626" s="16"/>
      <c r="K626" s="16"/>
      <c r="L626" s="16" t="str">
        <f t="shared" si="9"/>
        <v>{"name":"Comment","type":"NVARCHAR"},</v>
      </c>
    </row>
    <row r="627" spans="1:12" hidden="1">
      <c r="A627" s="16">
        <v>626</v>
      </c>
      <c r="B627" s="16" t="s">
        <v>296</v>
      </c>
      <c r="C627" s="16" t="s">
        <v>398</v>
      </c>
      <c r="D627" s="14" t="s">
        <v>424</v>
      </c>
      <c r="E627" s="14" t="s">
        <v>500</v>
      </c>
      <c r="F627" s="3" t="s">
        <v>8</v>
      </c>
      <c r="G627" s="3"/>
      <c r="H627" s="3" t="s">
        <v>9</v>
      </c>
      <c r="I627" s="5" t="s">
        <v>116</v>
      </c>
      <c r="J627" s="16"/>
      <c r="K627" s="16"/>
      <c r="L627" s="16" t="str">
        <f t="shared" si="9"/>
        <v>{"name":"Create_By","type":"NVARCHAR"},</v>
      </c>
    </row>
    <row r="628" spans="1:12" hidden="1">
      <c r="A628" s="16">
        <v>627</v>
      </c>
      <c r="B628" s="16" t="s">
        <v>296</v>
      </c>
      <c r="C628" s="16" t="s">
        <v>398</v>
      </c>
      <c r="D628" s="14" t="s">
        <v>424</v>
      </c>
      <c r="E628" s="14" t="s">
        <v>500</v>
      </c>
      <c r="F628" s="8" t="s">
        <v>592</v>
      </c>
      <c r="G628" s="8"/>
      <c r="H628" s="3" t="s">
        <v>621</v>
      </c>
      <c r="I628" s="16" t="s">
        <v>732</v>
      </c>
      <c r="J628" s="16"/>
      <c r="K628" s="16"/>
      <c r="L628" s="16" t="str">
        <f t="shared" si="9"/>
        <v>{"name":"Create_Timestamp","type":"DATETIME2"},</v>
      </c>
    </row>
    <row r="629" spans="1:12" hidden="1">
      <c r="A629" s="16">
        <v>628</v>
      </c>
      <c r="B629" s="16" t="s">
        <v>296</v>
      </c>
      <c r="C629" s="16" t="s">
        <v>398</v>
      </c>
      <c r="D629" s="14" t="s">
        <v>424</v>
      </c>
      <c r="E629" s="14" t="s">
        <v>500</v>
      </c>
      <c r="F629" s="3" t="s">
        <v>340</v>
      </c>
      <c r="G629" s="3"/>
      <c r="H629" s="3" t="s">
        <v>10</v>
      </c>
      <c r="I629" s="5" t="s">
        <v>116</v>
      </c>
      <c r="J629" s="16"/>
      <c r="K629" s="16"/>
      <c r="L629" s="16" t="str">
        <f t="shared" si="9"/>
        <v>{"name":"Update_By","type":"NVARCHAR"},</v>
      </c>
    </row>
    <row r="630" spans="1:12" hidden="1">
      <c r="A630" s="16">
        <v>629</v>
      </c>
      <c r="B630" s="16" t="s">
        <v>296</v>
      </c>
      <c r="C630" s="16" t="s">
        <v>398</v>
      </c>
      <c r="D630" s="14" t="s">
        <v>424</v>
      </c>
      <c r="E630" s="14" t="s">
        <v>500</v>
      </c>
      <c r="F630" s="3" t="s">
        <v>593</v>
      </c>
      <c r="G630" s="3"/>
      <c r="H630" s="3" t="s">
        <v>622</v>
      </c>
      <c r="I630" s="16" t="s">
        <v>732</v>
      </c>
      <c r="J630" s="16"/>
      <c r="K630" s="16"/>
      <c r="L630" s="16" t="str">
        <f t="shared" si="9"/>
        <v>{"name":"Update_Timestamp","type":"DATETIME2"},</v>
      </c>
    </row>
    <row r="631" spans="1:12" hidden="1">
      <c r="A631" s="16">
        <v>630</v>
      </c>
      <c r="B631" s="16" t="s">
        <v>296</v>
      </c>
      <c r="C631" s="16" t="s">
        <v>398</v>
      </c>
      <c r="D631" s="14" t="s">
        <v>424</v>
      </c>
      <c r="E631" s="14" t="s">
        <v>500</v>
      </c>
      <c r="F631" s="3" t="s">
        <v>341</v>
      </c>
      <c r="G631" s="3"/>
      <c r="H631" s="3" t="s">
        <v>11</v>
      </c>
      <c r="I631" s="16" t="s">
        <v>12</v>
      </c>
      <c r="J631" s="16"/>
      <c r="K631" s="16"/>
      <c r="L631" s="16" t="str">
        <f t="shared" si="9"/>
        <v>{"name":"Revision","type":"INT"},</v>
      </c>
    </row>
    <row r="632" spans="1:12" hidden="1">
      <c r="A632" s="16">
        <v>631</v>
      </c>
      <c r="B632" s="16" t="s">
        <v>296</v>
      </c>
      <c r="C632" s="16" t="s">
        <v>398</v>
      </c>
      <c r="D632" s="14" t="s">
        <v>424</v>
      </c>
      <c r="E632" s="14" t="s">
        <v>500</v>
      </c>
      <c r="F632" s="2" t="s">
        <v>342</v>
      </c>
      <c r="G632" s="2"/>
      <c r="H632" s="2" t="s">
        <v>13</v>
      </c>
      <c r="I632" s="16" t="s">
        <v>117</v>
      </c>
      <c r="J632" s="16"/>
      <c r="K632" s="16"/>
      <c r="L632" s="16" t="str">
        <f t="shared" si="9"/>
        <v>{"name":"Active","type":"NCHAR"},</v>
      </c>
    </row>
    <row r="633" spans="1:12" hidden="1">
      <c r="A633" s="16">
        <v>632</v>
      </c>
      <c r="B633" s="16" t="s">
        <v>296</v>
      </c>
      <c r="C633" s="16" t="s">
        <v>398</v>
      </c>
      <c r="D633" s="14" t="s">
        <v>425</v>
      </c>
      <c r="E633" s="14" t="s">
        <v>574</v>
      </c>
      <c r="F633" s="16" t="s">
        <v>651</v>
      </c>
      <c r="G633" s="16"/>
      <c r="H633" s="16" t="s">
        <v>267</v>
      </c>
      <c r="I633" s="16" t="s">
        <v>2</v>
      </c>
      <c r="J633" s="16" t="s">
        <v>125</v>
      </c>
      <c r="K633" s="16" t="s">
        <v>283</v>
      </c>
      <c r="L633" s="16" t="str">
        <f t="shared" si="9"/>
        <v>{"name":"OId","type":"BIGINT"},</v>
      </c>
    </row>
    <row r="634" spans="1:12" hidden="1">
      <c r="A634" s="16">
        <v>633</v>
      </c>
      <c r="B634" s="16" t="s">
        <v>296</v>
      </c>
      <c r="C634" s="16" t="s">
        <v>398</v>
      </c>
      <c r="D634" s="14" t="s">
        <v>425</v>
      </c>
      <c r="E634" s="14" t="s">
        <v>574</v>
      </c>
      <c r="F634" s="16" t="s">
        <v>263</v>
      </c>
      <c r="G634" s="16"/>
      <c r="H634" s="16" t="s">
        <v>268</v>
      </c>
      <c r="I634" s="5" t="s">
        <v>116</v>
      </c>
      <c r="J634" s="16"/>
      <c r="K634" s="16"/>
      <c r="L634" s="16" t="str">
        <f t="shared" si="9"/>
        <v>{"name":"Timeslot_Group_Type","type":"NVARCHAR"},</v>
      </c>
    </row>
    <row r="635" spans="1:12" hidden="1">
      <c r="A635" s="16">
        <v>634</v>
      </c>
      <c r="B635" s="16" t="s">
        <v>296</v>
      </c>
      <c r="C635" s="16" t="s">
        <v>398</v>
      </c>
      <c r="D635" s="14" t="s">
        <v>425</v>
      </c>
      <c r="E635" s="14" t="s">
        <v>574</v>
      </c>
      <c r="F635" s="16" t="s">
        <v>269</v>
      </c>
      <c r="G635" s="16"/>
      <c r="H635" s="16" t="s">
        <v>270</v>
      </c>
      <c r="I635" s="5" t="s">
        <v>116</v>
      </c>
      <c r="J635" s="16"/>
      <c r="K635" s="16"/>
      <c r="L635" s="16" t="str">
        <f t="shared" si="9"/>
        <v>{"name":"Item_Index","type":"NVARCHAR"},</v>
      </c>
    </row>
    <row r="636" spans="1:12" hidden="1">
      <c r="A636" s="16">
        <v>635</v>
      </c>
      <c r="B636" s="16" t="s">
        <v>296</v>
      </c>
      <c r="C636" s="16" t="s">
        <v>398</v>
      </c>
      <c r="D636" s="14" t="s">
        <v>425</v>
      </c>
      <c r="E636" s="14" t="s">
        <v>574</v>
      </c>
      <c r="F636" s="5" t="s">
        <v>247</v>
      </c>
      <c r="G636" s="5"/>
      <c r="H636" s="16" t="s">
        <v>112</v>
      </c>
      <c r="I636" s="16" t="s">
        <v>120</v>
      </c>
      <c r="J636" s="16"/>
      <c r="K636" s="16"/>
      <c r="L636" s="16" t="str">
        <f t="shared" si="9"/>
        <v>{"name":"Description","type":"NVARCHAR"},</v>
      </c>
    </row>
    <row r="637" spans="1:12" hidden="1">
      <c r="A637" s="16">
        <v>636</v>
      </c>
      <c r="B637" s="16" t="s">
        <v>296</v>
      </c>
      <c r="C637" s="16" t="s">
        <v>398</v>
      </c>
      <c r="D637" s="14" t="s">
        <v>425</v>
      </c>
      <c r="E637" s="14" t="s">
        <v>574</v>
      </c>
      <c r="F637" s="5" t="s">
        <v>7</v>
      </c>
      <c r="G637" s="5"/>
      <c r="H637" s="2" t="s">
        <v>670</v>
      </c>
      <c r="I637" s="16" t="s">
        <v>120</v>
      </c>
      <c r="J637" s="16"/>
      <c r="K637" s="16"/>
      <c r="L637" s="16" t="str">
        <f t="shared" si="9"/>
        <v>{"name":"Comment","type":"NVARCHAR"},</v>
      </c>
    </row>
    <row r="638" spans="1:12" hidden="1">
      <c r="A638" s="16">
        <v>637</v>
      </c>
      <c r="B638" s="16" t="s">
        <v>296</v>
      </c>
      <c r="C638" s="16" t="s">
        <v>398</v>
      </c>
      <c r="D638" s="14" t="s">
        <v>425</v>
      </c>
      <c r="E638" s="14" t="s">
        <v>574</v>
      </c>
      <c r="F638" s="3" t="s">
        <v>8</v>
      </c>
      <c r="G638" s="3"/>
      <c r="H638" s="3" t="s">
        <v>9</v>
      </c>
      <c r="I638" s="5" t="s">
        <v>116</v>
      </c>
      <c r="J638" s="16"/>
      <c r="K638" s="16"/>
      <c r="L638" s="16" t="str">
        <f t="shared" si="9"/>
        <v>{"name":"Create_By","type":"NVARCHAR"},</v>
      </c>
    </row>
    <row r="639" spans="1:12" hidden="1">
      <c r="A639" s="16">
        <v>638</v>
      </c>
      <c r="B639" s="16" t="s">
        <v>296</v>
      </c>
      <c r="C639" s="16" t="s">
        <v>398</v>
      </c>
      <c r="D639" s="14" t="s">
        <v>425</v>
      </c>
      <c r="E639" s="14" t="s">
        <v>574</v>
      </c>
      <c r="F639" s="8" t="s">
        <v>592</v>
      </c>
      <c r="G639" s="8"/>
      <c r="H639" s="3" t="s">
        <v>621</v>
      </c>
      <c r="I639" s="16" t="s">
        <v>732</v>
      </c>
      <c r="J639" s="16"/>
      <c r="K639" s="16"/>
      <c r="L639" s="16" t="str">
        <f t="shared" si="9"/>
        <v>{"name":"Create_Timestamp","type":"DATETIME2"},</v>
      </c>
    </row>
    <row r="640" spans="1:12" hidden="1">
      <c r="A640" s="16">
        <v>639</v>
      </c>
      <c r="B640" s="16" t="s">
        <v>296</v>
      </c>
      <c r="C640" s="16" t="s">
        <v>398</v>
      </c>
      <c r="D640" s="14" t="s">
        <v>425</v>
      </c>
      <c r="E640" s="14" t="s">
        <v>574</v>
      </c>
      <c r="F640" s="3" t="s">
        <v>340</v>
      </c>
      <c r="G640" s="3"/>
      <c r="H640" s="3" t="s">
        <v>10</v>
      </c>
      <c r="I640" s="5" t="s">
        <v>116</v>
      </c>
      <c r="J640" s="16"/>
      <c r="K640" s="16"/>
      <c r="L640" s="16" t="str">
        <f t="shared" si="9"/>
        <v>{"name":"Update_By","type":"NVARCHAR"},</v>
      </c>
    </row>
    <row r="641" spans="1:12" hidden="1">
      <c r="A641" s="16">
        <v>640</v>
      </c>
      <c r="B641" s="16" t="s">
        <v>296</v>
      </c>
      <c r="C641" s="16" t="s">
        <v>398</v>
      </c>
      <c r="D641" s="14" t="s">
        <v>425</v>
      </c>
      <c r="E641" s="14" t="s">
        <v>574</v>
      </c>
      <c r="F641" s="3" t="s">
        <v>593</v>
      </c>
      <c r="G641" s="3"/>
      <c r="H641" s="3" t="s">
        <v>622</v>
      </c>
      <c r="I641" s="16" t="s">
        <v>732</v>
      </c>
      <c r="J641" s="16"/>
      <c r="K641" s="16"/>
      <c r="L641" s="16" t="str">
        <f t="shared" si="9"/>
        <v>{"name":"Update_Timestamp","type":"DATETIME2"},</v>
      </c>
    </row>
    <row r="642" spans="1:12" hidden="1">
      <c r="A642" s="16">
        <v>641</v>
      </c>
      <c r="B642" s="16" t="s">
        <v>296</v>
      </c>
      <c r="C642" s="16" t="s">
        <v>398</v>
      </c>
      <c r="D642" s="14" t="s">
        <v>425</v>
      </c>
      <c r="E642" s="14" t="s">
        <v>574</v>
      </c>
      <c r="F642" s="3" t="s">
        <v>341</v>
      </c>
      <c r="G642" s="3"/>
      <c r="H642" s="3" t="s">
        <v>11</v>
      </c>
      <c r="I642" s="16" t="s">
        <v>12</v>
      </c>
      <c r="J642" s="16"/>
      <c r="K642" s="16"/>
      <c r="L642" s="16" t="str">
        <f t="shared" si="9"/>
        <v>{"name":"Revision","type":"INT"},</v>
      </c>
    </row>
    <row r="643" spans="1:12" hidden="1">
      <c r="A643" s="16">
        <v>642</v>
      </c>
      <c r="B643" s="16" t="s">
        <v>296</v>
      </c>
      <c r="C643" s="16" t="s">
        <v>398</v>
      </c>
      <c r="D643" s="14" t="s">
        <v>425</v>
      </c>
      <c r="E643" s="14" t="s">
        <v>574</v>
      </c>
      <c r="F643" s="2" t="s">
        <v>342</v>
      </c>
      <c r="G643" s="2"/>
      <c r="H643" s="2" t="s">
        <v>13</v>
      </c>
      <c r="I643" s="16" t="s">
        <v>117</v>
      </c>
      <c r="J643" s="16"/>
      <c r="K643" s="16"/>
      <c r="L643" s="16" t="str">
        <f t="shared" ref="L643:L705" si="10">CONCATENATE("{""name"":""",F643,""",""type"":""",IF(ISERROR(FIND("(",I643,1)),I643,LEFT(I643,FIND("(",I643,1)-1)),"""},")</f>
        <v>{"name":"Active","type":"NCHAR"},</v>
      </c>
    </row>
    <row r="644" spans="1:12" hidden="1">
      <c r="A644" s="16">
        <v>643</v>
      </c>
      <c r="B644" s="16" t="s">
        <v>296</v>
      </c>
      <c r="C644" s="16" t="s">
        <v>398</v>
      </c>
      <c r="D644" s="14" t="s">
        <v>426</v>
      </c>
      <c r="E644" s="14" t="s">
        <v>575</v>
      </c>
      <c r="F644" s="16" t="s">
        <v>0</v>
      </c>
      <c r="G644" s="16"/>
      <c r="H644" s="16" t="s">
        <v>271</v>
      </c>
      <c r="I644" s="16" t="s">
        <v>2</v>
      </c>
      <c r="J644" s="16" t="s">
        <v>125</v>
      </c>
      <c r="K644" s="16"/>
      <c r="L644" s="16" t="str">
        <f t="shared" si="10"/>
        <v>{"name":"OID","type":"BIGINT"},</v>
      </c>
    </row>
    <row r="645" spans="1:12" hidden="1">
      <c r="A645" s="16">
        <v>644</v>
      </c>
      <c r="B645" s="16" t="s">
        <v>296</v>
      </c>
      <c r="C645" s="16" t="s">
        <v>398</v>
      </c>
      <c r="D645" s="14" t="s">
        <v>426</v>
      </c>
      <c r="E645" s="14" t="s">
        <v>575</v>
      </c>
      <c r="F645" s="16" t="s">
        <v>272</v>
      </c>
      <c r="G645" s="16"/>
      <c r="H645" s="16" t="s">
        <v>29</v>
      </c>
      <c r="I645" s="5" t="s">
        <v>116</v>
      </c>
      <c r="J645" s="16"/>
      <c r="K645" s="16"/>
      <c r="L645" s="16" t="str">
        <f t="shared" si="10"/>
        <v>{"name":"Filler_Order_Number","type":"NVARCHAR"},</v>
      </c>
    </row>
    <row r="646" spans="1:12" hidden="1">
      <c r="A646" s="16">
        <v>645</v>
      </c>
      <c r="B646" s="16" t="s">
        <v>296</v>
      </c>
      <c r="C646" s="16" t="s">
        <v>398</v>
      </c>
      <c r="D646" s="14" t="s">
        <v>426</v>
      </c>
      <c r="E646" s="14" t="s">
        <v>575</v>
      </c>
      <c r="F646" s="16" t="s">
        <v>273</v>
      </c>
      <c r="G646" s="16"/>
      <c r="H646" s="16" t="s">
        <v>274</v>
      </c>
      <c r="I646" s="16" t="s">
        <v>2</v>
      </c>
      <c r="J646" s="16"/>
      <c r="K646" s="16"/>
      <c r="L646" s="16" t="str">
        <f t="shared" si="10"/>
        <v>{"name":"Appointment_Recorder","type":"BIGINT"},</v>
      </c>
    </row>
    <row r="647" spans="1:12" hidden="1">
      <c r="A647" s="16">
        <v>646</v>
      </c>
      <c r="B647" s="16" t="s">
        <v>296</v>
      </c>
      <c r="C647" s="16" t="s">
        <v>398</v>
      </c>
      <c r="D647" s="14" t="s">
        <v>426</v>
      </c>
      <c r="E647" s="14" t="s">
        <v>575</v>
      </c>
      <c r="F647" s="16" t="s">
        <v>275</v>
      </c>
      <c r="G647" s="16"/>
      <c r="H647" s="16" t="s">
        <v>276</v>
      </c>
      <c r="I647" s="16" t="s">
        <v>2</v>
      </c>
      <c r="J647" s="16"/>
      <c r="K647" s="16"/>
      <c r="L647" s="16" t="str">
        <f t="shared" si="10"/>
        <v>{"name":"Appointment_Doctor","type":"BIGINT"},</v>
      </c>
    </row>
    <row r="648" spans="1:12" hidden="1">
      <c r="A648" s="16">
        <v>647</v>
      </c>
      <c r="B648" s="16" t="s">
        <v>296</v>
      </c>
      <c r="C648" s="16" t="s">
        <v>398</v>
      </c>
      <c r="D648" s="14" t="s">
        <v>426</v>
      </c>
      <c r="E648" s="14" t="s">
        <v>575</v>
      </c>
      <c r="F648" s="16" t="s">
        <v>277</v>
      </c>
      <c r="G648" s="16"/>
      <c r="H648" s="16" t="s">
        <v>278</v>
      </c>
      <c r="I648" s="16" t="s">
        <v>2</v>
      </c>
      <c r="J648" s="16"/>
      <c r="K648" s="16"/>
      <c r="L648" s="16" t="str">
        <f t="shared" si="10"/>
        <v>{"name":"Excute_Dept","type":"BIGINT"},</v>
      </c>
    </row>
    <row r="649" spans="1:12" hidden="1">
      <c r="A649" s="16">
        <v>648</v>
      </c>
      <c r="B649" s="16" t="s">
        <v>296</v>
      </c>
      <c r="C649" s="16" t="s">
        <v>398</v>
      </c>
      <c r="D649" s="14" t="s">
        <v>426</v>
      </c>
      <c r="E649" s="14" t="s">
        <v>575</v>
      </c>
      <c r="F649" s="16" t="s">
        <v>378</v>
      </c>
      <c r="G649" s="16" t="s">
        <v>702</v>
      </c>
      <c r="H649" s="16" t="s">
        <v>576</v>
      </c>
      <c r="I649" s="5" t="s">
        <v>116</v>
      </c>
      <c r="J649" s="16"/>
      <c r="K649" s="16"/>
      <c r="L649" s="16" t="str">
        <f t="shared" si="10"/>
        <v>{"name":"Status_Code","type":"NVARCHAR"},</v>
      </c>
    </row>
    <row r="650" spans="1:12" hidden="1">
      <c r="A650" s="16">
        <v>649</v>
      </c>
      <c r="B650" s="16" t="s">
        <v>296</v>
      </c>
      <c r="C650" s="16" t="s">
        <v>398</v>
      </c>
      <c r="D650" s="14" t="s">
        <v>426</v>
      </c>
      <c r="E650" s="14" t="s">
        <v>575</v>
      </c>
      <c r="F650" s="16" t="s">
        <v>459</v>
      </c>
      <c r="G650" s="16"/>
      <c r="H650" s="16" t="s">
        <v>242</v>
      </c>
      <c r="I650" s="16" t="s">
        <v>2</v>
      </c>
      <c r="J650" s="16"/>
      <c r="K650" s="16"/>
      <c r="L650" s="16" t="str">
        <f t="shared" si="10"/>
        <v>{"name":"Avaiability_OID","type":"BIGINT"},</v>
      </c>
    </row>
    <row r="651" spans="1:12" hidden="1">
      <c r="A651" s="16">
        <v>650</v>
      </c>
      <c r="B651" s="16" t="s">
        <v>296</v>
      </c>
      <c r="C651" s="16" t="s">
        <v>398</v>
      </c>
      <c r="D651" s="14" t="s">
        <v>426</v>
      </c>
      <c r="E651" s="14" t="s">
        <v>575</v>
      </c>
      <c r="F651" s="5" t="s">
        <v>7</v>
      </c>
      <c r="G651" s="5"/>
      <c r="H651" s="2" t="s">
        <v>670</v>
      </c>
      <c r="I651" s="16" t="s">
        <v>120</v>
      </c>
      <c r="J651" s="16"/>
      <c r="K651" s="16"/>
      <c r="L651" s="16" t="str">
        <f t="shared" si="10"/>
        <v>{"name":"Comment","type":"NVARCHAR"},</v>
      </c>
    </row>
    <row r="652" spans="1:12" hidden="1">
      <c r="A652" s="16">
        <v>651</v>
      </c>
      <c r="B652" s="16" t="s">
        <v>296</v>
      </c>
      <c r="C652" s="16" t="s">
        <v>398</v>
      </c>
      <c r="D652" s="14" t="s">
        <v>426</v>
      </c>
      <c r="E652" s="14" t="s">
        <v>575</v>
      </c>
      <c r="F652" s="3" t="s">
        <v>8</v>
      </c>
      <c r="G652" s="3"/>
      <c r="H652" s="3" t="s">
        <v>9</v>
      </c>
      <c r="I652" s="5" t="s">
        <v>116</v>
      </c>
      <c r="J652" s="16"/>
      <c r="K652" s="16"/>
      <c r="L652" s="16" t="str">
        <f t="shared" si="10"/>
        <v>{"name":"Create_By","type":"NVARCHAR"},</v>
      </c>
    </row>
    <row r="653" spans="1:12" hidden="1">
      <c r="A653" s="16">
        <v>652</v>
      </c>
      <c r="B653" s="16" t="s">
        <v>296</v>
      </c>
      <c r="C653" s="16" t="s">
        <v>398</v>
      </c>
      <c r="D653" s="14" t="s">
        <v>426</v>
      </c>
      <c r="E653" s="14" t="s">
        <v>575</v>
      </c>
      <c r="F653" s="8" t="s">
        <v>592</v>
      </c>
      <c r="G653" s="8"/>
      <c r="H653" s="3" t="s">
        <v>621</v>
      </c>
      <c r="I653" s="16" t="s">
        <v>732</v>
      </c>
      <c r="J653" s="16"/>
      <c r="K653" s="16"/>
      <c r="L653" s="16" t="str">
        <f t="shared" si="10"/>
        <v>{"name":"Create_Timestamp","type":"DATETIME2"},</v>
      </c>
    </row>
    <row r="654" spans="1:12" hidden="1">
      <c r="A654" s="16">
        <v>653</v>
      </c>
      <c r="B654" s="16" t="s">
        <v>296</v>
      </c>
      <c r="C654" s="16" t="s">
        <v>398</v>
      </c>
      <c r="D654" s="14" t="s">
        <v>426</v>
      </c>
      <c r="E654" s="14" t="s">
        <v>575</v>
      </c>
      <c r="F654" s="3" t="s">
        <v>340</v>
      </c>
      <c r="G654" s="3"/>
      <c r="H654" s="3" t="s">
        <v>10</v>
      </c>
      <c r="I654" s="5" t="s">
        <v>116</v>
      </c>
      <c r="J654" s="16"/>
      <c r="K654" s="16"/>
      <c r="L654" s="16" t="str">
        <f t="shared" si="10"/>
        <v>{"name":"Update_By","type":"NVARCHAR"},</v>
      </c>
    </row>
    <row r="655" spans="1:12" hidden="1">
      <c r="A655" s="16">
        <v>654</v>
      </c>
      <c r="B655" s="16" t="s">
        <v>296</v>
      </c>
      <c r="C655" s="16" t="s">
        <v>398</v>
      </c>
      <c r="D655" s="14" t="s">
        <v>426</v>
      </c>
      <c r="E655" s="14" t="s">
        <v>575</v>
      </c>
      <c r="F655" s="3" t="s">
        <v>593</v>
      </c>
      <c r="G655" s="3"/>
      <c r="H655" s="3" t="s">
        <v>622</v>
      </c>
      <c r="I655" s="16" t="s">
        <v>732</v>
      </c>
      <c r="J655" s="16"/>
      <c r="K655" s="16"/>
      <c r="L655" s="16" t="str">
        <f t="shared" si="10"/>
        <v>{"name":"Update_Timestamp","type":"DATETIME2"},</v>
      </c>
    </row>
    <row r="656" spans="1:12" hidden="1">
      <c r="A656" s="16">
        <v>655</v>
      </c>
      <c r="B656" s="16" t="s">
        <v>296</v>
      </c>
      <c r="C656" s="16" t="s">
        <v>398</v>
      </c>
      <c r="D656" s="14" t="s">
        <v>426</v>
      </c>
      <c r="E656" s="14" t="s">
        <v>575</v>
      </c>
      <c r="F656" s="3" t="s">
        <v>341</v>
      </c>
      <c r="G656" s="3"/>
      <c r="H656" s="3" t="s">
        <v>11</v>
      </c>
      <c r="I656" s="16" t="s">
        <v>12</v>
      </c>
      <c r="J656" s="16"/>
      <c r="K656" s="16"/>
      <c r="L656" s="16" t="str">
        <f t="shared" si="10"/>
        <v>{"name":"Revision","type":"INT"},</v>
      </c>
    </row>
    <row r="657" spans="1:12" hidden="1">
      <c r="A657" s="16">
        <v>656</v>
      </c>
      <c r="B657" s="16" t="s">
        <v>296</v>
      </c>
      <c r="C657" s="16" t="s">
        <v>398</v>
      </c>
      <c r="D657" s="14" t="s">
        <v>426</v>
      </c>
      <c r="E657" s="14" t="s">
        <v>575</v>
      </c>
      <c r="F657" s="2" t="s">
        <v>342</v>
      </c>
      <c r="G657" s="2"/>
      <c r="H657" s="2" t="s">
        <v>13</v>
      </c>
      <c r="I657" s="16" t="s">
        <v>117</v>
      </c>
      <c r="J657" s="16"/>
      <c r="K657" s="16"/>
      <c r="L657" s="16" t="str">
        <f t="shared" si="10"/>
        <v>{"name":"Active","type":"NCHAR"},</v>
      </c>
    </row>
    <row r="658" spans="1:12" hidden="1">
      <c r="A658" s="16">
        <v>657</v>
      </c>
      <c r="B658" s="16" t="s">
        <v>299</v>
      </c>
      <c r="C658" s="16" t="s">
        <v>396</v>
      </c>
      <c r="D658" s="16" t="s">
        <v>427</v>
      </c>
      <c r="E658" s="16" t="s">
        <v>303</v>
      </c>
      <c r="F658" s="16" t="s">
        <v>279</v>
      </c>
      <c r="G658" s="16"/>
      <c r="H658" s="16" t="s">
        <v>305</v>
      </c>
      <c r="I658" s="16" t="s">
        <v>12</v>
      </c>
      <c r="J658" s="16"/>
      <c r="K658" s="16"/>
      <c r="L658" s="16" t="str">
        <f t="shared" si="10"/>
        <v>{"name":"NEXT_VALUE","type":"INT"},</v>
      </c>
    </row>
    <row r="659" spans="1:12" hidden="1">
      <c r="A659" s="16">
        <v>658</v>
      </c>
      <c r="B659" s="16" t="s">
        <v>299</v>
      </c>
      <c r="C659" s="16" t="s">
        <v>396</v>
      </c>
      <c r="D659" s="16" t="s">
        <v>428</v>
      </c>
      <c r="E659" s="16" t="s">
        <v>301</v>
      </c>
      <c r="F659" s="16" t="s">
        <v>0</v>
      </c>
      <c r="G659" s="16"/>
      <c r="H659" s="16" t="s">
        <v>457</v>
      </c>
      <c r="I659" s="16" t="s">
        <v>120</v>
      </c>
      <c r="J659" s="16" t="s">
        <v>125</v>
      </c>
      <c r="K659" s="16" t="s">
        <v>283</v>
      </c>
      <c r="L659" s="16" t="str">
        <f t="shared" si="10"/>
        <v>{"name":"OID","type":"NVARCHAR"},</v>
      </c>
    </row>
    <row r="660" spans="1:12" hidden="1">
      <c r="A660" s="16">
        <v>659</v>
      </c>
      <c r="B660" s="16" t="s">
        <v>299</v>
      </c>
      <c r="C660" s="16" t="s">
        <v>396</v>
      </c>
      <c r="D660" s="16" t="s">
        <v>428</v>
      </c>
      <c r="E660" s="16" t="s">
        <v>301</v>
      </c>
      <c r="F660" s="16" t="s">
        <v>280</v>
      </c>
      <c r="G660" s="16"/>
      <c r="H660" s="16" t="s">
        <v>306</v>
      </c>
      <c r="I660" s="16" t="s">
        <v>120</v>
      </c>
      <c r="J660" s="16"/>
      <c r="K660" s="16"/>
      <c r="L660" s="16" t="str">
        <f t="shared" si="10"/>
        <v>{"name":"location","type":"NVARCHAR"},</v>
      </c>
    </row>
    <row r="661" spans="1:12" hidden="1">
      <c r="A661" s="16">
        <v>660</v>
      </c>
      <c r="B661" s="16" t="s">
        <v>299</v>
      </c>
      <c r="C661" s="16" t="s">
        <v>396</v>
      </c>
      <c r="D661" s="16" t="s">
        <v>428</v>
      </c>
      <c r="E661" s="16" t="s">
        <v>301</v>
      </c>
      <c r="F661" s="16" t="s">
        <v>449</v>
      </c>
      <c r="G661" s="16"/>
      <c r="H661" s="16" t="s">
        <v>307</v>
      </c>
      <c r="I661" s="16" t="s">
        <v>753</v>
      </c>
      <c r="J661" s="16"/>
      <c r="K661" s="16"/>
      <c r="L661" s="16" t="str">
        <f t="shared" si="10"/>
        <v>{"name":"log_Time","type":"DATETIME"},</v>
      </c>
    </row>
    <row r="662" spans="1:12" hidden="1">
      <c r="A662" s="16">
        <v>661</v>
      </c>
      <c r="B662" s="16" t="s">
        <v>299</v>
      </c>
      <c r="C662" s="16" t="s">
        <v>396</v>
      </c>
      <c r="D662" s="16" t="s">
        <v>428</v>
      </c>
      <c r="E662" s="16" t="s">
        <v>301</v>
      </c>
      <c r="F662" s="16" t="s">
        <v>281</v>
      </c>
      <c r="G662" s="16"/>
      <c r="H662" s="16" t="s">
        <v>308</v>
      </c>
      <c r="I662" s="16" t="s">
        <v>120</v>
      </c>
      <c r="J662" s="16"/>
      <c r="K662" s="16"/>
      <c r="L662" s="16" t="str">
        <f t="shared" si="10"/>
        <v>{"name":"log_level","type":"NVARCHAR"},</v>
      </c>
    </row>
    <row r="663" spans="1:12" hidden="1">
      <c r="A663" s="16">
        <v>662</v>
      </c>
      <c r="B663" s="16" t="s">
        <v>299</v>
      </c>
      <c r="C663" s="16" t="s">
        <v>396</v>
      </c>
      <c r="D663" s="16" t="s">
        <v>428</v>
      </c>
      <c r="E663" s="16" t="s">
        <v>301</v>
      </c>
      <c r="F663" s="5" t="s">
        <v>282</v>
      </c>
      <c r="G663" s="5"/>
      <c r="H663" s="16" t="s">
        <v>309</v>
      </c>
      <c r="I663" s="16" t="s">
        <v>119</v>
      </c>
      <c r="J663" s="16"/>
      <c r="K663" s="16"/>
      <c r="L663" s="16" t="str">
        <f t="shared" si="10"/>
        <v>{"name":"message","type":"NVARCHAR"},</v>
      </c>
    </row>
    <row r="664" spans="1:12" hidden="1">
      <c r="A664" s="16">
        <v>663</v>
      </c>
      <c r="B664" s="16" t="s">
        <v>299</v>
      </c>
      <c r="C664" s="16" t="s">
        <v>396</v>
      </c>
      <c r="D664" s="16" t="s">
        <v>429</v>
      </c>
      <c r="E664" s="16" t="s">
        <v>302</v>
      </c>
      <c r="F664" s="16" t="s">
        <v>0</v>
      </c>
      <c r="G664" s="16"/>
      <c r="H664" s="16" t="s">
        <v>458</v>
      </c>
      <c r="I664" s="16" t="s">
        <v>12</v>
      </c>
      <c r="J664" s="16" t="s">
        <v>125</v>
      </c>
      <c r="K664" s="16" t="s">
        <v>283</v>
      </c>
      <c r="L664" s="16" t="str">
        <f t="shared" si="10"/>
        <v>{"name":"OID","type":"INT"},</v>
      </c>
    </row>
    <row r="665" spans="1:12" hidden="1">
      <c r="A665" s="16">
        <v>664</v>
      </c>
      <c r="B665" s="16" t="s">
        <v>299</v>
      </c>
      <c r="C665" s="16" t="s">
        <v>396</v>
      </c>
      <c r="D665" s="16" t="s">
        <v>429</v>
      </c>
      <c r="E665" s="16" t="s">
        <v>302</v>
      </c>
      <c r="F665" s="16" t="s">
        <v>284</v>
      </c>
      <c r="G665" s="16"/>
      <c r="H665" s="16" t="s">
        <v>310</v>
      </c>
      <c r="I665" s="16" t="s">
        <v>2</v>
      </c>
      <c r="J665" s="16"/>
      <c r="K665" s="16"/>
      <c r="L665" s="16" t="str">
        <f t="shared" si="10"/>
        <v>{"name":"timestamp","type":"BIGINT"},</v>
      </c>
    </row>
    <row r="666" spans="1:12" hidden="1">
      <c r="A666" s="16">
        <v>665</v>
      </c>
      <c r="B666" s="16" t="s">
        <v>299</v>
      </c>
      <c r="C666" s="16" t="s">
        <v>396</v>
      </c>
      <c r="D666" s="16" t="s">
        <v>429</v>
      </c>
      <c r="E666" s="16" t="s">
        <v>302</v>
      </c>
      <c r="F666" s="16" t="s">
        <v>285</v>
      </c>
      <c r="G666" s="16"/>
      <c r="H666" s="16" t="s">
        <v>311</v>
      </c>
      <c r="I666" s="16" t="s">
        <v>120</v>
      </c>
      <c r="J666" s="16"/>
      <c r="K666" s="16"/>
      <c r="L666" s="16" t="str">
        <f t="shared" si="10"/>
        <v>{"name":"actor","type":"NVARCHAR"},</v>
      </c>
    </row>
    <row r="667" spans="1:12" hidden="1">
      <c r="A667" s="16">
        <v>666</v>
      </c>
      <c r="B667" s="16" t="s">
        <v>299</v>
      </c>
      <c r="C667" s="16" t="s">
        <v>396</v>
      </c>
      <c r="D667" s="16" t="s">
        <v>430</v>
      </c>
      <c r="E667" s="16" t="s">
        <v>301</v>
      </c>
      <c r="F667" s="16" t="s">
        <v>0</v>
      </c>
      <c r="G667" s="16"/>
      <c r="H667" s="16" t="s">
        <v>457</v>
      </c>
      <c r="I667" s="16" t="s">
        <v>2</v>
      </c>
      <c r="J667" s="16" t="s">
        <v>125</v>
      </c>
      <c r="K667" s="16" t="s">
        <v>283</v>
      </c>
      <c r="L667" s="16" t="str">
        <f t="shared" si="10"/>
        <v>{"name":"OID","type":"BIGINT"},</v>
      </c>
    </row>
    <row r="668" spans="1:12" hidden="1">
      <c r="A668" s="16">
        <v>667</v>
      </c>
      <c r="B668" s="16" t="s">
        <v>299</v>
      </c>
      <c r="C668" s="16" t="s">
        <v>396</v>
      </c>
      <c r="D668" s="16" t="s">
        <v>430</v>
      </c>
      <c r="E668" s="16" t="s">
        <v>301</v>
      </c>
      <c r="F668" s="16" t="s">
        <v>450</v>
      </c>
      <c r="G668" s="16"/>
      <c r="H668" s="16" t="s">
        <v>307</v>
      </c>
      <c r="I668" s="16" t="s">
        <v>753</v>
      </c>
      <c r="J668" s="16"/>
      <c r="K668" s="16"/>
      <c r="L668" s="16" t="str">
        <f t="shared" si="10"/>
        <v>{"name":"Event_Action_Time","type":"DATETIME"},</v>
      </c>
    </row>
    <row r="669" spans="1:12" hidden="1">
      <c r="A669" s="16">
        <v>668</v>
      </c>
      <c r="B669" s="16" t="s">
        <v>299</v>
      </c>
      <c r="C669" s="16" t="s">
        <v>396</v>
      </c>
      <c r="D669" s="16" t="s">
        <v>430</v>
      </c>
      <c r="E669" s="16" t="s">
        <v>301</v>
      </c>
      <c r="F669" s="16" t="s">
        <v>286</v>
      </c>
      <c r="G669" s="16"/>
      <c r="H669" s="16" t="s">
        <v>312</v>
      </c>
      <c r="I669" s="16" t="s">
        <v>120</v>
      </c>
      <c r="J669" s="16"/>
      <c r="K669" s="16"/>
      <c r="L669" s="16" t="str">
        <f t="shared" si="10"/>
        <v>{"name":"Event_Name","type":"NVARCHAR"},</v>
      </c>
    </row>
    <row r="670" spans="1:12" hidden="1">
      <c r="A670" s="16">
        <v>669</v>
      </c>
      <c r="B670" s="16" t="s">
        <v>299</v>
      </c>
      <c r="C670" s="16" t="s">
        <v>396</v>
      </c>
      <c r="D670" s="16" t="s">
        <v>430</v>
      </c>
      <c r="E670" s="16" t="s">
        <v>301</v>
      </c>
      <c r="F670" s="16" t="s">
        <v>287</v>
      </c>
      <c r="G670" s="16"/>
      <c r="H670" s="16" t="s">
        <v>313</v>
      </c>
      <c r="I670" s="16" t="s">
        <v>120</v>
      </c>
      <c r="J670" s="16"/>
      <c r="K670" s="16"/>
      <c r="L670" s="16" t="str">
        <f t="shared" si="10"/>
        <v>{"name":"Event_Operator","type":"NVARCHAR"},</v>
      </c>
    </row>
    <row r="671" spans="1:12" hidden="1">
      <c r="A671" s="16">
        <v>670</v>
      </c>
      <c r="B671" s="16" t="s">
        <v>299</v>
      </c>
      <c r="C671" s="16" t="s">
        <v>396</v>
      </c>
      <c r="D671" s="16" t="s">
        <v>431</v>
      </c>
      <c r="E671" s="16" t="s">
        <v>304</v>
      </c>
      <c r="F671" s="16" t="s">
        <v>279</v>
      </c>
      <c r="G671" s="16"/>
      <c r="H671" s="16" t="s">
        <v>305</v>
      </c>
      <c r="I671" s="16" t="s">
        <v>12</v>
      </c>
      <c r="J671" s="16" t="s">
        <v>125</v>
      </c>
      <c r="K671" s="16"/>
      <c r="L671" s="16" t="str">
        <f t="shared" si="10"/>
        <v>{"name":"NEXT_VALUE","type":"INT"},</v>
      </c>
    </row>
    <row r="672" spans="1:12" hidden="1">
      <c r="A672" s="16">
        <v>671</v>
      </c>
      <c r="B672" s="16" t="s">
        <v>299</v>
      </c>
      <c r="C672" s="16" t="s">
        <v>396</v>
      </c>
      <c r="D672" s="16" t="s">
        <v>432</v>
      </c>
      <c r="E672" s="16" t="s">
        <v>300</v>
      </c>
      <c r="F672" s="16" t="s">
        <v>0</v>
      </c>
      <c r="G672" s="16"/>
      <c r="H672" s="16" t="s">
        <v>456</v>
      </c>
      <c r="I672" s="16" t="s">
        <v>120</v>
      </c>
      <c r="J672" s="16" t="s">
        <v>125</v>
      </c>
      <c r="K672" s="16" t="s">
        <v>283</v>
      </c>
      <c r="L672" s="16" t="str">
        <f t="shared" si="10"/>
        <v>{"name":"OID","type":"NVARCHAR"},</v>
      </c>
    </row>
    <row r="673" spans="1:12" hidden="1">
      <c r="A673" s="16">
        <v>672</v>
      </c>
      <c r="B673" s="16" t="s">
        <v>299</v>
      </c>
      <c r="C673" s="16" t="s">
        <v>396</v>
      </c>
      <c r="D673" s="16" t="s">
        <v>432</v>
      </c>
      <c r="E673" s="16" t="s">
        <v>300</v>
      </c>
      <c r="F673" s="16" t="s">
        <v>449</v>
      </c>
      <c r="G673" s="16"/>
      <c r="H673" s="16" t="s">
        <v>314</v>
      </c>
      <c r="I673" s="16" t="s">
        <v>753</v>
      </c>
      <c r="J673" s="16"/>
      <c r="K673" s="16"/>
      <c r="L673" s="16" t="str">
        <f t="shared" si="10"/>
        <v>{"name":"log_Time","type":"DATETIME"},</v>
      </c>
    </row>
    <row r="674" spans="1:12" hidden="1">
      <c r="A674" s="16">
        <v>673</v>
      </c>
      <c r="B674" s="16" t="s">
        <v>299</v>
      </c>
      <c r="C674" s="16" t="s">
        <v>396</v>
      </c>
      <c r="D674" s="5" t="s">
        <v>432</v>
      </c>
      <c r="E674" s="5" t="s">
        <v>300</v>
      </c>
      <c r="F674" s="16" t="s">
        <v>282</v>
      </c>
      <c r="G674" s="16"/>
      <c r="H674" s="16" t="s">
        <v>315</v>
      </c>
      <c r="I674" s="16" t="s">
        <v>119</v>
      </c>
      <c r="J674" s="16"/>
      <c r="K674" s="16"/>
      <c r="L674" s="16" t="str">
        <f t="shared" si="10"/>
        <v>{"name":"message","type":"NVARCHAR"},</v>
      </c>
    </row>
    <row r="675" spans="1:12" hidden="1">
      <c r="A675" s="16">
        <v>674</v>
      </c>
      <c r="B675" s="16" t="s">
        <v>296</v>
      </c>
      <c r="C675" s="16" t="s">
        <v>323</v>
      </c>
      <c r="D675" s="5" t="s">
        <v>433</v>
      </c>
      <c r="E675" s="5" t="s">
        <v>440</v>
      </c>
      <c r="F675" s="16" t="s">
        <v>0</v>
      </c>
      <c r="G675" s="16"/>
      <c r="H675" s="16" t="s">
        <v>455</v>
      </c>
      <c r="I675" s="16" t="s">
        <v>2</v>
      </c>
      <c r="J675" s="16" t="s">
        <v>125</v>
      </c>
      <c r="K675" s="16" t="s">
        <v>283</v>
      </c>
      <c r="L675" s="16" t="str">
        <f t="shared" si="10"/>
        <v>{"name":"OID","type":"BIGINT"},</v>
      </c>
    </row>
    <row r="676" spans="1:12" hidden="1">
      <c r="A676" s="16">
        <v>675</v>
      </c>
      <c r="B676" s="16" t="s">
        <v>296</v>
      </c>
      <c r="C676" s="16" t="s">
        <v>323</v>
      </c>
      <c r="D676" s="5" t="s">
        <v>433</v>
      </c>
      <c r="E676" s="5" t="s">
        <v>440</v>
      </c>
      <c r="F676" s="16" t="s">
        <v>107</v>
      </c>
      <c r="G676" s="16"/>
      <c r="H676" s="16" t="s">
        <v>393</v>
      </c>
      <c r="I676" s="16" t="s">
        <v>118</v>
      </c>
      <c r="J676" s="16"/>
      <c r="K676" s="16"/>
      <c r="L676" s="16" t="str">
        <f t="shared" si="10"/>
        <v>{"name":"Name","type":"NVARCHAR"},</v>
      </c>
    </row>
    <row r="677" spans="1:12" hidden="1">
      <c r="A677" s="16">
        <v>676</v>
      </c>
      <c r="B677" s="16" t="s">
        <v>296</v>
      </c>
      <c r="C677" s="16" t="s">
        <v>323</v>
      </c>
      <c r="D677" s="5" t="s">
        <v>433</v>
      </c>
      <c r="E677" s="5" t="s">
        <v>440</v>
      </c>
      <c r="F677" s="16" t="s">
        <v>390</v>
      </c>
      <c r="G677" s="16"/>
      <c r="H677" s="16" t="s">
        <v>392</v>
      </c>
      <c r="I677" s="16" t="s">
        <v>118</v>
      </c>
      <c r="J677" s="16"/>
      <c r="K677" s="16"/>
      <c r="L677" s="16" t="str">
        <f t="shared" si="10"/>
        <v>{"name":"Device_No","type":"NVARCHAR"},</v>
      </c>
    </row>
    <row r="678" spans="1:12" hidden="1">
      <c r="A678" s="16">
        <v>677</v>
      </c>
      <c r="B678" s="16" t="s">
        <v>296</v>
      </c>
      <c r="C678" s="16" t="s">
        <v>323</v>
      </c>
      <c r="D678" s="5" t="s">
        <v>433</v>
      </c>
      <c r="E678" s="5" t="s">
        <v>440</v>
      </c>
      <c r="F678" s="16" t="s">
        <v>357</v>
      </c>
      <c r="G678" s="16" t="s">
        <v>703</v>
      </c>
      <c r="H678" s="16" t="s">
        <v>391</v>
      </c>
      <c r="I678" s="5" t="s">
        <v>116</v>
      </c>
      <c r="J678" s="16"/>
      <c r="K678" s="16"/>
      <c r="L678" s="16" t="str">
        <f t="shared" si="10"/>
        <v>{"name":"Type_Code","type":"NVARCHAR"},</v>
      </c>
    </row>
    <row r="679" spans="1:12" hidden="1">
      <c r="A679" s="16">
        <v>678</v>
      </c>
      <c r="B679" s="16" t="s">
        <v>296</v>
      </c>
      <c r="C679" s="16" t="s">
        <v>323</v>
      </c>
      <c r="D679" s="5" t="s">
        <v>433</v>
      </c>
      <c r="E679" s="5" t="s">
        <v>440</v>
      </c>
      <c r="F679" s="16" t="s">
        <v>387</v>
      </c>
      <c r="G679" s="16"/>
      <c r="H679" s="16" t="s">
        <v>597</v>
      </c>
      <c r="I679" s="16" t="s">
        <v>2</v>
      </c>
      <c r="J679" s="16"/>
      <c r="K679" s="16"/>
      <c r="L679" s="16" t="str">
        <f t="shared" si="10"/>
        <v>{"name":"Location_OID","type":"BIGINT"},</v>
      </c>
    </row>
    <row r="680" spans="1:12" hidden="1">
      <c r="A680" s="16">
        <v>679</v>
      </c>
      <c r="B680" s="16" t="s">
        <v>296</v>
      </c>
      <c r="C680" s="16" t="s">
        <v>323</v>
      </c>
      <c r="D680" s="5" t="s">
        <v>433</v>
      </c>
      <c r="E680" s="5" t="s">
        <v>440</v>
      </c>
      <c r="F680" s="16" t="s">
        <v>388</v>
      </c>
      <c r="G680" s="16"/>
      <c r="H680" s="16" t="s">
        <v>479</v>
      </c>
      <c r="I680" s="16" t="s">
        <v>118</v>
      </c>
      <c r="J680" s="16"/>
      <c r="K680" s="16"/>
      <c r="L680" s="16" t="str">
        <f t="shared" si="10"/>
        <v>{"name":"Manufacturer","type":"NVARCHAR"},</v>
      </c>
    </row>
    <row r="681" spans="1:12" hidden="1">
      <c r="A681" s="16">
        <v>680</v>
      </c>
      <c r="B681" s="16" t="s">
        <v>296</v>
      </c>
      <c r="C681" s="16" t="s">
        <v>323</v>
      </c>
      <c r="D681" s="5" t="s">
        <v>433</v>
      </c>
      <c r="E681" s="5" t="s">
        <v>440</v>
      </c>
      <c r="F681" s="16" t="s">
        <v>389</v>
      </c>
      <c r="G681" s="16"/>
      <c r="H681" s="16" t="s">
        <v>480</v>
      </c>
      <c r="I681" s="16" t="s">
        <v>118</v>
      </c>
      <c r="J681" s="16"/>
      <c r="K681" s="16"/>
      <c r="L681" s="16" t="str">
        <f t="shared" si="10"/>
        <v>{"name":"Model","type":"NVARCHAR"},</v>
      </c>
    </row>
    <row r="682" spans="1:12" hidden="1">
      <c r="A682" s="16">
        <v>681</v>
      </c>
      <c r="B682" s="16" t="s">
        <v>296</v>
      </c>
      <c r="C682" s="16" t="s">
        <v>323</v>
      </c>
      <c r="D682" s="5" t="s">
        <v>433</v>
      </c>
      <c r="E682" s="5" t="s">
        <v>440</v>
      </c>
      <c r="F682" s="16" t="s">
        <v>386</v>
      </c>
      <c r="G682" s="16"/>
      <c r="H682" s="16" t="s">
        <v>620</v>
      </c>
      <c r="I682" s="16" t="s">
        <v>12</v>
      </c>
      <c r="J682" s="16"/>
      <c r="K682" s="16"/>
      <c r="L682" s="16" t="str">
        <f t="shared" si="10"/>
        <v>{"name":"Capacity","type":"INT"},</v>
      </c>
    </row>
    <row r="683" spans="1:12" hidden="1">
      <c r="A683" s="16">
        <v>682</v>
      </c>
      <c r="B683" s="16" t="s">
        <v>296</v>
      </c>
      <c r="C683" s="16" t="s">
        <v>323</v>
      </c>
      <c r="D683" s="5" t="s">
        <v>433</v>
      </c>
      <c r="E683" s="5" t="s">
        <v>440</v>
      </c>
      <c r="F683" s="16" t="s">
        <v>320</v>
      </c>
      <c r="G683" s="16"/>
      <c r="H683" s="16" t="s">
        <v>481</v>
      </c>
      <c r="I683" s="16" t="s">
        <v>118</v>
      </c>
      <c r="J683" s="16"/>
      <c r="K683" s="16"/>
      <c r="L683" s="16" t="str">
        <f t="shared" si="10"/>
        <v>{"name":"AE_Title","type":"NVARCHAR"},</v>
      </c>
    </row>
    <row r="684" spans="1:12" hidden="1">
      <c r="A684" s="16">
        <v>683</v>
      </c>
      <c r="B684" s="16" t="s">
        <v>296</v>
      </c>
      <c r="C684" s="16" t="s">
        <v>323</v>
      </c>
      <c r="D684" s="5" t="s">
        <v>433</v>
      </c>
      <c r="E684" s="5" t="s">
        <v>440</v>
      </c>
      <c r="F684" s="16" t="s">
        <v>378</v>
      </c>
      <c r="G684" s="16" t="s">
        <v>704</v>
      </c>
      <c r="H684" s="16" t="s">
        <v>577</v>
      </c>
      <c r="I684" s="5" t="s">
        <v>116</v>
      </c>
      <c r="J684" s="16"/>
      <c r="K684" s="16"/>
      <c r="L684" s="16" t="str">
        <f t="shared" si="10"/>
        <v>{"name":"Status_Code","type":"NVARCHAR"},</v>
      </c>
    </row>
    <row r="685" spans="1:12" hidden="1">
      <c r="A685" s="16">
        <v>684</v>
      </c>
      <c r="B685" s="16" t="s">
        <v>296</v>
      </c>
      <c r="C685" s="16" t="s">
        <v>323</v>
      </c>
      <c r="D685" s="5" t="s">
        <v>433</v>
      </c>
      <c r="E685" s="5" t="s">
        <v>440</v>
      </c>
      <c r="F685" s="5" t="s">
        <v>618</v>
      </c>
      <c r="G685" s="2" t="s">
        <v>47</v>
      </c>
      <c r="H685" s="5" t="s">
        <v>604</v>
      </c>
      <c r="I685" s="16" t="s">
        <v>120</v>
      </c>
      <c r="J685" s="16"/>
      <c r="K685" s="16"/>
      <c r="L685" s="16" t="str">
        <f t="shared" si="10"/>
        <v>{"name":"Rel_Proc_Codes","type":"NVARCHAR"},</v>
      </c>
    </row>
    <row r="686" spans="1:12" hidden="1">
      <c r="A686" s="16">
        <v>685</v>
      </c>
      <c r="B686" s="16" t="s">
        <v>296</v>
      </c>
      <c r="C686" s="16" t="s">
        <v>323</v>
      </c>
      <c r="D686" s="5" t="s">
        <v>433</v>
      </c>
      <c r="E686" s="5" t="s">
        <v>440</v>
      </c>
      <c r="F686" s="5" t="s">
        <v>7</v>
      </c>
      <c r="G686" s="5"/>
      <c r="H686" s="2" t="s">
        <v>670</v>
      </c>
      <c r="I686" s="16" t="s">
        <v>120</v>
      </c>
      <c r="J686" s="16"/>
      <c r="K686" s="16"/>
      <c r="L686" s="16" t="str">
        <f t="shared" si="10"/>
        <v>{"name":"Comment","type":"NVARCHAR"},</v>
      </c>
    </row>
    <row r="687" spans="1:12" hidden="1">
      <c r="A687" s="16">
        <v>686</v>
      </c>
      <c r="B687" s="16" t="s">
        <v>296</v>
      </c>
      <c r="C687" s="16" t="s">
        <v>323</v>
      </c>
      <c r="D687" s="5" t="s">
        <v>433</v>
      </c>
      <c r="E687" s="5" t="s">
        <v>440</v>
      </c>
      <c r="F687" s="3" t="s">
        <v>8</v>
      </c>
      <c r="G687" s="3"/>
      <c r="H687" s="3" t="s">
        <v>9</v>
      </c>
      <c r="I687" s="5" t="s">
        <v>116</v>
      </c>
      <c r="J687" s="16"/>
      <c r="K687" s="16"/>
      <c r="L687" s="16" t="str">
        <f t="shared" si="10"/>
        <v>{"name":"Create_By","type":"NVARCHAR"},</v>
      </c>
    </row>
    <row r="688" spans="1:12" hidden="1">
      <c r="A688" s="16">
        <v>687</v>
      </c>
      <c r="B688" s="16" t="s">
        <v>296</v>
      </c>
      <c r="C688" s="16" t="s">
        <v>323</v>
      </c>
      <c r="D688" s="5" t="s">
        <v>433</v>
      </c>
      <c r="E688" s="5" t="s">
        <v>440</v>
      </c>
      <c r="F688" s="8" t="s">
        <v>592</v>
      </c>
      <c r="G688" s="8"/>
      <c r="H688" s="3" t="s">
        <v>621</v>
      </c>
      <c r="I688" s="16" t="s">
        <v>732</v>
      </c>
      <c r="J688" s="16"/>
      <c r="K688" s="16"/>
      <c r="L688" s="16" t="str">
        <f t="shared" si="10"/>
        <v>{"name":"Create_Timestamp","type":"DATETIME2"},</v>
      </c>
    </row>
    <row r="689" spans="1:12" hidden="1">
      <c r="A689" s="16">
        <v>688</v>
      </c>
      <c r="B689" s="16" t="s">
        <v>296</v>
      </c>
      <c r="C689" s="16" t="s">
        <v>323</v>
      </c>
      <c r="D689" s="5" t="s">
        <v>433</v>
      </c>
      <c r="E689" s="5" t="s">
        <v>440</v>
      </c>
      <c r="F689" s="3" t="s">
        <v>340</v>
      </c>
      <c r="G689" s="3"/>
      <c r="H689" s="3" t="s">
        <v>10</v>
      </c>
      <c r="I689" s="16" t="s">
        <v>116</v>
      </c>
      <c r="J689" s="16"/>
      <c r="K689" s="16"/>
      <c r="L689" s="16" t="str">
        <f t="shared" si="10"/>
        <v>{"name":"Update_By","type":"NVARCHAR"},</v>
      </c>
    </row>
    <row r="690" spans="1:12" hidden="1">
      <c r="A690" s="16">
        <v>689</v>
      </c>
      <c r="B690" s="16" t="s">
        <v>296</v>
      </c>
      <c r="C690" s="16" t="s">
        <v>323</v>
      </c>
      <c r="D690" s="5" t="s">
        <v>433</v>
      </c>
      <c r="E690" s="5" t="s">
        <v>440</v>
      </c>
      <c r="F690" s="3" t="s">
        <v>593</v>
      </c>
      <c r="G690" s="3"/>
      <c r="H690" s="3" t="s">
        <v>622</v>
      </c>
      <c r="I690" s="16" t="s">
        <v>732</v>
      </c>
      <c r="J690" s="16"/>
      <c r="K690" s="16"/>
      <c r="L690" s="16" t="str">
        <f t="shared" si="10"/>
        <v>{"name":"Update_Timestamp","type":"DATETIME2"},</v>
      </c>
    </row>
    <row r="691" spans="1:12" hidden="1">
      <c r="A691" s="16">
        <v>690</v>
      </c>
      <c r="B691" s="16" t="s">
        <v>296</v>
      </c>
      <c r="C691" s="16" t="s">
        <v>323</v>
      </c>
      <c r="D691" s="5" t="s">
        <v>433</v>
      </c>
      <c r="E691" s="5" t="s">
        <v>440</v>
      </c>
      <c r="F691" s="3" t="s">
        <v>341</v>
      </c>
      <c r="G691" s="3"/>
      <c r="H691" s="3" t="s">
        <v>11</v>
      </c>
      <c r="I691" s="16" t="s">
        <v>12</v>
      </c>
      <c r="J691" s="16"/>
      <c r="K691" s="16"/>
      <c r="L691" s="16" t="str">
        <f t="shared" si="10"/>
        <v>{"name":"Revision","type":"INT"},</v>
      </c>
    </row>
    <row r="692" spans="1:12" hidden="1">
      <c r="A692" s="16">
        <v>691</v>
      </c>
      <c r="B692" s="16" t="s">
        <v>296</v>
      </c>
      <c r="C692" s="16" t="s">
        <v>323</v>
      </c>
      <c r="D692" s="5" t="s">
        <v>433</v>
      </c>
      <c r="E692" s="5" t="s">
        <v>440</v>
      </c>
      <c r="F692" s="2" t="s">
        <v>342</v>
      </c>
      <c r="G692" s="2"/>
      <c r="H692" s="2" t="s">
        <v>13</v>
      </c>
      <c r="I692" s="16" t="s">
        <v>117</v>
      </c>
      <c r="J692" s="16"/>
      <c r="K692" s="16"/>
      <c r="L692" s="16" t="str">
        <f t="shared" si="10"/>
        <v>{"name":"Active","type":"NCHAR"},</v>
      </c>
    </row>
    <row r="693" spans="1:12" hidden="1">
      <c r="A693" s="16">
        <v>692</v>
      </c>
      <c r="B693" s="16" t="s">
        <v>296</v>
      </c>
      <c r="C693" s="16" t="s">
        <v>323</v>
      </c>
      <c r="D693" s="5" t="s">
        <v>763</v>
      </c>
      <c r="E693" s="5" t="s">
        <v>766</v>
      </c>
      <c r="F693" s="2" t="s">
        <v>0</v>
      </c>
      <c r="G693" s="2"/>
      <c r="H693" s="2" t="s">
        <v>767</v>
      </c>
      <c r="I693" s="16" t="s">
        <v>2</v>
      </c>
      <c r="J693" s="16" t="s">
        <v>125</v>
      </c>
      <c r="K693" s="16" t="s">
        <v>283</v>
      </c>
      <c r="L693" s="16" t="str">
        <f t="shared" si="10"/>
        <v>{"name":"OID","type":"BIGINT"},</v>
      </c>
    </row>
    <row r="694" spans="1:12" hidden="1">
      <c r="A694" s="16">
        <v>693</v>
      </c>
      <c r="B694" s="16" t="s">
        <v>296</v>
      </c>
      <c r="C694" s="16" t="s">
        <v>323</v>
      </c>
      <c r="D694" s="5" t="s">
        <v>763</v>
      </c>
      <c r="E694" s="5" t="s">
        <v>766</v>
      </c>
      <c r="F694" s="2" t="s">
        <v>764</v>
      </c>
      <c r="G694" s="2"/>
      <c r="H694" s="2" t="s">
        <v>212</v>
      </c>
      <c r="I694" s="16" t="s">
        <v>2</v>
      </c>
      <c r="J694" s="16"/>
      <c r="K694" s="16"/>
      <c r="L694" s="16" t="str">
        <f t="shared" si="10"/>
        <v>{"name":"ORG_OID","type":"BIGINT"},</v>
      </c>
    </row>
    <row r="695" spans="1:12" hidden="1">
      <c r="A695" s="16">
        <v>694</v>
      </c>
      <c r="B695" s="16" t="s">
        <v>296</v>
      </c>
      <c r="C695" s="16" t="s">
        <v>323</v>
      </c>
      <c r="D695" s="5" t="s">
        <v>763</v>
      </c>
      <c r="E695" s="5" t="s">
        <v>766</v>
      </c>
      <c r="F695" s="2" t="s">
        <v>356</v>
      </c>
      <c r="G695" s="16" t="s">
        <v>687</v>
      </c>
      <c r="H695" s="16" t="s">
        <v>355</v>
      </c>
      <c r="I695" s="16" t="s">
        <v>116</v>
      </c>
      <c r="J695" s="16"/>
      <c r="K695" s="16"/>
      <c r="L695" s="16" t="str">
        <f t="shared" si="10"/>
        <v>{"name":"Ref_Type_Code","type":"NVARCHAR"},</v>
      </c>
    </row>
    <row r="696" spans="1:12" hidden="1">
      <c r="A696" s="16">
        <v>695</v>
      </c>
      <c r="B696" s="16" t="s">
        <v>296</v>
      </c>
      <c r="C696" s="16" t="s">
        <v>323</v>
      </c>
      <c r="D696" s="5" t="s">
        <v>763</v>
      </c>
      <c r="E696" s="5" t="s">
        <v>766</v>
      </c>
      <c r="F696" s="2" t="s">
        <v>351</v>
      </c>
      <c r="G696" s="2"/>
      <c r="H696" s="16" t="s">
        <v>354</v>
      </c>
      <c r="I696" s="16" t="s">
        <v>2</v>
      </c>
      <c r="J696" s="16"/>
      <c r="K696" s="16"/>
      <c r="L696" s="16" t="str">
        <f t="shared" si="10"/>
        <v>{"name":"Ref_OID","type":"BIGINT"},</v>
      </c>
    </row>
    <row r="697" spans="1:12" hidden="1">
      <c r="A697" s="16">
        <v>696</v>
      </c>
      <c r="B697" s="16" t="s">
        <v>296</v>
      </c>
      <c r="C697" s="16" t="s">
        <v>397</v>
      </c>
      <c r="D697" s="5" t="s">
        <v>770</v>
      </c>
      <c r="E697" s="5" t="s">
        <v>772</v>
      </c>
      <c r="F697" s="16" t="s">
        <v>0</v>
      </c>
      <c r="G697" s="16"/>
      <c r="H697" s="16" t="s">
        <v>773</v>
      </c>
      <c r="I697" s="16" t="s">
        <v>2</v>
      </c>
      <c r="J697" s="16"/>
      <c r="K697" s="16"/>
      <c r="L697" s="16" t="str">
        <f t="shared" si="10"/>
        <v>{"name":"OID","type":"BIGINT"},</v>
      </c>
    </row>
    <row r="698" spans="1:12" hidden="1">
      <c r="A698" s="16">
        <v>697</v>
      </c>
      <c r="B698" s="16" t="s">
        <v>296</v>
      </c>
      <c r="C698" s="16" t="s">
        <v>397</v>
      </c>
      <c r="D698" s="5" t="s">
        <v>770</v>
      </c>
      <c r="E698" s="5" t="s">
        <v>772</v>
      </c>
      <c r="F698" s="16" t="s">
        <v>769</v>
      </c>
      <c r="G698" s="16" t="s">
        <v>769</v>
      </c>
      <c r="H698" s="16" t="s">
        <v>774</v>
      </c>
      <c r="I698" s="16" t="s">
        <v>116</v>
      </c>
      <c r="J698" s="16"/>
      <c r="K698" s="16"/>
      <c r="L698" s="16" t="str">
        <f t="shared" si="10"/>
        <v>{"name":"Language_Code","type":"NVARCHAR"},</v>
      </c>
    </row>
    <row r="699" spans="1:12" hidden="1">
      <c r="A699" s="16">
        <v>698</v>
      </c>
      <c r="B699" s="16" t="s">
        <v>296</v>
      </c>
      <c r="C699" s="16" t="s">
        <v>397</v>
      </c>
      <c r="D699" s="5" t="s">
        <v>770</v>
      </c>
      <c r="E699" s="5" t="s">
        <v>772</v>
      </c>
      <c r="F699" s="16" t="s">
        <v>771</v>
      </c>
      <c r="G699" s="16"/>
      <c r="H699" s="16" t="s">
        <v>775</v>
      </c>
      <c r="I699" s="16" t="s">
        <v>120</v>
      </c>
      <c r="J699" s="16"/>
      <c r="K699" s="16"/>
      <c r="L699" s="16" t="str">
        <f t="shared" si="10"/>
        <v>{"name":"Label","type":"NVARCHAR"},</v>
      </c>
    </row>
    <row r="700" spans="1:12" hidden="1">
      <c r="A700" s="16">
        <v>699</v>
      </c>
      <c r="B700" s="16" t="s">
        <v>296</v>
      </c>
      <c r="C700" s="16" t="s">
        <v>397</v>
      </c>
      <c r="D700" s="5" t="s">
        <v>770</v>
      </c>
      <c r="E700" s="5" t="s">
        <v>772</v>
      </c>
      <c r="F700" s="3" t="s">
        <v>8</v>
      </c>
      <c r="G700" s="3"/>
      <c r="H700" s="3" t="s">
        <v>9</v>
      </c>
      <c r="I700" s="5" t="s">
        <v>116</v>
      </c>
      <c r="J700" s="16"/>
      <c r="K700" s="16"/>
      <c r="L700" s="16" t="str">
        <f t="shared" si="10"/>
        <v>{"name":"Create_By","type":"NVARCHAR"},</v>
      </c>
    </row>
    <row r="701" spans="1:12" hidden="1">
      <c r="A701" s="16">
        <v>700</v>
      </c>
      <c r="B701" s="16" t="s">
        <v>296</v>
      </c>
      <c r="C701" s="16" t="s">
        <v>397</v>
      </c>
      <c r="D701" s="5" t="s">
        <v>770</v>
      </c>
      <c r="E701" s="5" t="s">
        <v>772</v>
      </c>
      <c r="F701" s="8" t="s">
        <v>592</v>
      </c>
      <c r="G701" s="8"/>
      <c r="H701" s="3" t="s">
        <v>621</v>
      </c>
      <c r="I701" s="16" t="s">
        <v>732</v>
      </c>
      <c r="J701" s="16"/>
      <c r="K701" s="16"/>
      <c r="L701" s="16" t="str">
        <f t="shared" si="10"/>
        <v>{"name":"Create_Timestamp","type":"DATETIME2"},</v>
      </c>
    </row>
    <row r="702" spans="1:12" hidden="1">
      <c r="A702" s="16">
        <v>701</v>
      </c>
      <c r="B702" s="16" t="s">
        <v>296</v>
      </c>
      <c r="C702" s="16" t="s">
        <v>397</v>
      </c>
      <c r="D702" s="5" t="s">
        <v>770</v>
      </c>
      <c r="E702" s="5" t="s">
        <v>772</v>
      </c>
      <c r="F702" s="3" t="s">
        <v>340</v>
      </c>
      <c r="G702" s="3"/>
      <c r="H702" s="3" t="s">
        <v>10</v>
      </c>
      <c r="I702" s="5" t="s">
        <v>116</v>
      </c>
      <c r="J702" s="16"/>
      <c r="K702" s="16"/>
      <c r="L702" s="16" t="str">
        <f t="shared" si="10"/>
        <v>{"name":"Update_By","type":"NVARCHAR"},</v>
      </c>
    </row>
    <row r="703" spans="1:12" hidden="1">
      <c r="A703" s="16">
        <v>702</v>
      </c>
      <c r="B703" s="16" t="s">
        <v>296</v>
      </c>
      <c r="C703" s="16" t="s">
        <v>397</v>
      </c>
      <c r="D703" s="5" t="s">
        <v>770</v>
      </c>
      <c r="E703" s="5" t="s">
        <v>772</v>
      </c>
      <c r="F703" s="3" t="s">
        <v>593</v>
      </c>
      <c r="G703" s="3"/>
      <c r="H703" s="3" t="s">
        <v>622</v>
      </c>
      <c r="I703" s="16" t="s">
        <v>732</v>
      </c>
      <c r="J703" s="16"/>
      <c r="K703" s="16"/>
      <c r="L703" s="16" t="str">
        <f t="shared" si="10"/>
        <v>{"name":"Update_Timestamp","type":"DATETIME2"},</v>
      </c>
    </row>
    <row r="704" spans="1:12" hidden="1">
      <c r="A704" s="16">
        <v>703</v>
      </c>
      <c r="B704" s="16" t="s">
        <v>296</v>
      </c>
      <c r="C704" s="16" t="s">
        <v>397</v>
      </c>
      <c r="D704" s="5" t="s">
        <v>770</v>
      </c>
      <c r="E704" s="5" t="s">
        <v>772</v>
      </c>
      <c r="F704" s="3" t="s">
        <v>341</v>
      </c>
      <c r="G704" s="3"/>
      <c r="H704" s="3" t="s">
        <v>11</v>
      </c>
      <c r="I704" s="16" t="s">
        <v>12</v>
      </c>
      <c r="J704" s="16"/>
      <c r="K704" s="16"/>
      <c r="L704" s="16" t="str">
        <f t="shared" si="10"/>
        <v>{"name":"Revision","type":"INT"},</v>
      </c>
    </row>
    <row r="705" spans="1:12" hidden="1">
      <c r="A705" s="16">
        <v>704</v>
      </c>
      <c r="B705" s="16" t="s">
        <v>296</v>
      </c>
      <c r="C705" s="16" t="s">
        <v>397</v>
      </c>
      <c r="D705" s="5" t="s">
        <v>770</v>
      </c>
      <c r="E705" s="5" t="s">
        <v>772</v>
      </c>
      <c r="F705" s="2" t="s">
        <v>342</v>
      </c>
      <c r="G705" s="2"/>
      <c r="H705" s="2" t="s">
        <v>13</v>
      </c>
      <c r="I705" s="16" t="s">
        <v>117</v>
      </c>
      <c r="J705" s="16"/>
      <c r="K705" s="16"/>
      <c r="L705" s="16" t="str">
        <f t="shared" si="10"/>
        <v>{"name":"Active","type":"NCHAR"},</v>
      </c>
    </row>
  </sheetData>
  <autoFilter ref="A1:L705" xr:uid="{00000000-0009-0000-0000-000000000000}">
    <filterColumn colId="2">
      <filters>
        <filter val="SEC"/>
      </filters>
    </filterColumn>
  </autoFilter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347A-2A28-4D89-B00D-5D056B48A9F9}">
  <dimension ref="A1:P188"/>
  <sheetViews>
    <sheetView tabSelected="1" topLeftCell="A166" workbookViewId="0">
      <selection activeCell="G190" sqref="G190"/>
    </sheetView>
  </sheetViews>
  <sheetFormatPr defaultColWidth="8.77734375" defaultRowHeight="13.8"/>
  <cols>
    <col min="1" max="1" width="8.77734375" style="26"/>
    <col min="2" max="2" width="9.44140625" style="26" customWidth="1"/>
    <col min="3" max="4" width="14.33203125" style="26" customWidth="1"/>
    <col min="5" max="5" width="10.44140625" style="26" customWidth="1"/>
    <col min="6" max="6" width="18.6640625" style="26" bestFit="1" customWidth="1"/>
    <col min="7" max="7" width="11" style="26" customWidth="1"/>
    <col min="8" max="8" width="11.33203125" style="26" customWidth="1"/>
    <col min="9" max="9" width="15.6640625" style="26" customWidth="1"/>
    <col min="10" max="10" width="9.6640625" style="26" bestFit="1" customWidth="1"/>
    <col min="11" max="11" width="18.6640625" style="26" bestFit="1" customWidth="1"/>
    <col min="12" max="12" width="10.5546875" style="26" bestFit="1" customWidth="1"/>
    <col min="13" max="13" width="18.6640625" style="26" bestFit="1" customWidth="1"/>
    <col min="14" max="14" width="7.77734375" style="26" bestFit="1" customWidth="1"/>
    <col min="15" max="15" width="8.77734375" style="26"/>
    <col min="16" max="16" width="175.77734375" style="26" bestFit="1" customWidth="1"/>
    <col min="17" max="16384" width="8.77734375" style="26"/>
  </cols>
  <sheetData>
    <row r="1" spans="1:16" s="27" customFormat="1">
      <c r="A1" s="27" t="s">
        <v>789</v>
      </c>
      <c r="B1" s="27" t="s">
        <v>1415</v>
      </c>
      <c r="C1" s="27" t="s">
        <v>1363</v>
      </c>
      <c r="D1" s="27" t="s">
        <v>1379</v>
      </c>
      <c r="E1" s="27" t="s">
        <v>1416</v>
      </c>
      <c r="F1" s="27" t="s">
        <v>983</v>
      </c>
      <c r="G1" s="27" t="s">
        <v>1417</v>
      </c>
      <c r="H1" s="27" t="s">
        <v>1418</v>
      </c>
      <c r="I1" s="27" t="s">
        <v>1419</v>
      </c>
      <c r="J1" s="27" t="s">
        <v>797</v>
      </c>
      <c r="K1" s="27" t="s">
        <v>796</v>
      </c>
      <c r="L1" s="27" t="s">
        <v>798</v>
      </c>
      <c r="M1" s="27" t="s">
        <v>799</v>
      </c>
      <c r="N1" s="27" t="s">
        <v>800</v>
      </c>
      <c r="O1" s="27" t="s">
        <v>795</v>
      </c>
    </row>
    <row r="2" spans="1:16">
      <c r="A2" s="29" t="s">
        <v>1347</v>
      </c>
      <c r="B2" s="29"/>
      <c r="C2" s="29" t="s">
        <v>1347</v>
      </c>
      <c r="D2" s="29" t="s">
        <v>1350</v>
      </c>
      <c r="E2" s="29"/>
      <c r="F2" s="29" t="s">
        <v>1420</v>
      </c>
      <c r="G2" s="29" t="s">
        <v>1399</v>
      </c>
      <c r="H2" s="29" t="s">
        <v>1406</v>
      </c>
      <c r="I2" s="29"/>
      <c r="J2" s="29" t="s">
        <v>835</v>
      </c>
      <c r="K2" s="29" t="s">
        <v>1358</v>
      </c>
      <c r="L2" s="29" t="s">
        <v>835</v>
      </c>
      <c r="M2" s="29" t="s">
        <v>1358</v>
      </c>
      <c r="N2" s="29">
        <v>0</v>
      </c>
      <c r="O2" s="29">
        <v>1</v>
      </c>
      <c r="P2" s="26" t="str">
        <f>CONCATENATE(
"INSERT INTO t_biz_accessory(oid,uid,event_oid,coupon_oid,rule_oid,content,quantity,claimed,claimed_time,create_by,create_timestamp,update_by,update_timestamp,version,active) VALUES ","(",
IF(A2="","NULL",A2),",",
IF(B2="","NULL",CONCATENATE("'",TRIM(B2),"'")),",",
IF(C2="","NULL",C2),",",
IF(D2="","NULL",D2),",",
IF(E2="","NULL",CONCATENATE("'",TRIM(E2),"'")),",",
IF(F2="","NULL",F2),",",
IF(G2="","NULL",G2),",",
IF(H2="","NULL",CONCATENATE("'",TRIM(H2),"'")),",",
IF(I2="","NULL",CONCATENATE("'",TRIM(I2),"'")),",",
IF(J2="","NULL",CONCATENATE("'",TRIM(J2),"'")),",",
IF(K2="","NULL",CONCATENATE("'",TRIM(K2),"'")),",",
IF(L2="","NULL",CONCATENATE("'",TRIM(L2),"'")),",",
IF(M2="","NULL",CONCATENATE("'",TRIM(M2),"'")),",",
IF(N2="","NULL",N2),",",
IF(O2="","NULL",O2),
");")</f>
        <v>INSERT INTO t_biz_accessory(oid,uid,event_oid,coupon_oid,rule_oid,content,quantity,claimed,claimed_time,create_by,create_timestamp,update_by,update_timestamp,version,active) VALUES (1,NULL,1,4,NULL,9900000104887,999999,'0',NULL,'admin','2017-07-22 00:00:01','admin','2017-07-22 00:00:01',0,1);</v>
      </c>
    </row>
    <row r="3" spans="1:16">
      <c r="A3" s="29" t="s">
        <v>1348</v>
      </c>
      <c r="B3" s="29"/>
      <c r="C3" s="29" t="s">
        <v>1347</v>
      </c>
      <c r="D3" s="29" t="s">
        <v>1349</v>
      </c>
      <c r="E3" s="29"/>
      <c r="F3" s="29" t="s">
        <v>1421</v>
      </c>
      <c r="G3" s="29" t="s">
        <v>1347</v>
      </c>
      <c r="H3" s="29" t="s">
        <v>1406</v>
      </c>
      <c r="I3" s="29"/>
      <c r="J3" s="29" t="s">
        <v>835</v>
      </c>
      <c r="K3" s="29" t="s">
        <v>1358</v>
      </c>
      <c r="L3" s="29" t="s">
        <v>835</v>
      </c>
      <c r="M3" s="29" t="s">
        <v>1358</v>
      </c>
      <c r="N3" s="29">
        <v>0</v>
      </c>
      <c r="O3" s="29">
        <v>1</v>
      </c>
      <c r="P3" s="26" t="str">
        <f t="shared" ref="P3:P66" si="0">CONCATENATE(
"INSERT INTO t_biz_accessory(oid,uid,event_oid,coupon_oid,rule_oid,content,quantity,claimed,claimed_time,create_by,create_timestamp,update_by,update_timestamp,version,active) VALUES ","(",
IF(A3="","NULL",A3),",",
IF(B3="","NULL",CONCATENATE("'",TRIM(B3),"'")),",",
IF(C3="","NULL",C3),",",
IF(D3="","NULL",D3),",",
IF(E3="","NULL",CONCATENATE("'",TRIM(E3),"'")),",",
IF(F3="","NULL",F3),",",
IF(G3="","NULL",G3),",",
IF(H3="","NULL",CONCATENATE("'",TRIM(H3),"'")),",",
IF(I3="","NULL",CONCATENATE("'",TRIM(I3),"'")),",",
IF(J3="","NULL",CONCATENATE("'",TRIM(J3),"'")),",",
IF(K3="","NULL",CONCATENATE("'",TRIM(K3),"'")),",",
IF(L3="","NULL",CONCATENATE("'",TRIM(L3),"'")),",",
IF(M3="","NULL",CONCATENATE("'",TRIM(M3),"'")),",",
IF(N3="","NULL",N3),",",
IF(O3="","NULL",O3),
");")</f>
        <v>INSERT INTO t_biz_accessory(oid,uid,event_oid,coupon_oid,rule_oid,content,quantity,claimed,claimed_time,create_by,create_timestamp,update_by,update_timestamp,version,active) VALUES (2,NULL,1,3,NULL,9900000104863,1,'0',NULL,'admin','2017-07-22 00:00:01','admin','2017-07-22 00:00:01',0,1);</v>
      </c>
    </row>
    <row r="4" spans="1:16">
      <c r="A4" s="29" t="s">
        <v>1349</v>
      </c>
      <c r="B4" s="29"/>
      <c r="C4" s="29" t="s">
        <v>1347</v>
      </c>
      <c r="D4" s="29" t="s">
        <v>1349</v>
      </c>
      <c r="E4" s="29"/>
      <c r="F4" s="29" t="s">
        <v>1422</v>
      </c>
      <c r="G4" s="29" t="s">
        <v>1347</v>
      </c>
      <c r="H4" s="29" t="s">
        <v>1406</v>
      </c>
      <c r="I4" s="29"/>
      <c r="J4" s="29" t="s">
        <v>835</v>
      </c>
      <c r="K4" s="29" t="s">
        <v>1358</v>
      </c>
      <c r="L4" s="29" t="s">
        <v>835</v>
      </c>
      <c r="M4" s="29" t="s">
        <v>1358</v>
      </c>
      <c r="N4" s="29">
        <v>0</v>
      </c>
      <c r="O4" s="29">
        <v>1</v>
      </c>
      <c r="P4" s="26" t="str">
        <f t="shared" si="0"/>
        <v>INSERT INTO t_biz_accessory(oid,uid,event_oid,coupon_oid,rule_oid,content,quantity,claimed,claimed_time,create_by,create_timestamp,update_by,update_timestamp,version,active) VALUES (3,NULL,1,3,NULL,9900000104856,1,'0',NULL,'admin','2017-07-22 00:00:01','admin','2017-07-22 00:00:01',0,1);</v>
      </c>
    </row>
    <row r="5" spans="1:16">
      <c r="A5" s="29" t="s">
        <v>1350</v>
      </c>
      <c r="B5" s="29"/>
      <c r="C5" s="29" t="s">
        <v>1347</v>
      </c>
      <c r="D5" s="29" t="s">
        <v>1349</v>
      </c>
      <c r="E5" s="29"/>
      <c r="F5" s="29" t="s">
        <v>1423</v>
      </c>
      <c r="G5" s="29" t="s">
        <v>1347</v>
      </c>
      <c r="H5" s="29" t="s">
        <v>1406</v>
      </c>
      <c r="I5" s="29"/>
      <c r="J5" s="29" t="s">
        <v>835</v>
      </c>
      <c r="K5" s="29" t="s">
        <v>1358</v>
      </c>
      <c r="L5" s="29" t="s">
        <v>835</v>
      </c>
      <c r="M5" s="29" t="s">
        <v>1358</v>
      </c>
      <c r="N5" s="29">
        <v>0</v>
      </c>
      <c r="O5" s="29">
        <v>1</v>
      </c>
      <c r="P5" s="26" t="str">
        <f t="shared" si="0"/>
        <v>INSERT INTO t_biz_accessory(oid,uid,event_oid,coupon_oid,rule_oid,content,quantity,claimed,claimed_time,create_by,create_timestamp,update_by,update_timestamp,version,active) VALUES (4,NULL,1,3,NULL,9900000104849,1,'0',NULL,'admin','2017-07-22 00:00:01','admin','2017-07-22 00:00:01',0,1);</v>
      </c>
    </row>
    <row r="6" spans="1:16">
      <c r="A6" s="29" t="s">
        <v>1351</v>
      </c>
      <c r="B6" s="29"/>
      <c r="C6" s="29" t="s">
        <v>1347</v>
      </c>
      <c r="D6" s="29" t="s">
        <v>1349</v>
      </c>
      <c r="E6" s="29"/>
      <c r="F6" s="29" t="s">
        <v>1424</v>
      </c>
      <c r="G6" s="29" t="s">
        <v>1347</v>
      </c>
      <c r="H6" s="29" t="s">
        <v>1406</v>
      </c>
      <c r="I6" s="29"/>
      <c r="J6" s="29" t="s">
        <v>835</v>
      </c>
      <c r="K6" s="29" t="s">
        <v>1358</v>
      </c>
      <c r="L6" s="29" t="s">
        <v>835</v>
      </c>
      <c r="M6" s="29" t="s">
        <v>1358</v>
      </c>
      <c r="N6" s="29">
        <v>0</v>
      </c>
      <c r="O6" s="29">
        <v>1</v>
      </c>
      <c r="P6" s="26" t="str">
        <f t="shared" si="0"/>
        <v>INSERT INTO t_biz_accessory(oid,uid,event_oid,coupon_oid,rule_oid,content,quantity,claimed,claimed_time,create_by,create_timestamp,update_by,update_timestamp,version,active) VALUES (5,NULL,1,3,NULL,9900000104832,1,'0',NULL,'admin','2017-07-22 00:00:01','admin','2017-07-22 00:00:01',0,1);</v>
      </c>
    </row>
    <row r="7" spans="1:16">
      <c r="A7" s="29" t="s">
        <v>1352</v>
      </c>
      <c r="B7" s="29"/>
      <c r="C7" s="29" t="s">
        <v>1347</v>
      </c>
      <c r="D7" s="29" t="s">
        <v>1349</v>
      </c>
      <c r="E7" s="29"/>
      <c r="F7" s="29" t="s">
        <v>1425</v>
      </c>
      <c r="G7" s="29" t="s">
        <v>1347</v>
      </c>
      <c r="H7" s="29" t="s">
        <v>1406</v>
      </c>
      <c r="I7" s="29"/>
      <c r="J7" s="29" t="s">
        <v>835</v>
      </c>
      <c r="K7" s="29" t="s">
        <v>1358</v>
      </c>
      <c r="L7" s="29" t="s">
        <v>835</v>
      </c>
      <c r="M7" s="29" t="s">
        <v>1358</v>
      </c>
      <c r="N7" s="29">
        <v>0</v>
      </c>
      <c r="O7" s="29">
        <v>1</v>
      </c>
      <c r="P7" s="26" t="str">
        <f t="shared" si="0"/>
        <v>INSERT INTO t_biz_accessory(oid,uid,event_oid,coupon_oid,rule_oid,content,quantity,claimed,claimed_time,create_by,create_timestamp,update_by,update_timestamp,version,active) VALUES (6,NULL,1,3,NULL,9900000104825,1,'0',NULL,'admin','2017-07-22 00:00:01','admin','2017-07-22 00:00:01',0,1);</v>
      </c>
    </row>
    <row r="8" spans="1:16">
      <c r="A8" s="29" t="s">
        <v>1370</v>
      </c>
      <c r="B8" s="29"/>
      <c r="C8" s="29" t="s">
        <v>1347</v>
      </c>
      <c r="D8" s="29" t="s">
        <v>1349</v>
      </c>
      <c r="E8" s="29"/>
      <c r="F8" s="29" t="s">
        <v>1426</v>
      </c>
      <c r="G8" s="29" t="s">
        <v>1347</v>
      </c>
      <c r="H8" s="29" t="s">
        <v>1406</v>
      </c>
      <c r="I8" s="29"/>
      <c r="J8" s="29" t="s">
        <v>835</v>
      </c>
      <c r="K8" s="29" t="s">
        <v>1358</v>
      </c>
      <c r="L8" s="29" t="s">
        <v>835</v>
      </c>
      <c r="M8" s="29" t="s">
        <v>1358</v>
      </c>
      <c r="N8" s="29">
        <v>0</v>
      </c>
      <c r="O8" s="29">
        <v>1</v>
      </c>
      <c r="P8" s="26" t="str">
        <f t="shared" si="0"/>
        <v>INSERT INTO t_biz_accessory(oid,uid,event_oid,coupon_oid,rule_oid,content,quantity,claimed,claimed_time,create_by,create_timestamp,update_by,update_timestamp,version,active) VALUES (7,NULL,1,3,NULL,9900000104818,1,'0',NULL,'admin','2017-07-22 00:00:01','admin','2017-07-22 00:00:01',0,1);</v>
      </c>
    </row>
    <row r="9" spans="1:16">
      <c r="A9" s="29" t="s">
        <v>1371</v>
      </c>
      <c r="B9" s="29"/>
      <c r="C9" s="29" t="s">
        <v>1347</v>
      </c>
      <c r="D9" s="29" t="s">
        <v>1349</v>
      </c>
      <c r="E9" s="29"/>
      <c r="F9" s="29" t="s">
        <v>1427</v>
      </c>
      <c r="G9" s="29" t="s">
        <v>1347</v>
      </c>
      <c r="H9" s="29" t="s">
        <v>1406</v>
      </c>
      <c r="I9" s="29"/>
      <c r="J9" s="29" t="s">
        <v>835</v>
      </c>
      <c r="K9" s="29" t="s">
        <v>1358</v>
      </c>
      <c r="L9" s="29" t="s">
        <v>835</v>
      </c>
      <c r="M9" s="29" t="s">
        <v>1358</v>
      </c>
      <c r="N9" s="29">
        <v>0</v>
      </c>
      <c r="O9" s="29">
        <v>1</v>
      </c>
      <c r="P9" s="26" t="str">
        <f t="shared" si="0"/>
        <v>INSERT INTO t_biz_accessory(oid,uid,event_oid,coupon_oid,rule_oid,content,quantity,claimed,claimed_time,create_by,create_timestamp,update_by,update_timestamp,version,active) VALUES (8,NULL,1,3,NULL,9900000104801,1,'0',NULL,'admin','2017-07-22 00:00:01','admin','2017-07-22 00:00:01',0,1);</v>
      </c>
    </row>
    <row r="10" spans="1:16">
      <c r="A10" s="29" t="s">
        <v>1372</v>
      </c>
      <c r="B10" s="29"/>
      <c r="C10" s="29" t="s">
        <v>1347</v>
      </c>
      <c r="D10" s="29" t="s">
        <v>1349</v>
      </c>
      <c r="E10" s="29"/>
      <c r="F10" s="29" t="s">
        <v>1428</v>
      </c>
      <c r="G10" s="29" t="s">
        <v>1347</v>
      </c>
      <c r="H10" s="29" t="s">
        <v>1406</v>
      </c>
      <c r="I10" s="29"/>
      <c r="J10" s="29" t="s">
        <v>835</v>
      </c>
      <c r="K10" s="29" t="s">
        <v>1358</v>
      </c>
      <c r="L10" s="29" t="s">
        <v>835</v>
      </c>
      <c r="M10" s="29" t="s">
        <v>1358</v>
      </c>
      <c r="N10" s="29">
        <v>0</v>
      </c>
      <c r="O10" s="29">
        <v>1</v>
      </c>
      <c r="P10" s="26" t="str">
        <f t="shared" si="0"/>
        <v>INSERT INTO t_biz_accessory(oid,uid,event_oid,coupon_oid,rule_oid,content,quantity,claimed,claimed_time,create_by,create_timestamp,update_by,update_timestamp,version,active) VALUES (9,NULL,1,3,NULL,9900000104795,1,'0',NULL,'admin','2017-07-22 00:00:01','admin','2017-07-22 00:00:01',0,1);</v>
      </c>
    </row>
    <row r="11" spans="1:16">
      <c r="A11" s="29" t="s">
        <v>1373</v>
      </c>
      <c r="B11" s="29"/>
      <c r="C11" s="29" t="s">
        <v>1347</v>
      </c>
      <c r="D11" s="29" t="s">
        <v>1349</v>
      </c>
      <c r="E11" s="29"/>
      <c r="F11" s="29" t="s">
        <v>1429</v>
      </c>
      <c r="G11" s="29" t="s">
        <v>1347</v>
      </c>
      <c r="H11" s="29" t="s">
        <v>1406</v>
      </c>
      <c r="I11" s="29"/>
      <c r="J11" s="29" t="s">
        <v>835</v>
      </c>
      <c r="K11" s="29" t="s">
        <v>1358</v>
      </c>
      <c r="L11" s="29" t="s">
        <v>835</v>
      </c>
      <c r="M11" s="29" t="s">
        <v>1358</v>
      </c>
      <c r="N11" s="29">
        <v>0</v>
      </c>
      <c r="O11" s="29">
        <v>1</v>
      </c>
      <c r="P11" s="26" t="str">
        <f t="shared" si="0"/>
        <v>INSERT INTO t_biz_accessory(oid,uid,event_oid,coupon_oid,rule_oid,content,quantity,claimed,claimed_time,create_by,create_timestamp,update_by,update_timestamp,version,active) VALUES (10,NULL,1,3,NULL,9900000104788,1,'0',NULL,'admin','2017-07-22 00:00:01','admin','2017-07-22 00:00:01',0,1);</v>
      </c>
    </row>
    <row r="12" spans="1:16">
      <c r="A12" s="29" t="s">
        <v>1374</v>
      </c>
      <c r="B12" s="29"/>
      <c r="C12" s="29" t="s">
        <v>1347</v>
      </c>
      <c r="D12" s="29" t="s">
        <v>1349</v>
      </c>
      <c r="E12" s="29"/>
      <c r="F12" s="29" t="s">
        <v>1430</v>
      </c>
      <c r="G12" s="29" t="s">
        <v>1347</v>
      </c>
      <c r="H12" s="29" t="s">
        <v>1406</v>
      </c>
      <c r="I12" s="29"/>
      <c r="J12" s="29" t="s">
        <v>835</v>
      </c>
      <c r="K12" s="29" t="s">
        <v>1358</v>
      </c>
      <c r="L12" s="29" t="s">
        <v>835</v>
      </c>
      <c r="M12" s="29" t="s">
        <v>1358</v>
      </c>
      <c r="N12" s="29">
        <v>0</v>
      </c>
      <c r="O12" s="29">
        <v>1</v>
      </c>
      <c r="P12" s="26" t="str">
        <f t="shared" si="0"/>
        <v>INSERT INTO t_biz_accessory(oid,uid,event_oid,coupon_oid,rule_oid,content,quantity,claimed,claimed_time,create_by,create_timestamp,update_by,update_timestamp,version,active) VALUES (11,NULL,1,3,NULL,9900000104771,1,'0',NULL,'admin','2017-07-22 00:00:01','admin','2017-07-22 00:00:01',0,1);</v>
      </c>
    </row>
    <row r="13" spans="1:16">
      <c r="A13" s="29" t="s">
        <v>1375</v>
      </c>
      <c r="B13" s="29"/>
      <c r="C13" s="29" t="s">
        <v>1347</v>
      </c>
      <c r="D13" s="29" t="s">
        <v>1349</v>
      </c>
      <c r="E13" s="29"/>
      <c r="F13" s="29" t="s">
        <v>1431</v>
      </c>
      <c r="G13" s="29" t="s">
        <v>1347</v>
      </c>
      <c r="H13" s="29" t="s">
        <v>1406</v>
      </c>
      <c r="I13" s="29"/>
      <c r="J13" s="29" t="s">
        <v>835</v>
      </c>
      <c r="K13" s="29" t="s">
        <v>1358</v>
      </c>
      <c r="L13" s="29" t="s">
        <v>835</v>
      </c>
      <c r="M13" s="29" t="s">
        <v>1358</v>
      </c>
      <c r="N13" s="29">
        <v>0</v>
      </c>
      <c r="O13" s="29">
        <v>1</v>
      </c>
      <c r="P13" s="26" t="str">
        <f t="shared" si="0"/>
        <v>INSERT INTO t_biz_accessory(oid,uid,event_oid,coupon_oid,rule_oid,content,quantity,claimed,claimed_time,create_by,create_timestamp,update_by,update_timestamp,version,active) VALUES (12,NULL,1,3,NULL,9900000104764,1,'0',NULL,'admin','2017-07-22 00:00:01','admin','2017-07-22 00:00:01',0,1);</v>
      </c>
    </row>
    <row r="14" spans="1:16">
      <c r="A14" s="29" t="s">
        <v>1376</v>
      </c>
      <c r="B14" s="29"/>
      <c r="C14" s="29" t="s">
        <v>1347</v>
      </c>
      <c r="D14" s="29" t="s">
        <v>1349</v>
      </c>
      <c r="E14" s="29"/>
      <c r="F14" s="29" t="s">
        <v>1432</v>
      </c>
      <c r="G14" s="29" t="s">
        <v>1347</v>
      </c>
      <c r="H14" s="29" t="s">
        <v>1406</v>
      </c>
      <c r="I14" s="29"/>
      <c r="J14" s="29" t="s">
        <v>835</v>
      </c>
      <c r="K14" s="29" t="s">
        <v>1358</v>
      </c>
      <c r="L14" s="29" t="s">
        <v>835</v>
      </c>
      <c r="M14" s="29" t="s">
        <v>1358</v>
      </c>
      <c r="N14" s="29">
        <v>0</v>
      </c>
      <c r="O14" s="29">
        <v>1</v>
      </c>
      <c r="P14" s="26" t="str">
        <f t="shared" si="0"/>
        <v>INSERT INTO t_biz_accessory(oid,uid,event_oid,coupon_oid,rule_oid,content,quantity,claimed,claimed_time,create_by,create_timestamp,update_by,update_timestamp,version,active) VALUES (13,NULL,1,3,NULL,9900000104757,1,'0',NULL,'admin','2017-07-22 00:00:01','admin','2017-07-22 00:00:01',0,1);</v>
      </c>
    </row>
    <row r="15" spans="1:16">
      <c r="A15" s="29" t="s">
        <v>1377</v>
      </c>
      <c r="B15" s="29"/>
      <c r="C15" s="29" t="s">
        <v>1347</v>
      </c>
      <c r="D15" s="29" t="s">
        <v>1349</v>
      </c>
      <c r="E15" s="29"/>
      <c r="F15" s="29" t="s">
        <v>1433</v>
      </c>
      <c r="G15" s="29" t="s">
        <v>1347</v>
      </c>
      <c r="H15" s="29" t="s">
        <v>1406</v>
      </c>
      <c r="I15" s="29"/>
      <c r="J15" s="29" t="s">
        <v>835</v>
      </c>
      <c r="K15" s="29" t="s">
        <v>1358</v>
      </c>
      <c r="L15" s="29" t="s">
        <v>835</v>
      </c>
      <c r="M15" s="29" t="s">
        <v>1358</v>
      </c>
      <c r="N15" s="29">
        <v>0</v>
      </c>
      <c r="O15" s="29">
        <v>1</v>
      </c>
      <c r="P15" s="26" t="str">
        <f t="shared" si="0"/>
        <v>INSERT INTO t_biz_accessory(oid,uid,event_oid,coupon_oid,rule_oid,content,quantity,claimed,claimed_time,create_by,create_timestamp,update_by,update_timestamp,version,active) VALUES (14,NULL,1,3,NULL,9900000104740,1,'0',NULL,'admin','2017-07-22 00:00:01','admin','2017-07-22 00:00:01',0,1);</v>
      </c>
    </row>
    <row r="16" spans="1:16">
      <c r="A16" s="29" t="s">
        <v>1378</v>
      </c>
      <c r="B16" s="29"/>
      <c r="C16" s="29" t="s">
        <v>1347</v>
      </c>
      <c r="D16" s="29" t="s">
        <v>1349</v>
      </c>
      <c r="E16" s="29"/>
      <c r="F16" s="29" t="s">
        <v>1434</v>
      </c>
      <c r="G16" s="29" t="s">
        <v>1347</v>
      </c>
      <c r="H16" s="29" t="s">
        <v>1406</v>
      </c>
      <c r="I16" s="29"/>
      <c r="J16" s="29" t="s">
        <v>835</v>
      </c>
      <c r="K16" s="29" t="s">
        <v>1358</v>
      </c>
      <c r="L16" s="29" t="s">
        <v>835</v>
      </c>
      <c r="M16" s="29" t="s">
        <v>1358</v>
      </c>
      <c r="N16" s="29">
        <v>0</v>
      </c>
      <c r="O16" s="29">
        <v>1</v>
      </c>
      <c r="P16" s="26" t="str">
        <f t="shared" si="0"/>
        <v>INSERT INTO t_biz_accessory(oid,uid,event_oid,coupon_oid,rule_oid,content,quantity,claimed,claimed_time,create_by,create_timestamp,update_by,update_timestamp,version,active) VALUES (15,NULL,1,3,NULL,9900000104733,1,'0',NULL,'admin','2017-07-22 00:00:01','admin','2017-07-22 00:00:01',0,1);</v>
      </c>
    </row>
    <row r="17" spans="1:16">
      <c r="A17" s="29" t="s">
        <v>1441</v>
      </c>
      <c r="B17" s="29"/>
      <c r="C17" s="29" t="s">
        <v>1347</v>
      </c>
      <c r="D17" s="29" t="s">
        <v>1349</v>
      </c>
      <c r="E17" s="29"/>
      <c r="F17" s="29" t="s">
        <v>1435</v>
      </c>
      <c r="G17" s="29" t="s">
        <v>1347</v>
      </c>
      <c r="H17" s="29" t="s">
        <v>1406</v>
      </c>
      <c r="I17" s="29"/>
      <c r="J17" s="29" t="s">
        <v>835</v>
      </c>
      <c r="K17" s="29" t="s">
        <v>1358</v>
      </c>
      <c r="L17" s="29" t="s">
        <v>835</v>
      </c>
      <c r="M17" s="29" t="s">
        <v>1358</v>
      </c>
      <c r="N17" s="29">
        <v>0</v>
      </c>
      <c r="O17" s="29">
        <v>1</v>
      </c>
      <c r="P17" s="26" t="str">
        <f t="shared" si="0"/>
        <v>INSERT INTO t_biz_accessory(oid,uid,event_oid,coupon_oid,rule_oid,content,quantity,claimed,claimed_time,create_by,create_timestamp,update_by,update_timestamp,version,active) VALUES (16,NULL,1,3,NULL,9900000104726,1,'0',NULL,'admin','2017-07-22 00:00:01','admin','2017-07-22 00:00:01',0,1);</v>
      </c>
    </row>
    <row r="18" spans="1:16">
      <c r="A18" s="29" t="s">
        <v>1442</v>
      </c>
      <c r="B18" s="29"/>
      <c r="C18" s="29" t="s">
        <v>1347</v>
      </c>
      <c r="D18" s="29" t="s">
        <v>1349</v>
      </c>
      <c r="E18" s="29"/>
      <c r="F18" s="29" t="s">
        <v>1436</v>
      </c>
      <c r="G18" s="29" t="s">
        <v>1347</v>
      </c>
      <c r="H18" s="29" t="s">
        <v>1406</v>
      </c>
      <c r="I18" s="29"/>
      <c r="J18" s="29" t="s">
        <v>835</v>
      </c>
      <c r="K18" s="29" t="s">
        <v>1358</v>
      </c>
      <c r="L18" s="29" t="s">
        <v>835</v>
      </c>
      <c r="M18" s="29" t="s">
        <v>1358</v>
      </c>
      <c r="N18" s="29">
        <v>0</v>
      </c>
      <c r="O18" s="29">
        <v>1</v>
      </c>
      <c r="P18" s="26" t="str">
        <f t="shared" si="0"/>
        <v>INSERT INTO t_biz_accessory(oid,uid,event_oid,coupon_oid,rule_oid,content,quantity,claimed,claimed_time,create_by,create_timestamp,update_by,update_timestamp,version,active) VALUES (17,NULL,1,3,NULL,9900000104719,1,'0',NULL,'admin','2017-07-22 00:00:01','admin','2017-07-22 00:00:01',0,1);</v>
      </c>
    </row>
    <row r="19" spans="1:16">
      <c r="A19" s="29" t="s">
        <v>1443</v>
      </c>
      <c r="B19" s="29"/>
      <c r="C19" s="29" t="s">
        <v>1347</v>
      </c>
      <c r="D19" s="29" t="s">
        <v>1349</v>
      </c>
      <c r="E19" s="29"/>
      <c r="F19" s="29" t="s">
        <v>1437</v>
      </c>
      <c r="G19" s="29" t="s">
        <v>1347</v>
      </c>
      <c r="H19" s="29" t="s">
        <v>1406</v>
      </c>
      <c r="I19" s="29"/>
      <c r="J19" s="29" t="s">
        <v>835</v>
      </c>
      <c r="K19" s="29" t="s">
        <v>1358</v>
      </c>
      <c r="L19" s="29" t="s">
        <v>835</v>
      </c>
      <c r="M19" s="29" t="s">
        <v>1358</v>
      </c>
      <c r="N19" s="29">
        <v>0</v>
      </c>
      <c r="O19" s="29">
        <v>1</v>
      </c>
      <c r="P19" s="26" t="str">
        <f t="shared" si="0"/>
        <v>INSERT INTO t_biz_accessory(oid,uid,event_oid,coupon_oid,rule_oid,content,quantity,claimed,claimed_time,create_by,create_timestamp,update_by,update_timestamp,version,active) VALUES (18,NULL,1,3,NULL,9900000104702,1,'0',NULL,'admin','2017-07-22 00:00:01','admin','2017-07-22 00:00:01',0,1);</v>
      </c>
    </row>
    <row r="20" spans="1:16">
      <c r="A20" s="29" t="s">
        <v>1444</v>
      </c>
      <c r="B20" s="29"/>
      <c r="C20" s="29" t="s">
        <v>1347</v>
      </c>
      <c r="D20" s="29" t="s">
        <v>1349</v>
      </c>
      <c r="E20" s="29"/>
      <c r="F20" s="29" t="s">
        <v>1438</v>
      </c>
      <c r="G20" s="29" t="s">
        <v>1347</v>
      </c>
      <c r="H20" s="29" t="s">
        <v>1406</v>
      </c>
      <c r="I20" s="29"/>
      <c r="J20" s="29" t="s">
        <v>835</v>
      </c>
      <c r="K20" s="29" t="s">
        <v>1358</v>
      </c>
      <c r="L20" s="29" t="s">
        <v>835</v>
      </c>
      <c r="M20" s="29" t="s">
        <v>1358</v>
      </c>
      <c r="N20" s="29">
        <v>0</v>
      </c>
      <c r="O20" s="29">
        <v>1</v>
      </c>
      <c r="P20" s="26" t="str">
        <f t="shared" si="0"/>
        <v>INSERT INTO t_biz_accessory(oid,uid,event_oid,coupon_oid,rule_oid,content,quantity,claimed,claimed_time,create_by,create_timestamp,update_by,update_timestamp,version,active) VALUES (19,NULL,1,3,NULL,9900000104870,1,'0',NULL,'admin','2017-07-22 00:00:01','admin','2017-07-22 00:00:01',0,1);</v>
      </c>
    </row>
    <row r="21" spans="1:16">
      <c r="A21" s="29" t="s">
        <v>1445</v>
      </c>
      <c r="B21" s="29"/>
      <c r="C21" s="29" t="s">
        <v>1347</v>
      </c>
      <c r="D21" s="29" t="s">
        <v>1349</v>
      </c>
      <c r="E21" s="29"/>
      <c r="F21" s="29" t="s">
        <v>1439</v>
      </c>
      <c r="G21" s="29" t="s">
        <v>1347</v>
      </c>
      <c r="H21" s="29" t="s">
        <v>1406</v>
      </c>
      <c r="I21" s="29"/>
      <c r="J21" s="29" t="s">
        <v>835</v>
      </c>
      <c r="K21" s="29" t="s">
        <v>1358</v>
      </c>
      <c r="L21" s="29" t="s">
        <v>835</v>
      </c>
      <c r="M21" s="29" t="s">
        <v>1358</v>
      </c>
      <c r="N21" s="29">
        <v>0</v>
      </c>
      <c r="O21" s="29">
        <v>1</v>
      </c>
      <c r="P21" s="26" t="str">
        <f t="shared" si="0"/>
        <v>INSERT INTO t_biz_accessory(oid,uid,event_oid,coupon_oid,rule_oid,content,quantity,claimed,claimed_time,create_by,create_timestamp,update_by,update_timestamp,version,active) VALUES (20,NULL,1,3,NULL,9900000104696,1,'0',NULL,'admin','2017-07-22 00:00:01','admin','2017-07-22 00:00:01',0,1);</v>
      </c>
    </row>
    <row r="22" spans="1:16">
      <c r="A22" s="29" t="s">
        <v>1446</v>
      </c>
      <c r="B22" s="29"/>
      <c r="C22" s="29" t="s">
        <v>1347</v>
      </c>
      <c r="D22" s="29" t="s">
        <v>1349</v>
      </c>
      <c r="E22" s="29"/>
      <c r="F22" s="29" t="s">
        <v>1440</v>
      </c>
      <c r="G22" s="29" t="s">
        <v>1347</v>
      </c>
      <c r="H22" s="29" t="s">
        <v>1406</v>
      </c>
      <c r="I22" s="29"/>
      <c r="J22" s="29" t="s">
        <v>835</v>
      </c>
      <c r="K22" s="29" t="s">
        <v>1358</v>
      </c>
      <c r="L22" s="29" t="s">
        <v>835</v>
      </c>
      <c r="M22" s="29" t="s">
        <v>1358</v>
      </c>
      <c r="N22" s="29">
        <v>0</v>
      </c>
      <c r="O22" s="29">
        <v>1</v>
      </c>
      <c r="P22" s="26" t="str">
        <f t="shared" si="0"/>
        <v>INSERT INTO t_biz_accessory(oid,uid,event_oid,coupon_oid,rule_oid,content,quantity,claimed,claimed_time,create_by,create_timestamp,update_by,update_timestamp,version,active) VALUES (21,NULL,1,3,NULL,9900000104689,1,'0',NULL,'admin','2017-07-22 00:00:01','admin','2017-07-22 00:00:01',0,1);</v>
      </c>
    </row>
    <row r="23" spans="1:16">
      <c r="A23" s="29" t="s">
        <v>1460</v>
      </c>
      <c r="B23" s="29"/>
      <c r="C23" s="29" t="s">
        <v>1348</v>
      </c>
      <c r="D23" s="29" t="s">
        <v>1350</v>
      </c>
      <c r="E23" s="29"/>
      <c r="F23" s="29" t="s">
        <v>1420</v>
      </c>
      <c r="G23" s="29" t="s">
        <v>1399</v>
      </c>
      <c r="H23" s="29" t="s">
        <v>1406</v>
      </c>
      <c r="I23" s="29"/>
      <c r="J23" s="29" t="s">
        <v>835</v>
      </c>
      <c r="K23" s="29" t="s">
        <v>1358</v>
      </c>
      <c r="L23" s="29" t="s">
        <v>835</v>
      </c>
      <c r="M23" s="29" t="s">
        <v>1358</v>
      </c>
      <c r="N23" s="29">
        <v>0</v>
      </c>
      <c r="O23" s="29">
        <v>1</v>
      </c>
      <c r="P23" s="26" t="str">
        <f t="shared" si="0"/>
        <v>INSERT INTO t_biz_accessory(oid,uid,event_oid,coupon_oid,rule_oid,content,quantity,claimed,claimed_time,create_by,create_timestamp,update_by,update_timestamp,version,active) VALUES (22,NULL,2,4,NULL,9900000104887,999999,'0',NULL,'admin','2017-07-22 00:00:01','admin','2017-07-22 00:00:01',0,1);</v>
      </c>
    </row>
    <row r="24" spans="1:16">
      <c r="A24" s="29" t="s">
        <v>1461</v>
      </c>
      <c r="B24" s="29"/>
      <c r="C24" s="29" t="s">
        <v>1348</v>
      </c>
      <c r="D24" s="29" t="s">
        <v>1349</v>
      </c>
      <c r="E24" s="29"/>
      <c r="F24" s="29" t="s">
        <v>1553</v>
      </c>
      <c r="G24" s="29" t="s">
        <v>1347</v>
      </c>
      <c r="H24" s="29" t="s">
        <v>1406</v>
      </c>
      <c r="I24" s="29"/>
      <c r="J24" s="29" t="s">
        <v>835</v>
      </c>
      <c r="K24" s="29" t="s">
        <v>1358</v>
      </c>
      <c r="L24" s="29" t="s">
        <v>835</v>
      </c>
      <c r="M24" s="29" t="s">
        <v>1358</v>
      </c>
      <c r="N24" s="29">
        <v>0</v>
      </c>
      <c r="O24" s="29">
        <v>1</v>
      </c>
      <c r="P24" s="26" t="str">
        <f t="shared" si="0"/>
        <v>INSERT INTO t_biz_accessory(oid,uid,event_oid,coupon_oid,rule_oid,content,quantity,claimed,claimed_time,create_by,create_timestamp,update_by,update_timestamp,version,active) VALUES (23,NULL,2,3,NULL,9900000105112 ,1,'0',NULL,'admin','2017-07-22 00:00:01','admin','2017-07-22 00:00:01',0,1);</v>
      </c>
    </row>
    <row r="25" spans="1:16">
      <c r="A25" s="29" t="s">
        <v>1462</v>
      </c>
      <c r="B25" s="29"/>
      <c r="C25" s="29" t="s">
        <v>1348</v>
      </c>
      <c r="D25" s="29" t="s">
        <v>1349</v>
      </c>
      <c r="E25" s="29"/>
      <c r="F25" s="29" t="s">
        <v>1554</v>
      </c>
      <c r="G25" s="29" t="s">
        <v>1347</v>
      </c>
      <c r="H25" s="29" t="s">
        <v>1406</v>
      </c>
      <c r="I25" s="29"/>
      <c r="J25" s="29" t="s">
        <v>835</v>
      </c>
      <c r="K25" s="29" t="s">
        <v>1358</v>
      </c>
      <c r="L25" s="29" t="s">
        <v>835</v>
      </c>
      <c r="M25" s="29" t="s">
        <v>1358</v>
      </c>
      <c r="N25" s="29">
        <v>0</v>
      </c>
      <c r="O25" s="29">
        <v>1</v>
      </c>
      <c r="P25" s="26" t="str">
        <f t="shared" si="0"/>
        <v>INSERT INTO t_biz_accessory(oid,uid,event_oid,coupon_oid,rule_oid,content,quantity,claimed,claimed_time,create_by,create_timestamp,update_by,update_timestamp,version,active) VALUES (24,NULL,2,3,NULL,9900000105129 ,1,'0',NULL,'admin','2017-07-22 00:00:01','admin','2017-07-22 00:00:01',0,1);</v>
      </c>
    </row>
    <row r="26" spans="1:16">
      <c r="A26" s="29" t="s">
        <v>1475</v>
      </c>
      <c r="B26" s="29"/>
      <c r="C26" s="29" t="s">
        <v>1348</v>
      </c>
      <c r="D26" s="29" t="s">
        <v>1349</v>
      </c>
      <c r="E26" s="29"/>
      <c r="F26" s="29" t="s">
        <v>1555</v>
      </c>
      <c r="G26" s="29" t="s">
        <v>1347</v>
      </c>
      <c r="H26" s="29" t="s">
        <v>1406</v>
      </c>
      <c r="I26" s="29"/>
      <c r="J26" s="29" t="s">
        <v>835</v>
      </c>
      <c r="K26" s="29" t="s">
        <v>1358</v>
      </c>
      <c r="L26" s="29" t="s">
        <v>835</v>
      </c>
      <c r="M26" s="29" t="s">
        <v>1358</v>
      </c>
      <c r="N26" s="29">
        <v>0</v>
      </c>
      <c r="O26" s="29">
        <v>1</v>
      </c>
      <c r="P26" s="26" t="str">
        <f t="shared" si="0"/>
        <v>INSERT INTO t_biz_accessory(oid,uid,event_oid,coupon_oid,rule_oid,content,quantity,claimed,claimed_time,create_by,create_timestamp,update_by,update_timestamp,version,active) VALUES (25,NULL,2,3,NULL,9900000105136 ,1,'0',NULL,'admin','2017-07-22 00:00:01','admin','2017-07-22 00:00:01',0,1);</v>
      </c>
    </row>
    <row r="27" spans="1:16">
      <c r="A27" s="29" t="s">
        <v>1476</v>
      </c>
      <c r="B27" s="29"/>
      <c r="C27" s="29" t="s">
        <v>1348</v>
      </c>
      <c r="D27" s="29" t="s">
        <v>1349</v>
      </c>
      <c r="E27" s="29"/>
      <c r="F27" s="29" t="s">
        <v>1556</v>
      </c>
      <c r="G27" s="29" t="s">
        <v>1347</v>
      </c>
      <c r="H27" s="29" t="s">
        <v>1406</v>
      </c>
      <c r="I27" s="29"/>
      <c r="J27" s="29" t="s">
        <v>835</v>
      </c>
      <c r="K27" s="29" t="s">
        <v>1358</v>
      </c>
      <c r="L27" s="29" t="s">
        <v>835</v>
      </c>
      <c r="M27" s="29" t="s">
        <v>1358</v>
      </c>
      <c r="N27" s="29">
        <v>0</v>
      </c>
      <c r="O27" s="29">
        <v>1</v>
      </c>
      <c r="P27" s="26" t="str">
        <f t="shared" si="0"/>
        <v>INSERT INTO t_biz_accessory(oid,uid,event_oid,coupon_oid,rule_oid,content,quantity,claimed,claimed_time,create_by,create_timestamp,update_by,update_timestamp,version,active) VALUES (26,NULL,2,3,NULL,9900000105143 ,1,'0',NULL,'admin','2017-07-22 00:00:01','admin','2017-07-22 00:00:01',0,1);</v>
      </c>
    </row>
    <row r="28" spans="1:16">
      <c r="A28" s="29" t="s">
        <v>1477</v>
      </c>
      <c r="B28" s="29"/>
      <c r="C28" s="29" t="s">
        <v>1348</v>
      </c>
      <c r="D28" s="29" t="s">
        <v>1349</v>
      </c>
      <c r="E28" s="29"/>
      <c r="F28" s="29" t="s">
        <v>1557</v>
      </c>
      <c r="G28" s="29" t="s">
        <v>1347</v>
      </c>
      <c r="H28" s="29" t="s">
        <v>1406</v>
      </c>
      <c r="I28" s="29"/>
      <c r="J28" s="29" t="s">
        <v>835</v>
      </c>
      <c r="K28" s="29" t="s">
        <v>1358</v>
      </c>
      <c r="L28" s="29" t="s">
        <v>835</v>
      </c>
      <c r="M28" s="29" t="s">
        <v>1358</v>
      </c>
      <c r="N28" s="29">
        <v>0</v>
      </c>
      <c r="O28" s="29">
        <v>1</v>
      </c>
      <c r="P28" s="26" t="str">
        <f t="shared" si="0"/>
        <v>INSERT INTO t_biz_accessory(oid,uid,event_oid,coupon_oid,rule_oid,content,quantity,claimed,claimed_time,create_by,create_timestamp,update_by,update_timestamp,version,active) VALUES (27,NULL,2,3,NULL,9900000105150 ,1,'0',NULL,'admin','2017-07-22 00:00:01','admin','2017-07-22 00:00:01',0,1);</v>
      </c>
    </row>
    <row r="29" spans="1:16">
      <c r="A29" s="29" t="s">
        <v>1478</v>
      </c>
      <c r="B29" s="29"/>
      <c r="C29" s="29" t="s">
        <v>1348</v>
      </c>
      <c r="D29" s="29" t="s">
        <v>1349</v>
      </c>
      <c r="E29" s="29"/>
      <c r="F29" s="29" t="s">
        <v>1558</v>
      </c>
      <c r="G29" s="29" t="s">
        <v>1347</v>
      </c>
      <c r="H29" s="29" t="s">
        <v>1406</v>
      </c>
      <c r="I29" s="29"/>
      <c r="J29" s="29" t="s">
        <v>835</v>
      </c>
      <c r="K29" s="29" t="s">
        <v>1358</v>
      </c>
      <c r="L29" s="29" t="s">
        <v>835</v>
      </c>
      <c r="M29" s="29" t="s">
        <v>1358</v>
      </c>
      <c r="N29" s="29">
        <v>0</v>
      </c>
      <c r="O29" s="29">
        <v>1</v>
      </c>
      <c r="P29" s="26" t="str">
        <f t="shared" si="0"/>
        <v>INSERT INTO t_biz_accessory(oid,uid,event_oid,coupon_oid,rule_oid,content,quantity,claimed,claimed_time,create_by,create_timestamp,update_by,update_timestamp,version,active) VALUES (28,NULL,2,3,NULL,9900000105167 ,1,'0',NULL,'admin','2017-07-22 00:00:01','admin','2017-07-22 00:00:01',0,1);</v>
      </c>
    </row>
    <row r="30" spans="1:16">
      <c r="A30" s="29" t="s">
        <v>1479</v>
      </c>
      <c r="B30" s="29"/>
      <c r="C30" s="29" t="s">
        <v>1348</v>
      </c>
      <c r="D30" s="29" t="s">
        <v>1349</v>
      </c>
      <c r="E30" s="29"/>
      <c r="F30" s="29" t="s">
        <v>1559</v>
      </c>
      <c r="G30" s="29" t="s">
        <v>1347</v>
      </c>
      <c r="H30" s="29" t="s">
        <v>1406</v>
      </c>
      <c r="I30" s="29"/>
      <c r="J30" s="29" t="s">
        <v>835</v>
      </c>
      <c r="K30" s="29" t="s">
        <v>1358</v>
      </c>
      <c r="L30" s="29" t="s">
        <v>835</v>
      </c>
      <c r="M30" s="29" t="s">
        <v>1358</v>
      </c>
      <c r="N30" s="29">
        <v>0</v>
      </c>
      <c r="O30" s="29">
        <v>1</v>
      </c>
      <c r="P30" s="26" t="str">
        <f t="shared" si="0"/>
        <v>INSERT INTO t_biz_accessory(oid,uid,event_oid,coupon_oid,rule_oid,content,quantity,claimed,claimed_time,create_by,create_timestamp,update_by,update_timestamp,version,active) VALUES (29,NULL,2,3,NULL,9900000105174 ,1,'0',NULL,'admin','2017-07-22 00:00:01','admin','2017-07-22 00:00:01',0,1);</v>
      </c>
    </row>
    <row r="31" spans="1:16">
      <c r="A31" s="29" t="s">
        <v>1480</v>
      </c>
      <c r="B31" s="29"/>
      <c r="C31" s="29" t="s">
        <v>1348</v>
      </c>
      <c r="D31" s="29" t="s">
        <v>1349</v>
      </c>
      <c r="E31" s="29"/>
      <c r="F31" s="29" t="s">
        <v>1560</v>
      </c>
      <c r="G31" s="29" t="s">
        <v>1347</v>
      </c>
      <c r="H31" s="29" t="s">
        <v>1406</v>
      </c>
      <c r="I31" s="29"/>
      <c r="J31" s="29" t="s">
        <v>835</v>
      </c>
      <c r="K31" s="29" t="s">
        <v>1358</v>
      </c>
      <c r="L31" s="29" t="s">
        <v>835</v>
      </c>
      <c r="M31" s="29" t="s">
        <v>1358</v>
      </c>
      <c r="N31" s="29">
        <v>0</v>
      </c>
      <c r="O31" s="29">
        <v>1</v>
      </c>
      <c r="P31" s="26" t="str">
        <f t="shared" si="0"/>
        <v>INSERT INTO t_biz_accessory(oid,uid,event_oid,coupon_oid,rule_oid,content,quantity,claimed,claimed_time,create_by,create_timestamp,update_by,update_timestamp,version,active) VALUES (30,NULL,2,3,NULL,9900000105181 ,1,'0',NULL,'admin','2017-07-22 00:00:01','admin','2017-07-22 00:00:01',0,1);</v>
      </c>
    </row>
    <row r="32" spans="1:16">
      <c r="A32" s="29" t="s">
        <v>1481</v>
      </c>
      <c r="B32" s="29"/>
      <c r="C32" s="29" t="s">
        <v>1348</v>
      </c>
      <c r="D32" s="29" t="s">
        <v>1349</v>
      </c>
      <c r="E32" s="29"/>
      <c r="F32" s="29" t="s">
        <v>1561</v>
      </c>
      <c r="G32" s="29" t="s">
        <v>1347</v>
      </c>
      <c r="H32" s="29" t="s">
        <v>1406</v>
      </c>
      <c r="I32" s="29"/>
      <c r="J32" s="29" t="s">
        <v>835</v>
      </c>
      <c r="K32" s="29" t="s">
        <v>1358</v>
      </c>
      <c r="L32" s="29" t="s">
        <v>835</v>
      </c>
      <c r="M32" s="29" t="s">
        <v>1358</v>
      </c>
      <c r="N32" s="29">
        <v>0</v>
      </c>
      <c r="O32" s="29">
        <v>1</v>
      </c>
      <c r="P32" s="26" t="str">
        <f t="shared" si="0"/>
        <v>INSERT INTO t_biz_accessory(oid,uid,event_oid,coupon_oid,rule_oid,content,quantity,claimed,claimed_time,create_by,create_timestamp,update_by,update_timestamp,version,active) VALUES (31,NULL,2,3,NULL,9900000105198 ,1,'0',NULL,'admin','2017-07-22 00:00:01','admin','2017-07-22 00:00:01',0,1);</v>
      </c>
    </row>
    <row r="33" spans="1:16">
      <c r="A33" s="29" t="s">
        <v>1482</v>
      </c>
      <c r="B33" s="29"/>
      <c r="C33" s="29" t="s">
        <v>1348</v>
      </c>
      <c r="D33" s="29" t="s">
        <v>1349</v>
      </c>
      <c r="E33" s="29"/>
      <c r="F33" s="29" t="s">
        <v>1562</v>
      </c>
      <c r="G33" s="29" t="s">
        <v>1347</v>
      </c>
      <c r="H33" s="29" t="s">
        <v>1406</v>
      </c>
      <c r="I33" s="29"/>
      <c r="J33" s="29" t="s">
        <v>835</v>
      </c>
      <c r="K33" s="29" t="s">
        <v>1358</v>
      </c>
      <c r="L33" s="29" t="s">
        <v>835</v>
      </c>
      <c r="M33" s="29" t="s">
        <v>1358</v>
      </c>
      <c r="N33" s="29">
        <v>0</v>
      </c>
      <c r="O33" s="29">
        <v>1</v>
      </c>
      <c r="P33" s="26" t="str">
        <f t="shared" si="0"/>
        <v>INSERT INTO t_biz_accessory(oid,uid,event_oid,coupon_oid,rule_oid,content,quantity,claimed,claimed_time,create_by,create_timestamp,update_by,update_timestamp,version,active) VALUES (32,NULL,2,3,NULL,9900000105204 ,1,'0',NULL,'admin','2017-07-22 00:00:01','admin','2017-07-22 00:00:01',0,1);</v>
      </c>
    </row>
    <row r="34" spans="1:16">
      <c r="A34" s="29" t="s">
        <v>1483</v>
      </c>
      <c r="B34" s="29"/>
      <c r="C34" s="29" t="s">
        <v>1348</v>
      </c>
      <c r="D34" s="29" t="s">
        <v>1349</v>
      </c>
      <c r="E34" s="29"/>
      <c r="F34" s="29" t="s">
        <v>1563</v>
      </c>
      <c r="G34" s="29" t="s">
        <v>1347</v>
      </c>
      <c r="H34" s="29" t="s">
        <v>1406</v>
      </c>
      <c r="I34" s="29"/>
      <c r="J34" s="29" t="s">
        <v>835</v>
      </c>
      <c r="K34" s="29" t="s">
        <v>1358</v>
      </c>
      <c r="L34" s="29" t="s">
        <v>835</v>
      </c>
      <c r="M34" s="29" t="s">
        <v>1358</v>
      </c>
      <c r="N34" s="29">
        <v>0</v>
      </c>
      <c r="O34" s="29">
        <v>1</v>
      </c>
      <c r="P34" s="26" t="str">
        <f t="shared" si="0"/>
        <v>INSERT INTO t_biz_accessory(oid,uid,event_oid,coupon_oid,rule_oid,content,quantity,claimed,claimed_time,create_by,create_timestamp,update_by,update_timestamp,version,active) VALUES (33,NULL,2,3,NULL,9900000105211 ,1,'0',NULL,'admin','2017-07-22 00:00:01','admin','2017-07-22 00:00:01',0,1);</v>
      </c>
    </row>
    <row r="35" spans="1:16">
      <c r="A35" s="29" t="s">
        <v>1484</v>
      </c>
      <c r="B35" s="29"/>
      <c r="C35" s="29" t="s">
        <v>1348</v>
      </c>
      <c r="D35" s="29" t="s">
        <v>1349</v>
      </c>
      <c r="E35" s="29"/>
      <c r="F35" s="29" t="s">
        <v>1564</v>
      </c>
      <c r="G35" s="29" t="s">
        <v>1347</v>
      </c>
      <c r="H35" s="29" t="s">
        <v>1406</v>
      </c>
      <c r="I35" s="29"/>
      <c r="J35" s="29" t="s">
        <v>835</v>
      </c>
      <c r="K35" s="29" t="s">
        <v>1358</v>
      </c>
      <c r="L35" s="29" t="s">
        <v>835</v>
      </c>
      <c r="M35" s="29" t="s">
        <v>1358</v>
      </c>
      <c r="N35" s="29">
        <v>0</v>
      </c>
      <c r="O35" s="29">
        <v>1</v>
      </c>
      <c r="P35" s="26" t="str">
        <f t="shared" si="0"/>
        <v>INSERT INTO t_biz_accessory(oid,uid,event_oid,coupon_oid,rule_oid,content,quantity,claimed,claimed_time,create_by,create_timestamp,update_by,update_timestamp,version,active) VALUES (34,NULL,2,3,NULL,9900000105228 ,1,'0',NULL,'admin','2017-07-22 00:00:01','admin','2017-07-22 00:00:01',0,1);</v>
      </c>
    </row>
    <row r="36" spans="1:16">
      <c r="A36" s="29" t="s">
        <v>1485</v>
      </c>
      <c r="B36" s="29"/>
      <c r="C36" s="29" t="s">
        <v>1348</v>
      </c>
      <c r="D36" s="29" t="s">
        <v>1349</v>
      </c>
      <c r="E36" s="29"/>
      <c r="F36" s="29" t="s">
        <v>1565</v>
      </c>
      <c r="G36" s="29" t="s">
        <v>1347</v>
      </c>
      <c r="H36" s="29" t="s">
        <v>1406</v>
      </c>
      <c r="I36" s="29"/>
      <c r="J36" s="29" t="s">
        <v>835</v>
      </c>
      <c r="K36" s="29" t="s">
        <v>1358</v>
      </c>
      <c r="L36" s="29" t="s">
        <v>835</v>
      </c>
      <c r="M36" s="29" t="s">
        <v>1358</v>
      </c>
      <c r="N36" s="29">
        <v>0</v>
      </c>
      <c r="O36" s="29">
        <v>1</v>
      </c>
      <c r="P36" s="26" t="str">
        <f t="shared" si="0"/>
        <v>INSERT INTO t_biz_accessory(oid,uid,event_oid,coupon_oid,rule_oid,content,quantity,claimed,claimed_time,create_by,create_timestamp,update_by,update_timestamp,version,active) VALUES (35,NULL,2,3,NULL,9900000105235 ,1,'0',NULL,'admin','2017-07-22 00:00:01','admin','2017-07-22 00:00:01',0,1);</v>
      </c>
    </row>
    <row r="37" spans="1:16">
      <c r="A37" s="29" t="s">
        <v>1486</v>
      </c>
      <c r="B37" s="29"/>
      <c r="C37" s="29" t="s">
        <v>1348</v>
      </c>
      <c r="D37" s="29" t="s">
        <v>1349</v>
      </c>
      <c r="E37" s="29"/>
      <c r="F37" s="29" t="s">
        <v>1566</v>
      </c>
      <c r="G37" s="29" t="s">
        <v>1347</v>
      </c>
      <c r="H37" s="29" t="s">
        <v>1406</v>
      </c>
      <c r="I37" s="29"/>
      <c r="J37" s="29" t="s">
        <v>835</v>
      </c>
      <c r="K37" s="29" t="s">
        <v>1358</v>
      </c>
      <c r="L37" s="29" t="s">
        <v>835</v>
      </c>
      <c r="M37" s="29" t="s">
        <v>1358</v>
      </c>
      <c r="N37" s="29">
        <v>0</v>
      </c>
      <c r="O37" s="29">
        <v>1</v>
      </c>
      <c r="P37" s="26" t="str">
        <f t="shared" si="0"/>
        <v>INSERT INTO t_biz_accessory(oid,uid,event_oid,coupon_oid,rule_oid,content,quantity,claimed,claimed_time,create_by,create_timestamp,update_by,update_timestamp,version,active) VALUES (36,NULL,2,3,NULL,9900000105242 ,1,'0',NULL,'admin','2017-07-22 00:00:01','admin','2017-07-22 00:00:01',0,1);</v>
      </c>
    </row>
    <row r="38" spans="1:16">
      <c r="A38" s="29" t="s">
        <v>1487</v>
      </c>
      <c r="B38" s="29"/>
      <c r="C38" s="29" t="s">
        <v>1348</v>
      </c>
      <c r="D38" s="29" t="s">
        <v>1349</v>
      </c>
      <c r="E38" s="29"/>
      <c r="F38" s="29" t="s">
        <v>1567</v>
      </c>
      <c r="G38" s="29" t="s">
        <v>1347</v>
      </c>
      <c r="H38" s="29" t="s">
        <v>1406</v>
      </c>
      <c r="I38" s="29"/>
      <c r="J38" s="29" t="s">
        <v>835</v>
      </c>
      <c r="K38" s="29" t="s">
        <v>1358</v>
      </c>
      <c r="L38" s="29" t="s">
        <v>835</v>
      </c>
      <c r="M38" s="29" t="s">
        <v>1358</v>
      </c>
      <c r="N38" s="29">
        <v>0</v>
      </c>
      <c r="O38" s="29">
        <v>1</v>
      </c>
      <c r="P38" s="26" t="str">
        <f t="shared" si="0"/>
        <v>INSERT INTO t_biz_accessory(oid,uid,event_oid,coupon_oid,rule_oid,content,quantity,claimed,claimed_time,create_by,create_timestamp,update_by,update_timestamp,version,active) VALUES (37,NULL,2,3,NULL,9900000105259 ,1,'0',NULL,'admin','2017-07-22 00:00:01','admin','2017-07-22 00:00:01',0,1);</v>
      </c>
    </row>
    <row r="39" spans="1:16">
      <c r="A39" s="29" t="s">
        <v>1488</v>
      </c>
      <c r="B39" s="29"/>
      <c r="C39" s="29" t="s">
        <v>1348</v>
      </c>
      <c r="D39" s="29" t="s">
        <v>1349</v>
      </c>
      <c r="E39" s="29"/>
      <c r="F39" s="29" t="s">
        <v>1568</v>
      </c>
      <c r="G39" s="29" t="s">
        <v>1347</v>
      </c>
      <c r="H39" s="29" t="s">
        <v>1406</v>
      </c>
      <c r="I39" s="29"/>
      <c r="J39" s="29" t="s">
        <v>835</v>
      </c>
      <c r="K39" s="29" t="s">
        <v>1358</v>
      </c>
      <c r="L39" s="29" t="s">
        <v>835</v>
      </c>
      <c r="M39" s="29" t="s">
        <v>1358</v>
      </c>
      <c r="N39" s="29">
        <v>0</v>
      </c>
      <c r="O39" s="29">
        <v>1</v>
      </c>
      <c r="P39" s="26" t="str">
        <f t="shared" si="0"/>
        <v>INSERT INTO t_biz_accessory(oid,uid,event_oid,coupon_oid,rule_oid,content,quantity,claimed,claimed_time,create_by,create_timestamp,update_by,update_timestamp,version,active) VALUES (38,NULL,2,3,NULL,9900000105266 ,1,'0',NULL,'admin','2017-07-22 00:00:01','admin','2017-07-22 00:00:01',0,1);</v>
      </c>
    </row>
    <row r="40" spans="1:16">
      <c r="A40" s="29" t="s">
        <v>1489</v>
      </c>
      <c r="B40" s="29"/>
      <c r="C40" s="29" t="s">
        <v>1348</v>
      </c>
      <c r="D40" s="29" t="s">
        <v>1349</v>
      </c>
      <c r="E40" s="29"/>
      <c r="F40" s="29" t="s">
        <v>1569</v>
      </c>
      <c r="G40" s="29" t="s">
        <v>1347</v>
      </c>
      <c r="H40" s="29" t="s">
        <v>1406</v>
      </c>
      <c r="I40" s="29"/>
      <c r="J40" s="29" t="s">
        <v>835</v>
      </c>
      <c r="K40" s="29" t="s">
        <v>1358</v>
      </c>
      <c r="L40" s="29" t="s">
        <v>835</v>
      </c>
      <c r="M40" s="29" t="s">
        <v>1358</v>
      </c>
      <c r="N40" s="29">
        <v>0</v>
      </c>
      <c r="O40" s="29">
        <v>1</v>
      </c>
      <c r="P40" s="26" t="str">
        <f t="shared" si="0"/>
        <v>INSERT INTO t_biz_accessory(oid,uid,event_oid,coupon_oid,rule_oid,content,quantity,claimed,claimed_time,create_by,create_timestamp,update_by,update_timestamp,version,active) VALUES (39,NULL,2,3,NULL,9900000105273 ,1,'0',NULL,'admin','2017-07-22 00:00:01','admin','2017-07-22 00:00:01',0,1);</v>
      </c>
    </row>
    <row r="41" spans="1:16">
      <c r="A41" s="29" t="s">
        <v>1490</v>
      </c>
      <c r="B41" s="29"/>
      <c r="C41" s="29" t="s">
        <v>1348</v>
      </c>
      <c r="D41" s="29" t="s">
        <v>1349</v>
      </c>
      <c r="E41" s="29"/>
      <c r="F41" s="29" t="s">
        <v>1570</v>
      </c>
      <c r="G41" s="29" t="s">
        <v>1347</v>
      </c>
      <c r="H41" s="29" t="s">
        <v>1406</v>
      </c>
      <c r="I41" s="29"/>
      <c r="J41" s="29" t="s">
        <v>835</v>
      </c>
      <c r="K41" s="29" t="s">
        <v>1358</v>
      </c>
      <c r="L41" s="29" t="s">
        <v>835</v>
      </c>
      <c r="M41" s="29" t="s">
        <v>1358</v>
      </c>
      <c r="N41" s="29">
        <v>0</v>
      </c>
      <c r="O41" s="29">
        <v>1</v>
      </c>
      <c r="P41" s="26" t="str">
        <f t="shared" si="0"/>
        <v>INSERT INTO t_biz_accessory(oid,uid,event_oid,coupon_oid,rule_oid,content,quantity,claimed,claimed_time,create_by,create_timestamp,update_by,update_timestamp,version,active) VALUES (40,NULL,2,3,NULL,9900000105280 ,1,'0',NULL,'admin','2017-07-22 00:00:01','admin','2017-07-22 00:00:01',0,1);</v>
      </c>
    </row>
    <row r="42" spans="1:16">
      <c r="A42" s="29" t="s">
        <v>1491</v>
      </c>
      <c r="B42" s="29"/>
      <c r="C42" s="29" t="s">
        <v>1348</v>
      </c>
      <c r="D42" s="29" t="s">
        <v>1349</v>
      </c>
      <c r="E42" s="29"/>
      <c r="F42" s="29" t="s">
        <v>1571</v>
      </c>
      <c r="G42" s="29" t="s">
        <v>1347</v>
      </c>
      <c r="H42" s="29" t="s">
        <v>1406</v>
      </c>
      <c r="I42" s="29"/>
      <c r="J42" s="29" t="s">
        <v>835</v>
      </c>
      <c r="K42" s="29" t="s">
        <v>1358</v>
      </c>
      <c r="L42" s="29" t="s">
        <v>835</v>
      </c>
      <c r="M42" s="29" t="s">
        <v>1358</v>
      </c>
      <c r="N42" s="29">
        <v>0</v>
      </c>
      <c r="O42" s="29">
        <v>1</v>
      </c>
      <c r="P42" s="26" t="str">
        <f t="shared" si="0"/>
        <v>INSERT INTO t_biz_accessory(oid,uid,event_oid,coupon_oid,rule_oid,content,quantity,claimed,claimed_time,create_by,create_timestamp,update_by,update_timestamp,version,active) VALUES (41,NULL,2,3,NULL,9900000105297 ,1,'0',NULL,'admin','2017-07-22 00:00:01','admin','2017-07-22 00:00:01',0,1);</v>
      </c>
    </row>
    <row r="43" spans="1:16">
      <c r="A43" s="29" t="s">
        <v>1492</v>
      </c>
      <c r="B43" s="29"/>
      <c r="C43" s="29" t="s">
        <v>1348</v>
      </c>
      <c r="D43" s="29" t="s">
        <v>1349</v>
      </c>
      <c r="E43" s="29"/>
      <c r="F43" s="29" t="s">
        <v>1572</v>
      </c>
      <c r="G43" s="29" t="s">
        <v>1347</v>
      </c>
      <c r="H43" s="29" t="s">
        <v>1406</v>
      </c>
      <c r="I43" s="29"/>
      <c r="J43" s="29" t="s">
        <v>835</v>
      </c>
      <c r="K43" s="29" t="s">
        <v>1358</v>
      </c>
      <c r="L43" s="29" t="s">
        <v>835</v>
      </c>
      <c r="M43" s="29" t="s">
        <v>1358</v>
      </c>
      <c r="N43" s="29">
        <v>0</v>
      </c>
      <c r="O43" s="29">
        <v>1</v>
      </c>
      <c r="P43" s="26" t="str">
        <f t="shared" si="0"/>
        <v>INSERT INTO t_biz_accessory(oid,uid,event_oid,coupon_oid,rule_oid,content,quantity,claimed,claimed_time,create_by,create_timestamp,update_by,update_timestamp,version,active) VALUES (42,NULL,2,3,NULL,9900000105303 ,1,'0',NULL,'admin','2017-07-22 00:00:01','admin','2017-07-22 00:00:01',0,1);</v>
      </c>
    </row>
    <row r="44" spans="1:16">
      <c r="A44" s="29" t="s">
        <v>1493</v>
      </c>
      <c r="B44" s="29"/>
      <c r="C44" s="29" t="s">
        <v>1348</v>
      </c>
      <c r="D44" s="29" t="s">
        <v>1349</v>
      </c>
      <c r="E44" s="29"/>
      <c r="F44" s="29" t="s">
        <v>1573</v>
      </c>
      <c r="G44" s="29" t="s">
        <v>1347</v>
      </c>
      <c r="H44" s="29" t="s">
        <v>1406</v>
      </c>
      <c r="I44" s="29"/>
      <c r="J44" s="29" t="s">
        <v>835</v>
      </c>
      <c r="K44" s="29" t="s">
        <v>1358</v>
      </c>
      <c r="L44" s="29" t="s">
        <v>835</v>
      </c>
      <c r="M44" s="29" t="s">
        <v>1358</v>
      </c>
      <c r="N44" s="29">
        <v>0</v>
      </c>
      <c r="O44" s="29">
        <v>1</v>
      </c>
      <c r="P44" s="26" t="str">
        <f t="shared" si="0"/>
        <v>INSERT INTO t_biz_accessory(oid,uid,event_oid,coupon_oid,rule_oid,content,quantity,claimed,claimed_time,create_by,create_timestamp,update_by,update_timestamp,version,active) VALUES (43,NULL,2,3,NULL,9900000105310 ,1,'0',NULL,'admin','2017-07-22 00:00:01','admin','2017-07-22 00:00:01',0,1);</v>
      </c>
    </row>
    <row r="45" spans="1:16">
      <c r="A45" s="29" t="s">
        <v>1494</v>
      </c>
      <c r="B45" s="29"/>
      <c r="C45" s="29" t="s">
        <v>1348</v>
      </c>
      <c r="D45" s="29" t="s">
        <v>1349</v>
      </c>
      <c r="E45" s="29"/>
      <c r="F45" s="29" t="s">
        <v>1574</v>
      </c>
      <c r="G45" s="29" t="s">
        <v>1347</v>
      </c>
      <c r="H45" s="29" t="s">
        <v>1406</v>
      </c>
      <c r="I45" s="29"/>
      <c r="J45" s="29" t="s">
        <v>835</v>
      </c>
      <c r="K45" s="29" t="s">
        <v>1358</v>
      </c>
      <c r="L45" s="29" t="s">
        <v>835</v>
      </c>
      <c r="M45" s="29" t="s">
        <v>1358</v>
      </c>
      <c r="N45" s="29">
        <v>0</v>
      </c>
      <c r="O45" s="29">
        <v>1</v>
      </c>
      <c r="P45" s="26" t="str">
        <f t="shared" si="0"/>
        <v>INSERT INTO t_biz_accessory(oid,uid,event_oid,coupon_oid,rule_oid,content,quantity,claimed,claimed_time,create_by,create_timestamp,update_by,update_timestamp,version,active) VALUES (44,NULL,2,3,NULL,9900000105327 ,1,'0',NULL,'admin','2017-07-22 00:00:01','admin','2017-07-22 00:00:01',0,1);</v>
      </c>
    </row>
    <row r="46" spans="1:16">
      <c r="A46" s="29" t="s">
        <v>1495</v>
      </c>
      <c r="B46" s="29"/>
      <c r="C46" s="29" t="s">
        <v>1348</v>
      </c>
      <c r="D46" s="29" t="s">
        <v>1349</v>
      </c>
      <c r="E46" s="29"/>
      <c r="F46" s="29" t="s">
        <v>1575</v>
      </c>
      <c r="G46" s="29" t="s">
        <v>1347</v>
      </c>
      <c r="H46" s="29" t="s">
        <v>1406</v>
      </c>
      <c r="I46" s="29"/>
      <c r="J46" s="29" t="s">
        <v>835</v>
      </c>
      <c r="K46" s="29" t="s">
        <v>1358</v>
      </c>
      <c r="L46" s="29" t="s">
        <v>835</v>
      </c>
      <c r="M46" s="29" t="s">
        <v>1358</v>
      </c>
      <c r="N46" s="29">
        <v>0</v>
      </c>
      <c r="O46" s="29">
        <v>1</v>
      </c>
      <c r="P46" s="26" t="str">
        <f t="shared" si="0"/>
        <v>INSERT INTO t_biz_accessory(oid,uid,event_oid,coupon_oid,rule_oid,content,quantity,claimed,claimed_time,create_by,create_timestamp,update_by,update_timestamp,version,active) VALUES (45,NULL,2,3,NULL,9900000105334 ,1,'0',NULL,'admin','2017-07-22 00:00:01','admin','2017-07-22 00:00:01',0,1);</v>
      </c>
    </row>
    <row r="47" spans="1:16">
      <c r="A47" s="29" t="s">
        <v>1496</v>
      </c>
      <c r="B47" s="29"/>
      <c r="C47" s="29" t="s">
        <v>1348</v>
      </c>
      <c r="D47" s="29" t="s">
        <v>1349</v>
      </c>
      <c r="E47" s="29"/>
      <c r="F47" s="29" t="s">
        <v>1576</v>
      </c>
      <c r="G47" s="29" t="s">
        <v>1347</v>
      </c>
      <c r="H47" s="29" t="s">
        <v>1406</v>
      </c>
      <c r="I47" s="29"/>
      <c r="J47" s="29" t="s">
        <v>835</v>
      </c>
      <c r="K47" s="29" t="s">
        <v>1358</v>
      </c>
      <c r="L47" s="29" t="s">
        <v>835</v>
      </c>
      <c r="M47" s="29" t="s">
        <v>1358</v>
      </c>
      <c r="N47" s="29">
        <v>0</v>
      </c>
      <c r="O47" s="29">
        <v>1</v>
      </c>
      <c r="P47" s="26" t="str">
        <f t="shared" si="0"/>
        <v>INSERT INTO t_biz_accessory(oid,uid,event_oid,coupon_oid,rule_oid,content,quantity,claimed,claimed_time,create_by,create_timestamp,update_by,update_timestamp,version,active) VALUES (46,NULL,2,3,NULL,9900000105341 ,1,'0',NULL,'admin','2017-07-22 00:00:01','admin','2017-07-22 00:00:01',0,1);</v>
      </c>
    </row>
    <row r="48" spans="1:16">
      <c r="A48" s="29" t="s">
        <v>1497</v>
      </c>
      <c r="B48" s="29"/>
      <c r="C48" s="29" t="s">
        <v>1348</v>
      </c>
      <c r="D48" s="29" t="s">
        <v>1349</v>
      </c>
      <c r="E48" s="29"/>
      <c r="F48" s="29" t="s">
        <v>1577</v>
      </c>
      <c r="G48" s="29" t="s">
        <v>1347</v>
      </c>
      <c r="H48" s="29" t="s">
        <v>1406</v>
      </c>
      <c r="I48" s="29"/>
      <c r="J48" s="29" t="s">
        <v>835</v>
      </c>
      <c r="K48" s="29" t="s">
        <v>1358</v>
      </c>
      <c r="L48" s="29" t="s">
        <v>835</v>
      </c>
      <c r="M48" s="29" t="s">
        <v>1358</v>
      </c>
      <c r="N48" s="29">
        <v>0</v>
      </c>
      <c r="O48" s="29">
        <v>1</v>
      </c>
      <c r="P48" s="26" t="str">
        <f t="shared" si="0"/>
        <v>INSERT INTO t_biz_accessory(oid,uid,event_oid,coupon_oid,rule_oid,content,quantity,claimed,claimed_time,create_by,create_timestamp,update_by,update_timestamp,version,active) VALUES (47,NULL,2,3,NULL,9900000105358 ,1,'0',NULL,'admin','2017-07-22 00:00:01','admin','2017-07-22 00:00:01',0,1);</v>
      </c>
    </row>
    <row r="49" spans="1:16">
      <c r="A49" s="29" t="s">
        <v>1498</v>
      </c>
      <c r="B49" s="29"/>
      <c r="C49" s="29" t="s">
        <v>1348</v>
      </c>
      <c r="D49" s="29" t="s">
        <v>1349</v>
      </c>
      <c r="E49" s="29"/>
      <c r="F49" s="29" t="s">
        <v>1578</v>
      </c>
      <c r="G49" s="29" t="s">
        <v>1347</v>
      </c>
      <c r="H49" s="29" t="s">
        <v>1406</v>
      </c>
      <c r="I49" s="29"/>
      <c r="J49" s="29" t="s">
        <v>835</v>
      </c>
      <c r="K49" s="29" t="s">
        <v>1358</v>
      </c>
      <c r="L49" s="29" t="s">
        <v>835</v>
      </c>
      <c r="M49" s="29" t="s">
        <v>1358</v>
      </c>
      <c r="N49" s="29">
        <v>0</v>
      </c>
      <c r="O49" s="29">
        <v>1</v>
      </c>
      <c r="P49" s="26" t="str">
        <f t="shared" si="0"/>
        <v>INSERT INTO t_biz_accessory(oid,uid,event_oid,coupon_oid,rule_oid,content,quantity,claimed,claimed_time,create_by,create_timestamp,update_by,update_timestamp,version,active) VALUES (48,NULL,2,3,NULL,9900000105365 ,1,'0',NULL,'admin','2017-07-22 00:00:01','admin','2017-07-22 00:00:01',0,1);</v>
      </c>
    </row>
    <row r="50" spans="1:16">
      <c r="A50" s="29" t="s">
        <v>1499</v>
      </c>
      <c r="B50" s="29"/>
      <c r="C50" s="29" t="s">
        <v>1348</v>
      </c>
      <c r="D50" s="29" t="s">
        <v>1349</v>
      </c>
      <c r="E50" s="29"/>
      <c r="F50" s="29" t="s">
        <v>1579</v>
      </c>
      <c r="G50" s="29" t="s">
        <v>1347</v>
      </c>
      <c r="H50" s="29" t="s">
        <v>1406</v>
      </c>
      <c r="I50" s="29"/>
      <c r="J50" s="29" t="s">
        <v>835</v>
      </c>
      <c r="K50" s="29" t="s">
        <v>1358</v>
      </c>
      <c r="L50" s="29" t="s">
        <v>835</v>
      </c>
      <c r="M50" s="29" t="s">
        <v>1358</v>
      </c>
      <c r="N50" s="29">
        <v>0</v>
      </c>
      <c r="O50" s="29">
        <v>1</v>
      </c>
      <c r="P50" s="26" t="str">
        <f t="shared" si="0"/>
        <v>INSERT INTO t_biz_accessory(oid,uid,event_oid,coupon_oid,rule_oid,content,quantity,claimed,claimed_time,create_by,create_timestamp,update_by,update_timestamp,version,active) VALUES (49,NULL,2,3,NULL,9900000105372 ,1,'0',NULL,'admin','2017-07-22 00:00:01','admin','2017-07-22 00:00:01',0,1);</v>
      </c>
    </row>
    <row r="51" spans="1:16">
      <c r="A51" s="29" t="s">
        <v>1500</v>
      </c>
      <c r="B51" s="29"/>
      <c r="C51" s="29" t="s">
        <v>1348</v>
      </c>
      <c r="D51" s="29" t="s">
        <v>1349</v>
      </c>
      <c r="E51" s="29"/>
      <c r="F51" s="29" t="s">
        <v>1580</v>
      </c>
      <c r="G51" s="29" t="s">
        <v>1347</v>
      </c>
      <c r="H51" s="29" t="s">
        <v>1406</v>
      </c>
      <c r="I51" s="29"/>
      <c r="J51" s="29" t="s">
        <v>835</v>
      </c>
      <c r="K51" s="29" t="s">
        <v>1358</v>
      </c>
      <c r="L51" s="29" t="s">
        <v>835</v>
      </c>
      <c r="M51" s="29" t="s">
        <v>1358</v>
      </c>
      <c r="N51" s="29">
        <v>0</v>
      </c>
      <c r="O51" s="29">
        <v>1</v>
      </c>
      <c r="P51" s="26" t="str">
        <f t="shared" si="0"/>
        <v>INSERT INTO t_biz_accessory(oid,uid,event_oid,coupon_oid,rule_oid,content,quantity,claimed,claimed_time,create_by,create_timestamp,update_by,update_timestamp,version,active) VALUES (50,NULL,2,3,NULL,9900000105389 ,1,'0',NULL,'admin','2017-07-22 00:00:01','admin','2017-07-22 00:00:01',0,1);</v>
      </c>
    </row>
    <row r="52" spans="1:16">
      <c r="A52" s="29" t="s">
        <v>1501</v>
      </c>
      <c r="B52" s="29"/>
      <c r="C52" s="29" t="s">
        <v>1348</v>
      </c>
      <c r="D52" s="29" t="s">
        <v>1349</v>
      </c>
      <c r="E52" s="29"/>
      <c r="F52" s="29" t="s">
        <v>1581</v>
      </c>
      <c r="G52" s="29" t="s">
        <v>1347</v>
      </c>
      <c r="H52" s="29" t="s">
        <v>1406</v>
      </c>
      <c r="I52" s="29"/>
      <c r="J52" s="29" t="s">
        <v>835</v>
      </c>
      <c r="K52" s="29" t="s">
        <v>1358</v>
      </c>
      <c r="L52" s="29" t="s">
        <v>835</v>
      </c>
      <c r="M52" s="29" t="s">
        <v>1358</v>
      </c>
      <c r="N52" s="29">
        <v>0</v>
      </c>
      <c r="O52" s="29">
        <v>1</v>
      </c>
      <c r="P52" s="26" t="str">
        <f t="shared" si="0"/>
        <v>INSERT INTO t_biz_accessory(oid,uid,event_oid,coupon_oid,rule_oid,content,quantity,claimed,claimed_time,create_by,create_timestamp,update_by,update_timestamp,version,active) VALUES (51,NULL,2,3,NULL,9900000105396 ,1,'0',NULL,'admin','2017-07-22 00:00:01','admin','2017-07-22 00:00:01',0,1);</v>
      </c>
    </row>
    <row r="53" spans="1:16">
      <c r="A53" s="29" t="s">
        <v>1502</v>
      </c>
      <c r="B53" s="29"/>
      <c r="C53" s="29" t="s">
        <v>1348</v>
      </c>
      <c r="D53" s="29" t="s">
        <v>1349</v>
      </c>
      <c r="E53" s="29"/>
      <c r="F53" s="29" t="s">
        <v>1582</v>
      </c>
      <c r="G53" s="29" t="s">
        <v>1347</v>
      </c>
      <c r="H53" s="29" t="s">
        <v>1406</v>
      </c>
      <c r="I53" s="29"/>
      <c r="J53" s="29" t="s">
        <v>835</v>
      </c>
      <c r="K53" s="29" t="s">
        <v>1358</v>
      </c>
      <c r="L53" s="29" t="s">
        <v>835</v>
      </c>
      <c r="M53" s="29" t="s">
        <v>1358</v>
      </c>
      <c r="N53" s="29">
        <v>0</v>
      </c>
      <c r="O53" s="29">
        <v>1</v>
      </c>
      <c r="P53" s="26" t="str">
        <f t="shared" si="0"/>
        <v>INSERT INTO t_biz_accessory(oid,uid,event_oid,coupon_oid,rule_oid,content,quantity,claimed,claimed_time,create_by,create_timestamp,update_by,update_timestamp,version,active) VALUES (52,NULL,2,3,NULL,9900000105402 ,1,'0',NULL,'admin','2017-07-22 00:00:01','admin','2017-07-22 00:00:01',0,1);</v>
      </c>
    </row>
    <row r="54" spans="1:16">
      <c r="A54" s="29" t="s">
        <v>1503</v>
      </c>
      <c r="B54" s="29"/>
      <c r="C54" s="29" t="s">
        <v>1348</v>
      </c>
      <c r="D54" s="29" t="s">
        <v>1349</v>
      </c>
      <c r="E54" s="29"/>
      <c r="F54" s="29" t="s">
        <v>1583</v>
      </c>
      <c r="G54" s="29" t="s">
        <v>1347</v>
      </c>
      <c r="H54" s="29" t="s">
        <v>1406</v>
      </c>
      <c r="I54" s="29"/>
      <c r="J54" s="29" t="s">
        <v>835</v>
      </c>
      <c r="K54" s="29" t="s">
        <v>1358</v>
      </c>
      <c r="L54" s="29" t="s">
        <v>835</v>
      </c>
      <c r="M54" s="29" t="s">
        <v>1358</v>
      </c>
      <c r="N54" s="29">
        <v>0</v>
      </c>
      <c r="O54" s="29">
        <v>1</v>
      </c>
      <c r="P54" s="26" t="str">
        <f t="shared" si="0"/>
        <v>INSERT INTO t_biz_accessory(oid,uid,event_oid,coupon_oid,rule_oid,content,quantity,claimed,claimed_time,create_by,create_timestamp,update_by,update_timestamp,version,active) VALUES (53,NULL,2,3,NULL,9900000105419 ,1,'0',NULL,'admin','2017-07-22 00:00:01','admin','2017-07-22 00:00:01',0,1);</v>
      </c>
    </row>
    <row r="55" spans="1:16">
      <c r="A55" s="29" t="s">
        <v>1504</v>
      </c>
      <c r="B55" s="29"/>
      <c r="C55" s="29" t="s">
        <v>1348</v>
      </c>
      <c r="D55" s="29" t="s">
        <v>1349</v>
      </c>
      <c r="E55" s="29"/>
      <c r="F55" s="29" t="s">
        <v>1584</v>
      </c>
      <c r="G55" s="29" t="s">
        <v>1347</v>
      </c>
      <c r="H55" s="29" t="s">
        <v>1406</v>
      </c>
      <c r="I55" s="29"/>
      <c r="J55" s="29" t="s">
        <v>835</v>
      </c>
      <c r="K55" s="29" t="s">
        <v>1358</v>
      </c>
      <c r="L55" s="29" t="s">
        <v>835</v>
      </c>
      <c r="M55" s="29" t="s">
        <v>1358</v>
      </c>
      <c r="N55" s="29">
        <v>0</v>
      </c>
      <c r="O55" s="29">
        <v>1</v>
      </c>
      <c r="P55" s="26" t="str">
        <f t="shared" si="0"/>
        <v>INSERT INTO t_biz_accessory(oid,uid,event_oid,coupon_oid,rule_oid,content,quantity,claimed,claimed_time,create_by,create_timestamp,update_by,update_timestamp,version,active) VALUES (54,NULL,2,3,NULL,9900000105426 ,1,'0',NULL,'admin','2017-07-22 00:00:01','admin','2017-07-22 00:00:01',0,1);</v>
      </c>
    </row>
    <row r="56" spans="1:16">
      <c r="A56" s="29" t="s">
        <v>1505</v>
      </c>
      <c r="B56" s="29"/>
      <c r="C56" s="29" t="s">
        <v>1348</v>
      </c>
      <c r="D56" s="29" t="s">
        <v>1349</v>
      </c>
      <c r="E56" s="29"/>
      <c r="F56" s="29" t="s">
        <v>1585</v>
      </c>
      <c r="G56" s="29" t="s">
        <v>1347</v>
      </c>
      <c r="H56" s="29" t="s">
        <v>1406</v>
      </c>
      <c r="I56" s="29"/>
      <c r="J56" s="29" t="s">
        <v>835</v>
      </c>
      <c r="K56" s="29" t="s">
        <v>1358</v>
      </c>
      <c r="L56" s="29" t="s">
        <v>835</v>
      </c>
      <c r="M56" s="29" t="s">
        <v>1358</v>
      </c>
      <c r="N56" s="29">
        <v>0</v>
      </c>
      <c r="O56" s="29">
        <v>1</v>
      </c>
      <c r="P56" s="26" t="str">
        <f t="shared" si="0"/>
        <v>INSERT INTO t_biz_accessory(oid,uid,event_oid,coupon_oid,rule_oid,content,quantity,claimed,claimed_time,create_by,create_timestamp,update_by,update_timestamp,version,active) VALUES (55,NULL,2,3,NULL,9900000105433 ,1,'0',NULL,'admin','2017-07-22 00:00:01','admin','2017-07-22 00:00:01',0,1);</v>
      </c>
    </row>
    <row r="57" spans="1:16">
      <c r="A57" s="29" t="s">
        <v>1506</v>
      </c>
      <c r="B57" s="29"/>
      <c r="C57" s="29" t="s">
        <v>1348</v>
      </c>
      <c r="D57" s="29" t="s">
        <v>1349</v>
      </c>
      <c r="E57" s="29"/>
      <c r="F57" s="29" t="s">
        <v>1586</v>
      </c>
      <c r="G57" s="29" t="s">
        <v>1347</v>
      </c>
      <c r="H57" s="29" t="s">
        <v>1406</v>
      </c>
      <c r="I57" s="29"/>
      <c r="J57" s="29" t="s">
        <v>835</v>
      </c>
      <c r="K57" s="29" t="s">
        <v>1358</v>
      </c>
      <c r="L57" s="29" t="s">
        <v>835</v>
      </c>
      <c r="M57" s="29" t="s">
        <v>1358</v>
      </c>
      <c r="N57" s="29">
        <v>0</v>
      </c>
      <c r="O57" s="29">
        <v>1</v>
      </c>
      <c r="P57" s="26" t="str">
        <f t="shared" si="0"/>
        <v>INSERT INTO t_biz_accessory(oid,uid,event_oid,coupon_oid,rule_oid,content,quantity,claimed,claimed_time,create_by,create_timestamp,update_by,update_timestamp,version,active) VALUES (56,NULL,2,3,NULL,9900000105440 ,1,'0',NULL,'admin','2017-07-22 00:00:01','admin','2017-07-22 00:00:01',0,1);</v>
      </c>
    </row>
    <row r="58" spans="1:16">
      <c r="A58" s="29" t="s">
        <v>1507</v>
      </c>
      <c r="B58" s="29"/>
      <c r="C58" s="29" t="s">
        <v>1348</v>
      </c>
      <c r="D58" s="29" t="s">
        <v>1349</v>
      </c>
      <c r="E58" s="29"/>
      <c r="F58" s="29" t="s">
        <v>1587</v>
      </c>
      <c r="G58" s="29" t="s">
        <v>1347</v>
      </c>
      <c r="H58" s="29" t="s">
        <v>1406</v>
      </c>
      <c r="I58" s="29"/>
      <c r="J58" s="29" t="s">
        <v>835</v>
      </c>
      <c r="K58" s="29" t="s">
        <v>1358</v>
      </c>
      <c r="L58" s="29" t="s">
        <v>835</v>
      </c>
      <c r="M58" s="29" t="s">
        <v>1358</v>
      </c>
      <c r="N58" s="29">
        <v>0</v>
      </c>
      <c r="O58" s="29">
        <v>1</v>
      </c>
      <c r="P58" s="26" t="str">
        <f t="shared" si="0"/>
        <v>INSERT INTO t_biz_accessory(oid,uid,event_oid,coupon_oid,rule_oid,content,quantity,claimed,claimed_time,create_by,create_timestamp,update_by,update_timestamp,version,active) VALUES (57,NULL,2,3,NULL,9900000105457 ,1,'0',NULL,'admin','2017-07-22 00:00:01','admin','2017-07-22 00:00:01',0,1);</v>
      </c>
    </row>
    <row r="59" spans="1:16">
      <c r="A59" s="29" t="s">
        <v>1508</v>
      </c>
      <c r="B59" s="29"/>
      <c r="C59" s="29" t="s">
        <v>1348</v>
      </c>
      <c r="D59" s="29" t="s">
        <v>1349</v>
      </c>
      <c r="E59" s="29"/>
      <c r="F59" s="29" t="s">
        <v>1588</v>
      </c>
      <c r="G59" s="29" t="s">
        <v>1347</v>
      </c>
      <c r="H59" s="29" t="s">
        <v>1406</v>
      </c>
      <c r="I59" s="29"/>
      <c r="J59" s="29" t="s">
        <v>835</v>
      </c>
      <c r="K59" s="29" t="s">
        <v>1358</v>
      </c>
      <c r="L59" s="29" t="s">
        <v>835</v>
      </c>
      <c r="M59" s="29" t="s">
        <v>1358</v>
      </c>
      <c r="N59" s="29">
        <v>0</v>
      </c>
      <c r="O59" s="29">
        <v>1</v>
      </c>
      <c r="P59" s="26" t="str">
        <f t="shared" si="0"/>
        <v>INSERT INTO t_biz_accessory(oid,uid,event_oid,coupon_oid,rule_oid,content,quantity,claimed,claimed_time,create_by,create_timestamp,update_by,update_timestamp,version,active) VALUES (58,NULL,2,3,NULL,9900000105464 ,1,'0',NULL,'admin','2017-07-22 00:00:01','admin','2017-07-22 00:00:01',0,1);</v>
      </c>
    </row>
    <row r="60" spans="1:16">
      <c r="A60" s="29" t="s">
        <v>1509</v>
      </c>
      <c r="B60" s="29"/>
      <c r="C60" s="29" t="s">
        <v>1348</v>
      </c>
      <c r="D60" s="29" t="s">
        <v>1349</v>
      </c>
      <c r="E60" s="29"/>
      <c r="F60" s="29" t="s">
        <v>1589</v>
      </c>
      <c r="G60" s="29" t="s">
        <v>1347</v>
      </c>
      <c r="H60" s="29" t="s">
        <v>1406</v>
      </c>
      <c r="I60" s="29"/>
      <c r="J60" s="29" t="s">
        <v>835</v>
      </c>
      <c r="K60" s="29" t="s">
        <v>1358</v>
      </c>
      <c r="L60" s="29" t="s">
        <v>835</v>
      </c>
      <c r="M60" s="29" t="s">
        <v>1358</v>
      </c>
      <c r="N60" s="29">
        <v>0</v>
      </c>
      <c r="O60" s="29">
        <v>1</v>
      </c>
      <c r="P60" s="26" t="str">
        <f t="shared" si="0"/>
        <v>INSERT INTO t_biz_accessory(oid,uid,event_oid,coupon_oid,rule_oid,content,quantity,claimed,claimed_time,create_by,create_timestamp,update_by,update_timestamp,version,active) VALUES (59,NULL,2,3,NULL,9900000105471 ,1,'0',NULL,'admin','2017-07-22 00:00:01','admin','2017-07-22 00:00:01',0,1);</v>
      </c>
    </row>
    <row r="61" spans="1:16">
      <c r="A61" s="29" t="s">
        <v>1510</v>
      </c>
      <c r="B61" s="29"/>
      <c r="C61" s="29" t="s">
        <v>1348</v>
      </c>
      <c r="D61" s="29" t="s">
        <v>1349</v>
      </c>
      <c r="E61" s="29"/>
      <c r="F61" s="29" t="s">
        <v>1590</v>
      </c>
      <c r="G61" s="29" t="s">
        <v>1347</v>
      </c>
      <c r="H61" s="29" t="s">
        <v>1406</v>
      </c>
      <c r="I61" s="29"/>
      <c r="J61" s="29" t="s">
        <v>835</v>
      </c>
      <c r="K61" s="29" t="s">
        <v>1358</v>
      </c>
      <c r="L61" s="29" t="s">
        <v>835</v>
      </c>
      <c r="M61" s="29" t="s">
        <v>1358</v>
      </c>
      <c r="N61" s="29">
        <v>0</v>
      </c>
      <c r="O61" s="29">
        <v>1</v>
      </c>
      <c r="P61" s="26" t="str">
        <f t="shared" si="0"/>
        <v>INSERT INTO t_biz_accessory(oid,uid,event_oid,coupon_oid,rule_oid,content,quantity,claimed,claimed_time,create_by,create_timestamp,update_by,update_timestamp,version,active) VALUES (60,NULL,2,3,NULL,9900000105488 ,1,'0',NULL,'admin','2017-07-22 00:00:01','admin','2017-07-22 00:00:01',0,1);</v>
      </c>
    </row>
    <row r="62" spans="1:16">
      <c r="A62" s="29" t="s">
        <v>1511</v>
      </c>
      <c r="B62" s="29"/>
      <c r="C62" s="29" t="s">
        <v>1348</v>
      </c>
      <c r="D62" s="29" t="s">
        <v>1349</v>
      </c>
      <c r="E62" s="29"/>
      <c r="F62" s="29" t="s">
        <v>1591</v>
      </c>
      <c r="G62" s="29" t="s">
        <v>1347</v>
      </c>
      <c r="H62" s="29" t="s">
        <v>1406</v>
      </c>
      <c r="I62" s="29"/>
      <c r="J62" s="29" t="s">
        <v>835</v>
      </c>
      <c r="K62" s="29" t="s">
        <v>1358</v>
      </c>
      <c r="L62" s="29" t="s">
        <v>835</v>
      </c>
      <c r="M62" s="29" t="s">
        <v>1358</v>
      </c>
      <c r="N62" s="29">
        <v>0</v>
      </c>
      <c r="O62" s="29">
        <v>1</v>
      </c>
      <c r="P62" s="26" t="str">
        <f t="shared" si="0"/>
        <v>INSERT INTO t_biz_accessory(oid,uid,event_oid,coupon_oid,rule_oid,content,quantity,claimed,claimed_time,create_by,create_timestamp,update_by,update_timestamp,version,active) VALUES (61,NULL,2,3,NULL,9900000105495 ,1,'0',NULL,'admin','2017-07-22 00:00:01','admin','2017-07-22 00:00:01',0,1);</v>
      </c>
    </row>
    <row r="63" spans="1:16">
      <c r="A63" s="29" t="s">
        <v>1512</v>
      </c>
      <c r="B63" s="29"/>
      <c r="C63" s="29" t="s">
        <v>1348</v>
      </c>
      <c r="D63" s="29" t="s">
        <v>1349</v>
      </c>
      <c r="E63" s="29"/>
      <c r="F63" s="29" t="s">
        <v>1592</v>
      </c>
      <c r="G63" s="29" t="s">
        <v>1347</v>
      </c>
      <c r="H63" s="29" t="s">
        <v>1406</v>
      </c>
      <c r="I63" s="29"/>
      <c r="J63" s="29" t="s">
        <v>835</v>
      </c>
      <c r="K63" s="29" t="s">
        <v>1358</v>
      </c>
      <c r="L63" s="29" t="s">
        <v>835</v>
      </c>
      <c r="M63" s="29" t="s">
        <v>1358</v>
      </c>
      <c r="N63" s="29">
        <v>0</v>
      </c>
      <c r="O63" s="29">
        <v>1</v>
      </c>
      <c r="P63" s="26" t="str">
        <f t="shared" si="0"/>
        <v>INSERT INTO t_biz_accessory(oid,uid,event_oid,coupon_oid,rule_oid,content,quantity,claimed,claimed_time,create_by,create_timestamp,update_by,update_timestamp,version,active) VALUES (62,NULL,2,3,NULL,9900000105501 ,1,'0',NULL,'admin','2017-07-22 00:00:01','admin','2017-07-22 00:00:01',0,1);</v>
      </c>
    </row>
    <row r="64" spans="1:16">
      <c r="A64" s="29" t="s">
        <v>1513</v>
      </c>
      <c r="B64" s="29"/>
      <c r="C64" s="29" t="s">
        <v>1348</v>
      </c>
      <c r="D64" s="29" t="s">
        <v>1349</v>
      </c>
      <c r="E64" s="29"/>
      <c r="F64" s="29" t="s">
        <v>1593</v>
      </c>
      <c r="G64" s="29" t="s">
        <v>1347</v>
      </c>
      <c r="H64" s="29" t="s">
        <v>1406</v>
      </c>
      <c r="I64" s="29"/>
      <c r="J64" s="29" t="s">
        <v>835</v>
      </c>
      <c r="K64" s="29" t="s">
        <v>1358</v>
      </c>
      <c r="L64" s="29" t="s">
        <v>835</v>
      </c>
      <c r="M64" s="29" t="s">
        <v>1358</v>
      </c>
      <c r="N64" s="29">
        <v>0</v>
      </c>
      <c r="O64" s="29">
        <v>1</v>
      </c>
      <c r="P64" s="26" t="str">
        <f t="shared" si="0"/>
        <v>INSERT INTO t_biz_accessory(oid,uid,event_oid,coupon_oid,rule_oid,content,quantity,claimed,claimed_time,create_by,create_timestamp,update_by,update_timestamp,version,active) VALUES (63,NULL,2,3,NULL,9900000105518 ,1,'0',NULL,'admin','2017-07-22 00:00:01','admin','2017-07-22 00:00:01',0,1);</v>
      </c>
    </row>
    <row r="65" spans="1:16">
      <c r="A65" s="29" t="s">
        <v>1514</v>
      </c>
      <c r="B65" s="29"/>
      <c r="C65" s="29" t="s">
        <v>1348</v>
      </c>
      <c r="D65" s="29" t="s">
        <v>1349</v>
      </c>
      <c r="E65" s="29"/>
      <c r="F65" s="29" t="s">
        <v>1594</v>
      </c>
      <c r="G65" s="29" t="s">
        <v>1347</v>
      </c>
      <c r="H65" s="29" t="s">
        <v>1406</v>
      </c>
      <c r="I65" s="29"/>
      <c r="J65" s="29" t="s">
        <v>835</v>
      </c>
      <c r="K65" s="29" t="s">
        <v>1358</v>
      </c>
      <c r="L65" s="29" t="s">
        <v>835</v>
      </c>
      <c r="M65" s="29" t="s">
        <v>1358</v>
      </c>
      <c r="N65" s="29">
        <v>0</v>
      </c>
      <c r="O65" s="29">
        <v>1</v>
      </c>
      <c r="P65" s="26" t="str">
        <f t="shared" si="0"/>
        <v>INSERT INTO t_biz_accessory(oid,uid,event_oid,coupon_oid,rule_oid,content,quantity,claimed,claimed_time,create_by,create_timestamp,update_by,update_timestamp,version,active) VALUES (64,NULL,2,3,NULL,9900000105525 ,1,'0',NULL,'admin','2017-07-22 00:00:01','admin','2017-07-22 00:00:01',0,1);</v>
      </c>
    </row>
    <row r="66" spans="1:16">
      <c r="A66" s="29" t="s">
        <v>1515</v>
      </c>
      <c r="B66" s="29"/>
      <c r="C66" s="29" t="s">
        <v>1348</v>
      </c>
      <c r="D66" s="29" t="s">
        <v>1349</v>
      </c>
      <c r="E66" s="29"/>
      <c r="F66" s="29" t="s">
        <v>1595</v>
      </c>
      <c r="G66" s="29" t="s">
        <v>1347</v>
      </c>
      <c r="H66" s="29" t="s">
        <v>1406</v>
      </c>
      <c r="I66" s="29"/>
      <c r="J66" s="29" t="s">
        <v>835</v>
      </c>
      <c r="K66" s="29" t="s">
        <v>1358</v>
      </c>
      <c r="L66" s="29" t="s">
        <v>835</v>
      </c>
      <c r="M66" s="29" t="s">
        <v>1358</v>
      </c>
      <c r="N66" s="29">
        <v>0</v>
      </c>
      <c r="O66" s="29">
        <v>1</v>
      </c>
      <c r="P66" s="26" t="str">
        <f t="shared" si="0"/>
        <v>INSERT INTO t_biz_accessory(oid,uid,event_oid,coupon_oid,rule_oid,content,quantity,claimed,claimed_time,create_by,create_timestamp,update_by,update_timestamp,version,active) VALUES (65,NULL,2,3,NULL,9900000105532 ,1,'0',NULL,'admin','2017-07-22 00:00:01','admin','2017-07-22 00:00:01',0,1);</v>
      </c>
    </row>
    <row r="67" spans="1:16">
      <c r="A67" s="29" t="s">
        <v>1516</v>
      </c>
      <c r="B67" s="29"/>
      <c r="C67" s="29" t="s">
        <v>1348</v>
      </c>
      <c r="D67" s="29" t="s">
        <v>1349</v>
      </c>
      <c r="E67" s="29"/>
      <c r="F67" s="29" t="s">
        <v>1596</v>
      </c>
      <c r="G67" s="29" t="s">
        <v>1347</v>
      </c>
      <c r="H67" s="29" t="s">
        <v>1406</v>
      </c>
      <c r="I67" s="29"/>
      <c r="J67" s="29" t="s">
        <v>835</v>
      </c>
      <c r="K67" s="29" t="s">
        <v>1358</v>
      </c>
      <c r="L67" s="29" t="s">
        <v>835</v>
      </c>
      <c r="M67" s="29" t="s">
        <v>1358</v>
      </c>
      <c r="N67" s="29">
        <v>0</v>
      </c>
      <c r="O67" s="29">
        <v>1</v>
      </c>
      <c r="P67" s="26" t="str">
        <f t="shared" ref="P67:P130" si="1">CONCATENATE(
"INSERT INTO t_biz_accessory(oid,uid,event_oid,coupon_oid,rule_oid,content,quantity,claimed,claimed_time,create_by,create_timestamp,update_by,update_timestamp,version,active) VALUES ","(",
IF(A67="","NULL",A67),",",
IF(B67="","NULL",CONCATENATE("'",TRIM(B67),"'")),",",
IF(C67="","NULL",C67),",",
IF(D67="","NULL",D67),",",
IF(E67="","NULL",CONCATENATE("'",TRIM(E67),"'")),",",
IF(F67="","NULL",F67),",",
IF(G67="","NULL",G67),",",
IF(H67="","NULL",CONCATENATE("'",TRIM(H67),"'")),",",
IF(I67="","NULL",CONCATENATE("'",TRIM(I67),"'")),",",
IF(J67="","NULL",CONCATENATE("'",TRIM(J67),"'")),",",
IF(K67="","NULL",CONCATENATE("'",TRIM(K67),"'")),",",
IF(L67="","NULL",CONCATENATE("'",TRIM(L67),"'")),",",
IF(M67="","NULL",CONCATENATE("'",TRIM(M67),"'")),",",
IF(N67="","NULL",N67),",",
IF(O67="","NULL",O67),
");")</f>
        <v>INSERT INTO t_biz_accessory(oid,uid,event_oid,coupon_oid,rule_oid,content,quantity,claimed,claimed_time,create_by,create_timestamp,update_by,update_timestamp,version,active) VALUES (66,NULL,2,3,NULL,9900000105549 ,1,'0',NULL,'admin','2017-07-22 00:00:01','admin','2017-07-22 00:00:01',0,1);</v>
      </c>
    </row>
    <row r="68" spans="1:16">
      <c r="A68" s="29" t="s">
        <v>1517</v>
      </c>
      <c r="B68" s="29"/>
      <c r="C68" s="29" t="s">
        <v>1348</v>
      </c>
      <c r="D68" s="29" t="s">
        <v>1349</v>
      </c>
      <c r="E68" s="29"/>
      <c r="F68" s="29" t="s">
        <v>1597</v>
      </c>
      <c r="G68" s="29" t="s">
        <v>1347</v>
      </c>
      <c r="H68" s="29" t="s">
        <v>1406</v>
      </c>
      <c r="I68" s="29"/>
      <c r="J68" s="29" t="s">
        <v>835</v>
      </c>
      <c r="K68" s="29" t="s">
        <v>1358</v>
      </c>
      <c r="L68" s="29" t="s">
        <v>835</v>
      </c>
      <c r="M68" s="29" t="s">
        <v>1358</v>
      </c>
      <c r="N68" s="29">
        <v>0</v>
      </c>
      <c r="O68" s="29">
        <v>1</v>
      </c>
      <c r="P68" s="26" t="str">
        <f t="shared" si="1"/>
        <v>INSERT INTO t_biz_accessory(oid,uid,event_oid,coupon_oid,rule_oid,content,quantity,claimed,claimed_time,create_by,create_timestamp,update_by,update_timestamp,version,active) VALUES (67,NULL,2,3,NULL,9900000105556 ,1,'0',NULL,'admin','2017-07-22 00:00:01','admin','2017-07-22 00:00:01',0,1);</v>
      </c>
    </row>
    <row r="69" spans="1:16">
      <c r="A69" s="29" t="s">
        <v>1518</v>
      </c>
      <c r="B69" s="29"/>
      <c r="C69" s="29" t="s">
        <v>1348</v>
      </c>
      <c r="D69" s="29" t="s">
        <v>1349</v>
      </c>
      <c r="E69" s="29"/>
      <c r="F69" s="29" t="s">
        <v>1598</v>
      </c>
      <c r="G69" s="29" t="s">
        <v>1347</v>
      </c>
      <c r="H69" s="29" t="s">
        <v>1406</v>
      </c>
      <c r="I69" s="29"/>
      <c r="J69" s="29" t="s">
        <v>835</v>
      </c>
      <c r="K69" s="29" t="s">
        <v>1358</v>
      </c>
      <c r="L69" s="29" t="s">
        <v>835</v>
      </c>
      <c r="M69" s="29" t="s">
        <v>1358</v>
      </c>
      <c r="N69" s="29">
        <v>0</v>
      </c>
      <c r="O69" s="29">
        <v>1</v>
      </c>
      <c r="P69" s="26" t="str">
        <f t="shared" si="1"/>
        <v>INSERT INTO t_biz_accessory(oid,uid,event_oid,coupon_oid,rule_oid,content,quantity,claimed,claimed_time,create_by,create_timestamp,update_by,update_timestamp,version,active) VALUES (68,NULL,2,3,NULL,9900000105563 ,1,'0',NULL,'admin','2017-07-22 00:00:01','admin','2017-07-22 00:00:01',0,1);</v>
      </c>
    </row>
    <row r="70" spans="1:16">
      <c r="A70" s="29" t="s">
        <v>1519</v>
      </c>
      <c r="B70" s="29"/>
      <c r="C70" s="29" t="s">
        <v>1348</v>
      </c>
      <c r="D70" s="29" t="s">
        <v>1349</v>
      </c>
      <c r="E70" s="29"/>
      <c r="F70" s="29" t="s">
        <v>1599</v>
      </c>
      <c r="G70" s="29" t="s">
        <v>1347</v>
      </c>
      <c r="H70" s="29" t="s">
        <v>1406</v>
      </c>
      <c r="I70" s="29"/>
      <c r="J70" s="29" t="s">
        <v>835</v>
      </c>
      <c r="K70" s="29" t="s">
        <v>1358</v>
      </c>
      <c r="L70" s="29" t="s">
        <v>835</v>
      </c>
      <c r="M70" s="29" t="s">
        <v>1358</v>
      </c>
      <c r="N70" s="29">
        <v>0</v>
      </c>
      <c r="O70" s="29">
        <v>1</v>
      </c>
      <c r="P70" s="26" t="str">
        <f t="shared" si="1"/>
        <v>INSERT INTO t_biz_accessory(oid,uid,event_oid,coupon_oid,rule_oid,content,quantity,claimed,claimed_time,create_by,create_timestamp,update_by,update_timestamp,version,active) VALUES (69,NULL,2,3,NULL,9900000105570 ,1,'0',NULL,'admin','2017-07-22 00:00:01','admin','2017-07-22 00:00:01',0,1);</v>
      </c>
    </row>
    <row r="71" spans="1:16">
      <c r="A71" s="29" t="s">
        <v>1520</v>
      </c>
      <c r="B71" s="29"/>
      <c r="C71" s="29" t="s">
        <v>1348</v>
      </c>
      <c r="D71" s="29" t="s">
        <v>1349</v>
      </c>
      <c r="E71" s="29"/>
      <c r="F71" s="29" t="s">
        <v>1600</v>
      </c>
      <c r="G71" s="29" t="s">
        <v>1347</v>
      </c>
      <c r="H71" s="29" t="s">
        <v>1406</v>
      </c>
      <c r="I71" s="29"/>
      <c r="J71" s="29" t="s">
        <v>835</v>
      </c>
      <c r="K71" s="29" t="s">
        <v>1358</v>
      </c>
      <c r="L71" s="29" t="s">
        <v>835</v>
      </c>
      <c r="M71" s="29" t="s">
        <v>1358</v>
      </c>
      <c r="N71" s="29">
        <v>0</v>
      </c>
      <c r="O71" s="29">
        <v>1</v>
      </c>
      <c r="P71" s="26" t="str">
        <f t="shared" si="1"/>
        <v>INSERT INTO t_biz_accessory(oid,uid,event_oid,coupon_oid,rule_oid,content,quantity,claimed,claimed_time,create_by,create_timestamp,update_by,update_timestamp,version,active) VALUES (70,NULL,2,3,NULL,9900000105587 ,1,'0',NULL,'admin','2017-07-22 00:00:01','admin','2017-07-22 00:00:01',0,1);</v>
      </c>
    </row>
    <row r="72" spans="1:16">
      <c r="A72" s="29" t="s">
        <v>1521</v>
      </c>
      <c r="B72" s="29"/>
      <c r="C72" s="29" t="s">
        <v>1348</v>
      </c>
      <c r="D72" s="29" t="s">
        <v>1349</v>
      </c>
      <c r="E72" s="29"/>
      <c r="F72" s="29" t="s">
        <v>1601</v>
      </c>
      <c r="G72" s="29" t="s">
        <v>1347</v>
      </c>
      <c r="H72" s="29" t="s">
        <v>1406</v>
      </c>
      <c r="I72" s="29"/>
      <c r="J72" s="29" t="s">
        <v>835</v>
      </c>
      <c r="K72" s="29" t="s">
        <v>1358</v>
      </c>
      <c r="L72" s="29" t="s">
        <v>835</v>
      </c>
      <c r="M72" s="29" t="s">
        <v>1358</v>
      </c>
      <c r="N72" s="29">
        <v>0</v>
      </c>
      <c r="O72" s="29">
        <v>1</v>
      </c>
      <c r="P72" s="26" t="str">
        <f t="shared" si="1"/>
        <v>INSERT INTO t_biz_accessory(oid,uid,event_oid,coupon_oid,rule_oid,content,quantity,claimed,claimed_time,create_by,create_timestamp,update_by,update_timestamp,version,active) VALUES (71,NULL,2,3,NULL,9900000105594 ,1,'0',NULL,'admin','2017-07-22 00:00:01','admin','2017-07-22 00:00:01',0,1);</v>
      </c>
    </row>
    <row r="73" spans="1:16">
      <c r="A73" s="29" t="s">
        <v>1522</v>
      </c>
      <c r="B73" s="29"/>
      <c r="C73" s="29" t="s">
        <v>1348</v>
      </c>
      <c r="D73" s="29" t="s">
        <v>1349</v>
      </c>
      <c r="E73" s="29"/>
      <c r="F73" s="29" t="s">
        <v>1602</v>
      </c>
      <c r="G73" s="29" t="s">
        <v>1347</v>
      </c>
      <c r="H73" s="29" t="s">
        <v>1406</v>
      </c>
      <c r="I73" s="29"/>
      <c r="J73" s="29" t="s">
        <v>835</v>
      </c>
      <c r="K73" s="29" t="s">
        <v>1358</v>
      </c>
      <c r="L73" s="29" t="s">
        <v>835</v>
      </c>
      <c r="M73" s="29" t="s">
        <v>1358</v>
      </c>
      <c r="N73" s="29">
        <v>0</v>
      </c>
      <c r="O73" s="29">
        <v>1</v>
      </c>
      <c r="P73" s="26" t="str">
        <f t="shared" si="1"/>
        <v>INSERT INTO t_biz_accessory(oid,uid,event_oid,coupon_oid,rule_oid,content,quantity,claimed,claimed_time,create_by,create_timestamp,update_by,update_timestamp,version,active) VALUES (72,NULL,2,3,NULL,9900000105600 ,1,'0',NULL,'admin','2017-07-22 00:00:01','admin','2017-07-22 00:00:01',0,1);</v>
      </c>
    </row>
    <row r="74" spans="1:16">
      <c r="A74" s="29" t="s">
        <v>1523</v>
      </c>
      <c r="B74" s="29"/>
      <c r="C74" s="29" t="s">
        <v>1348</v>
      </c>
      <c r="D74" s="29" t="s">
        <v>1349</v>
      </c>
      <c r="E74" s="29"/>
      <c r="F74" s="29" t="s">
        <v>1603</v>
      </c>
      <c r="G74" s="29" t="s">
        <v>1347</v>
      </c>
      <c r="H74" s="29" t="s">
        <v>1406</v>
      </c>
      <c r="I74" s="29"/>
      <c r="J74" s="29" t="s">
        <v>835</v>
      </c>
      <c r="K74" s="29" t="s">
        <v>1358</v>
      </c>
      <c r="L74" s="29" t="s">
        <v>835</v>
      </c>
      <c r="M74" s="29" t="s">
        <v>1358</v>
      </c>
      <c r="N74" s="29">
        <v>0</v>
      </c>
      <c r="O74" s="29">
        <v>1</v>
      </c>
      <c r="P74" s="26" t="str">
        <f t="shared" si="1"/>
        <v>INSERT INTO t_biz_accessory(oid,uid,event_oid,coupon_oid,rule_oid,content,quantity,claimed,claimed_time,create_by,create_timestamp,update_by,update_timestamp,version,active) VALUES (73,NULL,2,3,NULL,9900000105617 ,1,'0',NULL,'admin','2017-07-22 00:00:01','admin','2017-07-22 00:00:01',0,1);</v>
      </c>
    </row>
    <row r="75" spans="1:16">
      <c r="A75" s="29" t="s">
        <v>1524</v>
      </c>
      <c r="B75" s="29"/>
      <c r="C75" s="29" t="s">
        <v>1348</v>
      </c>
      <c r="D75" s="29" t="s">
        <v>1349</v>
      </c>
      <c r="E75" s="29"/>
      <c r="F75" s="29" t="s">
        <v>1604</v>
      </c>
      <c r="G75" s="29" t="s">
        <v>1347</v>
      </c>
      <c r="H75" s="29" t="s">
        <v>1406</v>
      </c>
      <c r="I75" s="29"/>
      <c r="J75" s="29" t="s">
        <v>835</v>
      </c>
      <c r="K75" s="29" t="s">
        <v>1358</v>
      </c>
      <c r="L75" s="29" t="s">
        <v>835</v>
      </c>
      <c r="M75" s="29" t="s">
        <v>1358</v>
      </c>
      <c r="N75" s="29">
        <v>0</v>
      </c>
      <c r="O75" s="29">
        <v>1</v>
      </c>
      <c r="P75" s="26" t="str">
        <f t="shared" si="1"/>
        <v>INSERT INTO t_biz_accessory(oid,uid,event_oid,coupon_oid,rule_oid,content,quantity,claimed,claimed_time,create_by,create_timestamp,update_by,update_timestamp,version,active) VALUES (74,NULL,2,3,NULL,9900000105624 ,1,'0',NULL,'admin','2017-07-22 00:00:01','admin','2017-07-22 00:00:01',0,1);</v>
      </c>
    </row>
    <row r="76" spans="1:16">
      <c r="A76" s="29" t="s">
        <v>1525</v>
      </c>
      <c r="B76" s="29"/>
      <c r="C76" s="29" t="s">
        <v>1348</v>
      </c>
      <c r="D76" s="29" t="s">
        <v>1349</v>
      </c>
      <c r="E76" s="29"/>
      <c r="F76" s="29" t="s">
        <v>1605</v>
      </c>
      <c r="G76" s="29" t="s">
        <v>1347</v>
      </c>
      <c r="H76" s="29" t="s">
        <v>1406</v>
      </c>
      <c r="I76" s="29"/>
      <c r="J76" s="29" t="s">
        <v>835</v>
      </c>
      <c r="K76" s="29" t="s">
        <v>1358</v>
      </c>
      <c r="L76" s="29" t="s">
        <v>835</v>
      </c>
      <c r="M76" s="29" t="s">
        <v>1358</v>
      </c>
      <c r="N76" s="29">
        <v>0</v>
      </c>
      <c r="O76" s="29">
        <v>1</v>
      </c>
      <c r="P76" s="26" t="str">
        <f t="shared" si="1"/>
        <v>INSERT INTO t_biz_accessory(oid,uid,event_oid,coupon_oid,rule_oid,content,quantity,claimed,claimed_time,create_by,create_timestamp,update_by,update_timestamp,version,active) VALUES (75,NULL,2,3,NULL,9900000105631 ,1,'0',NULL,'admin','2017-07-22 00:00:01','admin','2017-07-22 00:00:01',0,1);</v>
      </c>
    </row>
    <row r="77" spans="1:16">
      <c r="A77" s="29" t="s">
        <v>1526</v>
      </c>
      <c r="B77" s="29"/>
      <c r="C77" s="29" t="s">
        <v>1348</v>
      </c>
      <c r="D77" s="29" t="s">
        <v>1349</v>
      </c>
      <c r="E77" s="29"/>
      <c r="F77" s="29" t="s">
        <v>1606</v>
      </c>
      <c r="G77" s="29" t="s">
        <v>1347</v>
      </c>
      <c r="H77" s="29" t="s">
        <v>1406</v>
      </c>
      <c r="I77" s="29"/>
      <c r="J77" s="29" t="s">
        <v>835</v>
      </c>
      <c r="K77" s="29" t="s">
        <v>1358</v>
      </c>
      <c r="L77" s="29" t="s">
        <v>835</v>
      </c>
      <c r="M77" s="29" t="s">
        <v>1358</v>
      </c>
      <c r="N77" s="29">
        <v>0</v>
      </c>
      <c r="O77" s="29">
        <v>1</v>
      </c>
      <c r="P77" s="26" t="str">
        <f t="shared" si="1"/>
        <v>INSERT INTO t_biz_accessory(oid,uid,event_oid,coupon_oid,rule_oid,content,quantity,claimed,claimed_time,create_by,create_timestamp,update_by,update_timestamp,version,active) VALUES (76,NULL,2,3,NULL,9900000105648 ,1,'0',NULL,'admin','2017-07-22 00:00:01','admin','2017-07-22 00:00:01',0,1);</v>
      </c>
    </row>
    <row r="78" spans="1:16">
      <c r="A78" s="29" t="s">
        <v>1527</v>
      </c>
      <c r="B78" s="29"/>
      <c r="C78" s="29" t="s">
        <v>1348</v>
      </c>
      <c r="D78" s="29" t="s">
        <v>1349</v>
      </c>
      <c r="E78" s="29"/>
      <c r="F78" s="29" t="s">
        <v>1607</v>
      </c>
      <c r="G78" s="29" t="s">
        <v>1347</v>
      </c>
      <c r="H78" s="29" t="s">
        <v>1406</v>
      </c>
      <c r="I78" s="29"/>
      <c r="J78" s="29" t="s">
        <v>835</v>
      </c>
      <c r="K78" s="29" t="s">
        <v>1358</v>
      </c>
      <c r="L78" s="29" t="s">
        <v>835</v>
      </c>
      <c r="M78" s="29" t="s">
        <v>1358</v>
      </c>
      <c r="N78" s="29">
        <v>0</v>
      </c>
      <c r="O78" s="29">
        <v>1</v>
      </c>
      <c r="P78" s="26" t="str">
        <f t="shared" si="1"/>
        <v>INSERT INTO t_biz_accessory(oid,uid,event_oid,coupon_oid,rule_oid,content,quantity,claimed,claimed_time,create_by,create_timestamp,update_by,update_timestamp,version,active) VALUES (77,NULL,2,3,NULL,9900000105655 ,1,'0',NULL,'admin','2017-07-22 00:00:01','admin','2017-07-22 00:00:01',0,1);</v>
      </c>
    </row>
    <row r="79" spans="1:16">
      <c r="A79" s="29" t="s">
        <v>1528</v>
      </c>
      <c r="B79" s="29"/>
      <c r="C79" s="29" t="s">
        <v>1348</v>
      </c>
      <c r="D79" s="29" t="s">
        <v>1349</v>
      </c>
      <c r="E79" s="29"/>
      <c r="F79" s="29" t="s">
        <v>1608</v>
      </c>
      <c r="G79" s="29" t="s">
        <v>1347</v>
      </c>
      <c r="H79" s="29" t="s">
        <v>1406</v>
      </c>
      <c r="I79" s="29"/>
      <c r="J79" s="29" t="s">
        <v>835</v>
      </c>
      <c r="K79" s="29" t="s">
        <v>1358</v>
      </c>
      <c r="L79" s="29" t="s">
        <v>835</v>
      </c>
      <c r="M79" s="29" t="s">
        <v>1358</v>
      </c>
      <c r="N79" s="29">
        <v>0</v>
      </c>
      <c r="O79" s="29">
        <v>1</v>
      </c>
      <c r="P79" s="26" t="str">
        <f t="shared" si="1"/>
        <v>INSERT INTO t_biz_accessory(oid,uid,event_oid,coupon_oid,rule_oid,content,quantity,claimed,claimed_time,create_by,create_timestamp,update_by,update_timestamp,version,active) VALUES (78,NULL,2,3,NULL,9900000105662 ,1,'0',NULL,'admin','2017-07-22 00:00:01','admin','2017-07-22 00:00:01',0,1);</v>
      </c>
    </row>
    <row r="80" spans="1:16">
      <c r="A80" s="29" t="s">
        <v>1529</v>
      </c>
      <c r="B80" s="29"/>
      <c r="C80" s="29" t="s">
        <v>1348</v>
      </c>
      <c r="D80" s="29" t="s">
        <v>1349</v>
      </c>
      <c r="E80" s="29"/>
      <c r="F80" s="29" t="s">
        <v>1609</v>
      </c>
      <c r="G80" s="29" t="s">
        <v>1347</v>
      </c>
      <c r="H80" s="29" t="s">
        <v>1406</v>
      </c>
      <c r="I80" s="29"/>
      <c r="J80" s="29" t="s">
        <v>835</v>
      </c>
      <c r="K80" s="29" t="s">
        <v>1358</v>
      </c>
      <c r="L80" s="29" t="s">
        <v>835</v>
      </c>
      <c r="M80" s="29" t="s">
        <v>1358</v>
      </c>
      <c r="N80" s="29">
        <v>0</v>
      </c>
      <c r="O80" s="29">
        <v>1</v>
      </c>
      <c r="P80" s="26" t="str">
        <f t="shared" si="1"/>
        <v>INSERT INTO t_biz_accessory(oid,uid,event_oid,coupon_oid,rule_oid,content,quantity,claimed,claimed_time,create_by,create_timestamp,update_by,update_timestamp,version,active) VALUES (79,NULL,2,3,NULL,9900000105679 ,1,'0',NULL,'admin','2017-07-22 00:00:01','admin','2017-07-22 00:00:01',0,1);</v>
      </c>
    </row>
    <row r="81" spans="1:16">
      <c r="A81" s="29" t="s">
        <v>1530</v>
      </c>
      <c r="B81" s="29"/>
      <c r="C81" s="29" t="s">
        <v>1348</v>
      </c>
      <c r="D81" s="29" t="s">
        <v>1349</v>
      </c>
      <c r="E81" s="29"/>
      <c r="F81" s="29" t="s">
        <v>1610</v>
      </c>
      <c r="G81" s="29" t="s">
        <v>1347</v>
      </c>
      <c r="H81" s="29" t="s">
        <v>1406</v>
      </c>
      <c r="I81" s="29"/>
      <c r="J81" s="29" t="s">
        <v>835</v>
      </c>
      <c r="K81" s="29" t="s">
        <v>1358</v>
      </c>
      <c r="L81" s="29" t="s">
        <v>835</v>
      </c>
      <c r="M81" s="29" t="s">
        <v>1358</v>
      </c>
      <c r="N81" s="29">
        <v>0</v>
      </c>
      <c r="O81" s="29">
        <v>1</v>
      </c>
      <c r="P81" s="26" t="str">
        <f t="shared" si="1"/>
        <v>INSERT INTO t_biz_accessory(oid,uid,event_oid,coupon_oid,rule_oid,content,quantity,claimed,claimed_time,create_by,create_timestamp,update_by,update_timestamp,version,active) VALUES (80,NULL,2,3,NULL,9900000105686 ,1,'0',NULL,'admin','2017-07-22 00:00:01','admin','2017-07-22 00:00:01',0,1);</v>
      </c>
    </row>
    <row r="82" spans="1:16">
      <c r="A82" s="29" t="s">
        <v>1531</v>
      </c>
      <c r="B82" s="29"/>
      <c r="C82" s="29" t="s">
        <v>1348</v>
      </c>
      <c r="D82" s="29" t="s">
        <v>1349</v>
      </c>
      <c r="E82" s="29"/>
      <c r="F82" s="29" t="s">
        <v>1611</v>
      </c>
      <c r="G82" s="29" t="s">
        <v>1347</v>
      </c>
      <c r="H82" s="29" t="s">
        <v>1406</v>
      </c>
      <c r="I82" s="29"/>
      <c r="J82" s="29" t="s">
        <v>835</v>
      </c>
      <c r="K82" s="29" t="s">
        <v>1358</v>
      </c>
      <c r="L82" s="29" t="s">
        <v>835</v>
      </c>
      <c r="M82" s="29" t="s">
        <v>1358</v>
      </c>
      <c r="N82" s="29">
        <v>0</v>
      </c>
      <c r="O82" s="29">
        <v>1</v>
      </c>
      <c r="P82" s="26" t="str">
        <f t="shared" si="1"/>
        <v>INSERT INTO t_biz_accessory(oid,uid,event_oid,coupon_oid,rule_oid,content,quantity,claimed,claimed_time,create_by,create_timestamp,update_by,update_timestamp,version,active) VALUES (81,NULL,2,3,NULL,9900000105693 ,1,'0',NULL,'admin','2017-07-22 00:00:01','admin','2017-07-22 00:00:01',0,1);</v>
      </c>
    </row>
    <row r="83" spans="1:16">
      <c r="A83" s="29" t="s">
        <v>1532</v>
      </c>
      <c r="B83" s="29"/>
      <c r="C83" s="29" t="s">
        <v>1348</v>
      </c>
      <c r="D83" s="29" t="s">
        <v>1349</v>
      </c>
      <c r="E83" s="29"/>
      <c r="F83" s="29" t="s">
        <v>1612</v>
      </c>
      <c r="G83" s="29" t="s">
        <v>1347</v>
      </c>
      <c r="H83" s="29" t="s">
        <v>1406</v>
      </c>
      <c r="I83" s="29"/>
      <c r="J83" s="29" t="s">
        <v>835</v>
      </c>
      <c r="K83" s="29" t="s">
        <v>1358</v>
      </c>
      <c r="L83" s="29" t="s">
        <v>835</v>
      </c>
      <c r="M83" s="29" t="s">
        <v>1358</v>
      </c>
      <c r="N83" s="29">
        <v>0</v>
      </c>
      <c r="O83" s="29">
        <v>1</v>
      </c>
      <c r="P83" s="26" t="str">
        <f t="shared" si="1"/>
        <v>INSERT INTO t_biz_accessory(oid,uid,event_oid,coupon_oid,rule_oid,content,quantity,claimed,claimed_time,create_by,create_timestamp,update_by,update_timestamp,version,active) VALUES (82,NULL,2,3,NULL,9900000105709 ,1,'0',NULL,'admin','2017-07-22 00:00:01','admin','2017-07-22 00:00:01',0,1);</v>
      </c>
    </row>
    <row r="84" spans="1:16">
      <c r="A84" s="29" t="s">
        <v>1533</v>
      </c>
      <c r="B84" s="29"/>
      <c r="C84" s="29" t="s">
        <v>1348</v>
      </c>
      <c r="D84" s="29" t="s">
        <v>1349</v>
      </c>
      <c r="E84" s="29"/>
      <c r="F84" s="29" t="s">
        <v>1613</v>
      </c>
      <c r="G84" s="29" t="s">
        <v>1347</v>
      </c>
      <c r="H84" s="29" t="s">
        <v>1406</v>
      </c>
      <c r="I84" s="29"/>
      <c r="J84" s="29" t="s">
        <v>835</v>
      </c>
      <c r="K84" s="29" t="s">
        <v>1358</v>
      </c>
      <c r="L84" s="29" t="s">
        <v>835</v>
      </c>
      <c r="M84" s="29" t="s">
        <v>1358</v>
      </c>
      <c r="N84" s="29">
        <v>0</v>
      </c>
      <c r="O84" s="29">
        <v>1</v>
      </c>
      <c r="P84" s="26" t="str">
        <f t="shared" si="1"/>
        <v>INSERT INTO t_biz_accessory(oid,uid,event_oid,coupon_oid,rule_oid,content,quantity,claimed,claimed_time,create_by,create_timestamp,update_by,update_timestamp,version,active) VALUES (83,NULL,2,3,NULL,9900000105716 ,1,'0',NULL,'admin','2017-07-22 00:00:01','admin','2017-07-22 00:00:01',0,1);</v>
      </c>
    </row>
    <row r="85" spans="1:16">
      <c r="A85" s="29" t="s">
        <v>1534</v>
      </c>
      <c r="B85" s="29"/>
      <c r="C85" s="29" t="s">
        <v>1348</v>
      </c>
      <c r="D85" s="29" t="s">
        <v>1349</v>
      </c>
      <c r="E85" s="29"/>
      <c r="F85" s="29" t="s">
        <v>1614</v>
      </c>
      <c r="G85" s="29" t="s">
        <v>1347</v>
      </c>
      <c r="H85" s="29" t="s">
        <v>1406</v>
      </c>
      <c r="I85" s="29"/>
      <c r="J85" s="29" t="s">
        <v>835</v>
      </c>
      <c r="K85" s="29" t="s">
        <v>1358</v>
      </c>
      <c r="L85" s="29" t="s">
        <v>835</v>
      </c>
      <c r="M85" s="29" t="s">
        <v>1358</v>
      </c>
      <c r="N85" s="29">
        <v>0</v>
      </c>
      <c r="O85" s="29">
        <v>1</v>
      </c>
      <c r="P85" s="26" t="str">
        <f t="shared" si="1"/>
        <v>INSERT INTO t_biz_accessory(oid,uid,event_oid,coupon_oid,rule_oid,content,quantity,claimed,claimed_time,create_by,create_timestamp,update_by,update_timestamp,version,active) VALUES (84,NULL,2,3,NULL,9900000105723 ,1,'0',NULL,'admin','2017-07-22 00:00:01','admin','2017-07-22 00:00:01',0,1);</v>
      </c>
    </row>
    <row r="86" spans="1:16">
      <c r="A86" s="29" t="s">
        <v>1535</v>
      </c>
      <c r="B86" s="29"/>
      <c r="C86" s="29" t="s">
        <v>1348</v>
      </c>
      <c r="D86" s="29" t="s">
        <v>1349</v>
      </c>
      <c r="E86" s="29"/>
      <c r="F86" s="29" t="s">
        <v>1615</v>
      </c>
      <c r="G86" s="29" t="s">
        <v>1347</v>
      </c>
      <c r="H86" s="29" t="s">
        <v>1406</v>
      </c>
      <c r="I86" s="29"/>
      <c r="J86" s="29" t="s">
        <v>835</v>
      </c>
      <c r="K86" s="29" t="s">
        <v>1358</v>
      </c>
      <c r="L86" s="29" t="s">
        <v>835</v>
      </c>
      <c r="M86" s="29" t="s">
        <v>1358</v>
      </c>
      <c r="N86" s="29">
        <v>0</v>
      </c>
      <c r="O86" s="29">
        <v>1</v>
      </c>
      <c r="P86" s="26" t="str">
        <f t="shared" si="1"/>
        <v>INSERT INTO t_biz_accessory(oid,uid,event_oid,coupon_oid,rule_oid,content,quantity,claimed,claimed_time,create_by,create_timestamp,update_by,update_timestamp,version,active) VALUES (85,NULL,2,3,NULL,9900000105730 ,1,'0',NULL,'admin','2017-07-22 00:00:01','admin','2017-07-22 00:00:01',0,1);</v>
      </c>
    </row>
    <row r="87" spans="1:16">
      <c r="A87" s="29" t="s">
        <v>1536</v>
      </c>
      <c r="B87" s="29"/>
      <c r="C87" s="29" t="s">
        <v>1348</v>
      </c>
      <c r="D87" s="29" t="s">
        <v>1349</v>
      </c>
      <c r="E87" s="29"/>
      <c r="F87" s="29" t="s">
        <v>1616</v>
      </c>
      <c r="G87" s="29" t="s">
        <v>1347</v>
      </c>
      <c r="H87" s="29" t="s">
        <v>1406</v>
      </c>
      <c r="I87" s="29"/>
      <c r="J87" s="29" t="s">
        <v>835</v>
      </c>
      <c r="K87" s="29" t="s">
        <v>1358</v>
      </c>
      <c r="L87" s="29" t="s">
        <v>835</v>
      </c>
      <c r="M87" s="29" t="s">
        <v>1358</v>
      </c>
      <c r="N87" s="29">
        <v>0</v>
      </c>
      <c r="O87" s="29">
        <v>1</v>
      </c>
      <c r="P87" s="26" t="str">
        <f t="shared" si="1"/>
        <v>INSERT INTO t_biz_accessory(oid,uid,event_oid,coupon_oid,rule_oid,content,quantity,claimed,claimed_time,create_by,create_timestamp,update_by,update_timestamp,version,active) VALUES (86,NULL,2,3,NULL,9900000105747 ,1,'0',NULL,'admin','2017-07-22 00:00:01','admin','2017-07-22 00:00:01',0,1);</v>
      </c>
    </row>
    <row r="88" spans="1:16">
      <c r="A88" s="29" t="s">
        <v>1537</v>
      </c>
      <c r="B88" s="29"/>
      <c r="C88" s="29" t="s">
        <v>1348</v>
      </c>
      <c r="D88" s="29" t="s">
        <v>1349</v>
      </c>
      <c r="E88" s="29"/>
      <c r="F88" s="29" t="s">
        <v>1617</v>
      </c>
      <c r="G88" s="29" t="s">
        <v>1347</v>
      </c>
      <c r="H88" s="29" t="s">
        <v>1406</v>
      </c>
      <c r="I88" s="29"/>
      <c r="J88" s="29" t="s">
        <v>835</v>
      </c>
      <c r="K88" s="29" t="s">
        <v>1358</v>
      </c>
      <c r="L88" s="29" t="s">
        <v>835</v>
      </c>
      <c r="M88" s="29" t="s">
        <v>1358</v>
      </c>
      <c r="N88" s="29">
        <v>0</v>
      </c>
      <c r="O88" s="29">
        <v>1</v>
      </c>
      <c r="P88" s="26" t="str">
        <f t="shared" si="1"/>
        <v>INSERT INTO t_biz_accessory(oid,uid,event_oid,coupon_oid,rule_oid,content,quantity,claimed,claimed_time,create_by,create_timestamp,update_by,update_timestamp,version,active) VALUES (87,NULL,2,3,NULL,9900000105754 ,1,'0',NULL,'admin','2017-07-22 00:00:01','admin','2017-07-22 00:00:01',0,1);</v>
      </c>
    </row>
    <row r="89" spans="1:16">
      <c r="A89" s="29" t="s">
        <v>1538</v>
      </c>
      <c r="B89" s="29"/>
      <c r="C89" s="29" t="s">
        <v>1348</v>
      </c>
      <c r="D89" s="29" t="s">
        <v>1349</v>
      </c>
      <c r="E89" s="29"/>
      <c r="F89" s="29" t="s">
        <v>1618</v>
      </c>
      <c r="G89" s="29" t="s">
        <v>1347</v>
      </c>
      <c r="H89" s="29" t="s">
        <v>1406</v>
      </c>
      <c r="I89" s="29"/>
      <c r="J89" s="29" t="s">
        <v>835</v>
      </c>
      <c r="K89" s="29" t="s">
        <v>1358</v>
      </c>
      <c r="L89" s="29" t="s">
        <v>835</v>
      </c>
      <c r="M89" s="29" t="s">
        <v>1358</v>
      </c>
      <c r="N89" s="29">
        <v>0</v>
      </c>
      <c r="O89" s="29">
        <v>1</v>
      </c>
      <c r="P89" s="26" t="str">
        <f t="shared" si="1"/>
        <v>INSERT INTO t_biz_accessory(oid,uid,event_oid,coupon_oid,rule_oid,content,quantity,claimed,claimed_time,create_by,create_timestamp,update_by,update_timestamp,version,active) VALUES (88,NULL,2,3,NULL,9900000105761 ,1,'0',NULL,'admin','2017-07-22 00:00:01','admin','2017-07-22 00:00:01',0,1);</v>
      </c>
    </row>
    <row r="90" spans="1:16">
      <c r="A90" s="29" t="s">
        <v>1539</v>
      </c>
      <c r="B90" s="29"/>
      <c r="C90" s="29" t="s">
        <v>1348</v>
      </c>
      <c r="D90" s="29" t="s">
        <v>1349</v>
      </c>
      <c r="E90" s="29"/>
      <c r="F90" s="29" t="s">
        <v>1619</v>
      </c>
      <c r="G90" s="29" t="s">
        <v>1347</v>
      </c>
      <c r="H90" s="29" t="s">
        <v>1406</v>
      </c>
      <c r="I90" s="29"/>
      <c r="J90" s="29" t="s">
        <v>835</v>
      </c>
      <c r="K90" s="29" t="s">
        <v>1358</v>
      </c>
      <c r="L90" s="29" t="s">
        <v>835</v>
      </c>
      <c r="M90" s="29" t="s">
        <v>1358</v>
      </c>
      <c r="N90" s="29">
        <v>0</v>
      </c>
      <c r="O90" s="29">
        <v>1</v>
      </c>
      <c r="P90" s="26" t="str">
        <f t="shared" si="1"/>
        <v>INSERT INTO t_biz_accessory(oid,uid,event_oid,coupon_oid,rule_oid,content,quantity,claimed,claimed_time,create_by,create_timestamp,update_by,update_timestamp,version,active) VALUES (89,NULL,2,3,NULL,9900000105778 ,1,'0',NULL,'admin','2017-07-22 00:00:01','admin','2017-07-22 00:00:01',0,1);</v>
      </c>
    </row>
    <row r="91" spans="1:16">
      <c r="A91" s="29" t="s">
        <v>1540</v>
      </c>
      <c r="B91" s="29"/>
      <c r="C91" s="29" t="s">
        <v>1348</v>
      </c>
      <c r="D91" s="29" t="s">
        <v>1349</v>
      </c>
      <c r="E91" s="29"/>
      <c r="F91" s="29" t="s">
        <v>1620</v>
      </c>
      <c r="G91" s="29" t="s">
        <v>1347</v>
      </c>
      <c r="H91" s="29" t="s">
        <v>1406</v>
      </c>
      <c r="I91" s="29"/>
      <c r="J91" s="29" t="s">
        <v>835</v>
      </c>
      <c r="K91" s="29" t="s">
        <v>1358</v>
      </c>
      <c r="L91" s="29" t="s">
        <v>835</v>
      </c>
      <c r="M91" s="29" t="s">
        <v>1358</v>
      </c>
      <c r="N91" s="29">
        <v>0</v>
      </c>
      <c r="O91" s="29">
        <v>1</v>
      </c>
      <c r="P91" s="26" t="str">
        <f t="shared" si="1"/>
        <v>INSERT INTO t_biz_accessory(oid,uid,event_oid,coupon_oid,rule_oid,content,quantity,claimed,claimed_time,create_by,create_timestamp,update_by,update_timestamp,version,active) VALUES (90,NULL,2,3,NULL,9900000105785 ,1,'0',NULL,'admin','2017-07-22 00:00:01','admin','2017-07-22 00:00:01',0,1);</v>
      </c>
    </row>
    <row r="92" spans="1:16">
      <c r="A92" s="29" t="s">
        <v>1541</v>
      </c>
      <c r="B92" s="29"/>
      <c r="C92" s="29" t="s">
        <v>1348</v>
      </c>
      <c r="D92" s="29" t="s">
        <v>1349</v>
      </c>
      <c r="E92" s="29"/>
      <c r="F92" s="29" t="s">
        <v>1621</v>
      </c>
      <c r="G92" s="29" t="s">
        <v>1347</v>
      </c>
      <c r="H92" s="29" t="s">
        <v>1406</v>
      </c>
      <c r="I92" s="29"/>
      <c r="J92" s="29" t="s">
        <v>835</v>
      </c>
      <c r="K92" s="29" t="s">
        <v>1358</v>
      </c>
      <c r="L92" s="29" t="s">
        <v>835</v>
      </c>
      <c r="M92" s="29" t="s">
        <v>1358</v>
      </c>
      <c r="N92" s="29">
        <v>0</v>
      </c>
      <c r="O92" s="29">
        <v>1</v>
      </c>
      <c r="P92" s="26" t="str">
        <f t="shared" si="1"/>
        <v>INSERT INTO t_biz_accessory(oid,uid,event_oid,coupon_oid,rule_oid,content,quantity,claimed,claimed_time,create_by,create_timestamp,update_by,update_timestamp,version,active) VALUES (91,NULL,2,3,NULL,9900000105792 ,1,'0',NULL,'admin','2017-07-22 00:00:01','admin','2017-07-22 00:00:01',0,1);</v>
      </c>
    </row>
    <row r="93" spans="1:16">
      <c r="A93" s="29" t="s">
        <v>1542</v>
      </c>
      <c r="B93" s="29"/>
      <c r="C93" s="29" t="s">
        <v>1348</v>
      </c>
      <c r="D93" s="29" t="s">
        <v>1349</v>
      </c>
      <c r="E93" s="29"/>
      <c r="F93" s="29" t="s">
        <v>1622</v>
      </c>
      <c r="G93" s="29" t="s">
        <v>1347</v>
      </c>
      <c r="H93" s="29" t="s">
        <v>1406</v>
      </c>
      <c r="I93" s="29"/>
      <c r="J93" s="29" t="s">
        <v>835</v>
      </c>
      <c r="K93" s="29" t="s">
        <v>1358</v>
      </c>
      <c r="L93" s="29" t="s">
        <v>835</v>
      </c>
      <c r="M93" s="29" t="s">
        <v>1358</v>
      </c>
      <c r="N93" s="29">
        <v>0</v>
      </c>
      <c r="O93" s="29">
        <v>1</v>
      </c>
      <c r="P93" s="26" t="str">
        <f t="shared" si="1"/>
        <v>INSERT INTO t_biz_accessory(oid,uid,event_oid,coupon_oid,rule_oid,content,quantity,claimed,claimed_time,create_by,create_timestamp,update_by,update_timestamp,version,active) VALUES (92,NULL,2,3,NULL,9900000105808 ,1,'0',NULL,'admin','2017-07-22 00:00:01','admin','2017-07-22 00:00:01',0,1);</v>
      </c>
    </row>
    <row r="94" spans="1:16">
      <c r="A94" s="29" t="s">
        <v>1543</v>
      </c>
      <c r="B94" s="29"/>
      <c r="C94" s="29" t="s">
        <v>1348</v>
      </c>
      <c r="D94" s="29" t="s">
        <v>1349</v>
      </c>
      <c r="E94" s="29"/>
      <c r="F94" s="29" t="s">
        <v>1623</v>
      </c>
      <c r="G94" s="29" t="s">
        <v>1347</v>
      </c>
      <c r="H94" s="29" t="s">
        <v>1406</v>
      </c>
      <c r="I94" s="29"/>
      <c r="J94" s="29" t="s">
        <v>835</v>
      </c>
      <c r="K94" s="29" t="s">
        <v>1358</v>
      </c>
      <c r="L94" s="29" t="s">
        <v>835</v>
      </c>
      <c r="M94" s="29" t="s">
        <v>1358</v>
      </c>
      <c r="N94" s="29">
        <v>0</v>
      </c>
      <c r="O94" s="29">
        <v>1</v>
      </c>
      <c r="P94" s="26" t="str">
        <f t="shared" si="1"/>
        <v>INSERT INTO t_biz_accessory(oid,uid,event_oid,coupon_oid,rule_oid,content,quantity,claimed,claimed_time,create_by,create_timestamp,update_by,update_timestamp,version,active) VALUES (93,NULL,2,3,NULL,9900000105815 ,1,'0',NULL,'admin','2017-07-22 00:00:01','admin','2017-07-22 00:00:01',0,1);</v>
      </c>
    </row>
    <row r="95" spans="1:16">
      <c r="A95" s="29" t="s">
        <v>1544</v>
      </c>
      <c r="B95" s="29"/>
      <c r="C95" s="29" t="s">
        <v>1348</v>
      </c>
      <c r="D95" s="29" t="s">
        <v>1349</v>
      </c>
      <c r="E95" s="29"/>
      <c r="F95" s="29" t="s">
        <v>1624</v>
      </c>
      <c r="G95" s="29" t="s">
        <v>1347</v>
      </c>
      <c r="H95" s="29" t="s">
        <v>1406</v>
      </c>
      <c r="I95" s="29"/>
      <c r="J95" s="29" t="s">
        <v>835</v>
      </c>
      <c r="K95" s="29" t="s">
        <v>1358</v>
      </c>
      <c r="L95" s="29" t="s">
        <v>835</v>
      </c>
      <c r="M95" s="29" t="s">
        <v>1358</v>
      </c>
      <c r="N95" s="29">
        <v>0</v>
      </c>
      <c r="O95" s="29">
        <v>1</v>
      </c>
      <c r="P95" s="26" t="str">
        <f t="shared" si="1"/>
        <v>INSERT INTO t_biz_accessory(oid,uid,event_oid,coupon_oid,rule_oid,content,quantity,claimed,claimed_time,create_by,create_timestamp,update_by,update_timestamp,version,active) VALUES (94,NULL,2,3,NULL,9900000105822 ,1,'0',NULL,'admin','2017-07-22 00:00:01','admin','2017-07-22 00:00:01',0,1);</v>
      </c>
    </row>
    <row r="96" spans="1:16">
      <c r="A96" s="29" t="s">
        <v>1545</v>
      </c>
      <c r="B96" s="29"/>
      <c r="C96" s="29" t="s">
        <v>1348</v>
      </c>
      <c r="D96" s="29" t="s">
        <v>1349</v>
      </c>
      <c r="E96" s="29"/>
      <c r="F96" s="29" t="s">
        <v>1625</v>
      </c>
      <c r="G96" s="29" t="s">
        <v>1347</v>
      </c>
      <c r="H96" s="29" t="s">
        <v>1406</v>
      </c>
      <c r="I96" s="29"/>
      <c r="J96" s="29" t="s">
        <v>835</v>
      </c>
      <c r="K96" s="29" t="s">
        <v>1358</v>
      </c>
      <c r="L96" s="29" t="s">
        <v>835</v>
      </c>
      <c r="M96" s="29" t="s">
        <v>1358</v>
      </c>
      <c r="N96" s="29">
        <v>0</v>
      </c>
      <c r="O96" s="29">
        <v>1</v>
      </c>
      <c r="P96" s="26" t="str">
        <f t="shared" si="1"/>
        <v>INSERT INTO t_biz_accessory(oid,uid,event_oid,coupon_oid,rule_oid,content,quantity,claimed,claimed_time,create_by,create_timestamp,update_by,update_timestamp,version,active) VALUES (95,NULL,2,3,NULL,9900000105839 ,1,'0',NULL,'admin','2017-07-22 00:00:01','admin','2017-07-22 00:00:01',0,1);</v>
      </c>
    </row>
    <row r="97" spans="1:16">
      <c r="A97" s="29" t="s">
        <v>1546</v>
      </c>
      <c r="B97" s="29"/>
      <c r="C97" s="29" t="s">
        <v>1348</v>
      </c>
      <c r="D97" s="29" t="s">
        <v>1349</v>
      </c>
      <c r="E97" s="29"/>
      <c r="F97" s="29" t="s">
        <v>1626</v>
      </c>
      <c r="G97" s="29" t="s">
        <v>1347</v>
      </c>
      <c r="H97" s="29" t="s">
        <v>1406</v>
      </c>
      <c r="I97" s="29"/>
      <c r="J97" s="29" t="s">
        <v>835</v>
      </c>
      <c r="K97" s="29" t="s">
        <v>1358</v>
      </c>
      <c r="L97" s="29" t="s">
        <v>835</v>
      </c>
      <c r="M97" s="29" t="s">
        <v>1358</v>
      </c>
      <c r="N97" s="29">
        <v>0</v>
      </c>
      <c r="O97" s="29">
        <v>1</v>
      </c>
      <c r="P97" s="26" t="str">
        <f t="shared" si="1"/>
        <v>INSERT INTO t_biz_accessory(oid,uid,event_oid,coupon_oid,rule_oid,content,quantity,claimed,claimed_time,create_by,create_timestamp,update_by,update_timestamp,version,active) VALUES (96,NULL,2,3,NULL,9900000105846 ,1,'0',NULL,'admin','2017-07-22 00:00:01','admin','2017-07-22 00:00:01',0,1);</v>
      </c>
    </row>
    <row r="98" spans="1:16">
      <c r="A98" s="29" t="s">
        <v>1547</v>
      </c>
      <c r="B98" s="29"/>
      <c r="C98" s="29" t="s">
        <v>1348</v>
      </c>
      <c r="D98" s="29" t="s">
        <v>1349</v>
      </c>
      <c r="E98" s="29"/>
      <c r="F98" s="29" t="s">
        <v>1627</v>
      </c>
      <c r="G98" s="29" t="s">
        <v>1347</v>
      </c>
      <c r="H98" s="29" t="s">
        <v>1406</v>
      </c>
      <c r="I98" s="29"/>
      <c r="J98" s="29" t="s">
        <v>835</v>
      </c>
      <c r="K98" s="29" t="s">
        <v>1358</v>
      </c>
      <c r="L98" s="29" t="s">
        <v>835</v>
      </c>
      <c r="M98" s="29" t="s">
        <v>1358</v>
      </c>
      <c r="N98" s="29">
        <v>0</v>
      </c>
      <c r="O98" s="29">
        <v>1</v>
      </c>
      <c r="P98" s="26" t="str">
        <f t="shared" si="1"/>
        <v>INSERT INTO t_biz_accessory(oid,uid,event_oid,coupon_oid,rule_oid,content,quantity,claimed,claimed_time,create_by,create_timestamp,update_by,update_timestamp,version,active) VALUES (97,NULL,2,3,NULL,9900000105853 ,1,'0',NULL,'admin','2017-07-22 00:00:01','admin','2017-07-22 00:00:01',0,1);</v>
      </c>
    </row>
    <row r="99" spans="1:16">
      <c r="A99" s="29" t="s">
        <v>1548</v>
      </c>
      <c r="B99" s="29"/>
      <c r="C99" s="29" t="s">
        <v>1348</v>
      </c>
      <c r="D99" s="29" t="s">
        <v>1349</v>
      </c>
      <c r="E99" s="29"/>
      <c r="F99" s="29" t="s">
        <v>1628</v>
      </c>
      <c r="G99" s="29" t="s">
        <v>1347</v>
      </c>
      <c r="H99" s="29" t="s">
        <v>1406</v>
      </c>
      <c r="I99" s="29"/>
      <c r="J99" s="29" t="s">
        <v>835</v>
      </c>
      <c r="K99" s="29" t="s">
        <v>1358</v>
      </c>
      <c r="L99" s="29" t="s">
        <v>835</v>
      </c>
      <c r="M99" s="29" t="s">
        <v>1358</v>
      </c>
      <c r="N99" s="29">
        <v>0</v>
      </c>
      <c r="O99" s="29">
        <v>1</v>
      </c>
      <c r="P99" s="26" t="str">
        <f t="shared" si="1"/>
        <v>INSERT INTO t_biz_accessory(oid,uid,event_oid,coupon_oid,rule_oid,content,quantity,claimed,claimed_time,create_by,create_timestamp,update_by,update_timestamp,version,active) VALUES (98,NULL,2,3,NULL,9900000105860 ,1,'0',NULL,'admin','2017-07-22 00:00:01','admin','2017-07-22 00:00:01',0,1);</v>
      </c>
    </row>
    <row r="100" spans="1:16">
      <c r="A100" s="29" t="s">
        <v>1549</v>
      </c>
      <c r="B100" s="29"/>
      <c r="C100" s="29" t="s">
        <v>1348</v>
      </c>
      <c r="D100" s="29" t="s">
        <v>1349</v>
      </c>
      <c r="E100" s="29"/>
      <c r="F100" s="29" t="s">
        <v>1629</v>
      </c>
      <c r="G100" s="29" t="s">
        <v>1347</v>
      </c>
      <c r="H100" s="29" t="s">
        <v>1406</v>
      </c>
      <c r="I100" s="29"/>
      <c r="J100" s="29" t="s">
        <v>835</v>
      </c>
      <c r="K100" s="29" t="s">
        <v>1358</v>
      </c>
      <c r="L100" s="29" t="s">
        <v>835</v>
      </c>
      <c r="M100" s="29" t="s">
        <v>1358</v>
      </c>
      <c r="N100" s="29">
        <v>0</v>
      </c>
      <c r="O100" s="29">
        <v>1</v>
      </c>
      <c r="P100" s="26" t="str">
        <f t="shared" si="1"/>
        <v>INSERT INTO t_biz_accessory(oid,uid,event_oid,coupon_oid,rule_oid,content,quantity,claimed,claimed_time,create_by,create_timestamp,update_by,update_timestamp,version,active) VALUES (99,NULL,2,3,NULL,9900000105877 ,1,'0',NULL,'admin','2017-07-22 00:00:01','admin','2017-07-22 00:00:01',0,1);</v>
      </c>
    </row>
    <row r="101" spans="1:16">
      <c r="A101" s="29" t="s">
        <v>1550</v>
      </c>
      <c r="B101" s="29"/>
      <c r="C101" s="29" t="s">
        <v>1348</v>
      </c>
      <c r="D101" s="29" t="s">
        <v>1349</v>
      </c>
      <c r="E101" s="29"/>
      <c r="F101" s="29" t="s">
        <v>1630</v>
      </c>
      <c r="G101" s="29" t="s">
        <v>1347</v>
      </c>
      <c r="H101" s="29" t="s">
        <v>1406</v>
      </c>
      <c r="I101" s="29"/>
      <c r="J101" s="29" t="s">
        <v>835</v>
      </c>
      <c r="K101" s="29" t="s">
        <v>1358</v>
      </c>
      <c r="L101" s="29" t="s">
        <v>835</v>
      </c>
      <c r="M101" s="29" t="s">
        <v>1358</v>
      </c>
      <c r="N101" s="29">
        <v>0</v>
      </c>
      <c r="O101" s="29">
        <v>1</v>
      </c>
      <c r="P101" s="26" t="str">
        <f t="shared" si="1"/>
        <v>INSERT INTO t_biz_accessory(oid,uid,event_oid,coupon_oid,rule_oid,content,quantity,claimed,claimed_time,create_by,create_timestamp,update_by,update_timestamp,version,active) VALUES (100,NULL,2,3,NULL,9900000105884 ,1,'0',NULL,'admin','2017-07-22 00:00:01','admin','2017-07-22 00:00:01',0,1);</v>
      </c>
    </row>
    <row r="102" spans="1:16">
      <c r="A102" s="29" t="s">
        <v>1551</v>
      </c>
      <c r="B102" s="29"/>
      <c r="C102" s="29" t="s">
        <v>1348</v>
      </c>
      <c r="D102" s="29" t="s">
        <v>1349</v>
      </c>
      <c r="E102" s="29"/>
      <c r="F102" s="29" t="s">
        <v>1631</v>
      </c>
      <c r="G102" s="29" t="s">
        <v>1347</v>
      </c>
      <c r="H102" s="29" t="s">
        <v>1406</v>
      </c>
      <c r="I102" s="29"/>
      <c r="J102" s="29" t="s">
        <v>835</v>
      </c>
      <c r="K102" s="29" t="s">
        <v>1358</v>
      </c>
      <c r="L102" s="29" t="s">
        <v>835</v>
      </c>
      <c r="M102" s="29" t="s">
        <v>1358</v>
      </c>
      <c r="N102" s="29">
        <v>0</v>
      </c>
      <c r="O102" s="29">
        <v>1</v>
      </c>
      <c r="P102" s="26" t="str">
        <f t="shared" si="1"/>
        <v>INSERT INTO t_biz_accessory(oid,uid,event_oid,coupon_oid,rule_oid,content,quantity,claimed,claimed_time,create_by,create_timestamp,update_by,update_timestamp,version,active) VALUES (101,NULL,2,3,NULL,9900000105891 ,1,'0',NULL,'admin','2017-07-22 00:00:01','admin','2017-07-22 00:00:01',0,1);</v>
      </c>
    </row>
    <row r="103" spans="1:16">
      <c r="A103" s="29" t="s">
        <v>1552</v>
      </c>
      <c r="B103" s="29"/>
      <c r="C103" s="29" t="s">
        <v>1348</v>
      </c>
      <c r="D103" s="29" t="s">
        <v>1349</v>
      </c>
      <c r="E103" s="29"/>
      <c r="F103" s="29" t="s">
        <v>1632</v>
      </c>
      <c r="G103" s="29" t="s">
        <v>1347</v>
      </c>
      <c r="H103" s="29" t="s">
        <v>1406</v>
      </c>
      <c r="I103" s="29"/>
      <c r="J103" s="29" t="s">
        <v>835</v>
      </c>
      <c r="K103" s="29" t="s">
        <v>1358</v>
      </c>
      <c r="L103" s="29" t="s">
        <v>835</v>
      </c>
      <c r="M103" s="29" t="s">
        <v>1358</v>
      </c>
      <c r="N103" s="29">
        <v>0</v>
      </c>
      <c r="O103" s="29">
        <v>1</v>
      </c>
      <c r="P103" s="26" t="str">
        <f t="shared" si="1"/>
        <v>INSERT INTO t_biz_accessory(oid,uid,event_oid,coupon_oid,rule_oid,content,quantity,claimed,claimed_time,create_by,create_timestamp,update_by,update_timestamp,version,active) VALUES (102,NULL,2,3,NULL,9900000105907 ,1,'0',NULL,'admin','2017-07-22 00:00:01','admin','2017-07-22 00:00:01',0,1);</v>
      </c>
    </row>
    <row r="104" spans="1:16">
      <c r="A104" s="29" t="s">
        <v>1713</v>
      </c>
      <c r="B104" s="29"/>
      <c r="C104" s="29" t="s">
        <v>1349</v>
      </c>
      <c r="D104" s="29" t="s">
        <v>1350</v>
      </c>
      <c r="E104" s="29"/>
      <c r="F104" s="29" t="s">
        <v>1420</v>
      </c>
      <c r="G104" s="29" t="s">
        <v>1399</v>
      </c>
      <c r="H104" s="29" t="s">
        <v>1406</v>
      </c>
      <c r="I104" s="29"/>
      <c r="J104" s="29" t="s">
        <v>835</v>
      </c>
      <c r="K104" s="29" t="s">
        <v>1824</v>
      </c>
      <c r="L104" s="29" t="s">
        <v>835</v>
      </c>
      <c r="M104" s="29" t="s">
        <v>1824</v>
      </c>
      <c r="N104" s="29">
        <v>0</v>
      </c>
      <c r="O104" s="29">
        <v>1</v>
      </c>
      <c r="P104" s="26" t="str">
        <f t="shared" si="1"/>
        <v>INSERT INTO t_biz_accessory(oid,uid,event_oid,coupon_oid,rule_oid,content,quantity,claimed,claimed_time,create_by,create_timestamp,update_by,update_timestamp,version,active) VALUES (103,NULL,3,4,NULL,9900000104887,999999,'0',NULL,'admin','2017-09-26 00:00:01','admin','2017-09-26 00:00:01',0,1);</v>
      </c>
    </row>
    <row r="105" spans="1:16">
      <c r="A105" s="29" t="s">
        <v>1714</v>
      </c>
      <c r="B105" s="29"/>
      <c r="C105" s="29" t="s">
        <v>1349</v>
      </c>
      <c r="D105" s="29" t="s">
        <v>1349</v>
      </c>
      <c r="E105" s="29"/>
      <c r="F105" s="29" t="s">
        <v>1633</v>
      </c>
      <c r="G105" s="29" t="s">
        <v>1347</v>
      </c>
      <c r="H105" s="29" t="s">
        <v>1406</v>
      </c>
      <c r="I105" s="29"/>
      <c r="J105" s="29" t="s">
        <v>835</v>
      </c>
      <c r="K105" s="29" t="s">
        <v>1824</v>
      </c>
      <c r="L105" s="29" t="s">
        <v>835</v>
      </c>
      <c r="M105" s="29" t="s">
        <v>1824</v>
      </c>
      <c r="N105" s="29">
        <v>0</v>
      </c>
      <c r="O105" s="29">
        <v>1</v>
      </c>
      <c r="P105" s="26" t="str">
        <f t="shared" si="1"/>
        <v>INSERT INTO t_biz_accessory(oid,uid,event_oid,coupon_oid,rule_oid,content,quantity,claimed,claimed_time,create_by,create_timestamp,update_by,update_timestamp,version,active) VALUES (104,NULL,3,3,NULL,9900000105921 ,1,'0',NULL,'admin','2017-09-26 00:00:01','admin','2017-09-26 00:00:01',0,1);</v>
      </c>
    </row>
    <row r="106" spans="1:16">
      <c r="A106" s="29" t="s">
        <v>1715</v>
      </c>
      <c r="B106" s="29"/>
      <c r="C106" s="29" t="s">
        <v>1349</v>
      </c>
      <c r="D106" s="29" t="s">
        <v>1349</v>
      </c>
      <c r="E106" s="29"/>
      <c r="F106" s="29" t="s">
        <v>1634</v>
      </c>
      <c r="G106" s="29" t="s">
        <v>1347</v>
      </c>
      <c r="H106" s="29" t="s">
        <v>1406</v>
      </c>
      <c r="I106" s="29"/>
      <c r="J106" s="29" t="s">
        <v>835</v>
      </c>
      <c r="K106" s="29" t="s">
        <v>1824</v>
      </c>
      <c r="L106" s="29" t="s">
        <v>835</v>
      </c>
      <c r="M106" s="29" t="s">
        <v>1824</v>
      </c>
      <c r="N106" s="29">
        <v>0</v>
      </c>
      <c r="O106" s="29">
        <v>1</v>
      </c>
      <c r="P106" s="26" t="str">
        <f t="shared" si="1"/>
        <v>INSERT INTO t_biz_accessory(oid,uid,event_oid,coupon_oid,rule_oid,content,quantity,claimed,claimed_time,create_by,create_timestamp,update_by,update_timestamp,version,active) VALUES (105,NULL,3,3,NULL,9900000105938 ,1,'0',NULL,'admin','2017-09-26 00:00:01','admin','2017-09-26 00:00:01',0,1);</v>
      </c>
    </row>
    <row r="107" spans="1:16">
      <c r="A107" s="29" t="s">
        <v>1716</v>
      </c>
      <c r="B107" s="29"/>
      <c r="C107" s="29" t="s">
        <v>1349</v>
      </c>
      <c r="D107" s="29" t="s">
        <v>1349</v>
      </c>
      <c r="E107" s="29"/>
      <c r="F107" s="29" t="s">
        <v>1635</v>
      </c>
      <c r="G107" s="29" t="s">
        <v>1347</v>
      </c>
      <c r="H107" s="29" t="s">
        <v>1406</v>
      </c>
      <c r="I107" s="29"/>
      <c r="J107" s="29" t="s">
        <v>835</v>
      </c>
      <c r="K107" s="29" t="s">
        <v>1824</v>
      </c>
      <c r="L107" s="29" t="s">
        <v>835</v>
      </c>
      <c r="M107" s="29" t="s">
        <v>1824</v>
      </c>
      <c r="N107" s="29">
        <v>0</v>
      </c>
      <c r="O107" s="29">
        <v>1</v>
      </c>
      <c r="P107" s="26" t="str">
        <f t="shared" si="1"/>
        <v>INSERT INTO t_biz_accessory(oid,uid,event_oid,coupon_oid,rule_oid,content,quantity,claimed,claimed_time,create_by,create_timestamp,update_by,update_timestamp,version,active) VALUES (106,NULL,3,3,NULL,9900000105945 ,1,'0',NULL,'admin','2017-09-26 00:00:01','admin','2017-09-26 00:00:01',0,1);</v>
      </c>
    </row>
    <row r="108" spans="1:16">
      <c r="A108" s="29" t="s">
        <v>1717</v>
      </c>
      <c r="B108" s="29"/>
      <c r="C108" s="29" t="s">
        <v>1349</v>
      </c>
      <c r="D108" s="29" t="s">
        <v>1349</v>
      </c>
      <c r="E108" s="29"/>
      <c r="F108" s="29" t="s">
        <v>1636</v>
      </c>
      <c r="G108" s="29" t="s">
        <v>1347</v>
      </c>
      <c r="H108" s="29" t="s">
        <v>1406</v>
      </c>
      <c r="I108" s="29"/>
      <c r="J108" s="29" t="s">
        <v>835</v>
      </c>
      <c r="K108" s="29" t="s">
        <v>1824</v>
      </c>
      <c r="L108" s="29" t="s">
        <v>835</v>
      </c>
      <c r="M108" s="29" t="s">
        <v>1824</v>
      </c>
      <c r="N108" s="29">
        <v>0</v>
      </c>
      <c r="O108" s="29">
        <v>1</v>
      </c>
      <c r="P108" s="26" t="str">
        <f t="shared" si="1"/>
        <v>INSERT INTO t_biz_accessory(oid,uid,event_oid,coupon_oid,rule_oid,content,quantity,claimed,claimed_time,create_by,create_timestamp,update_by,update_timestamp,version,active) VALUES (107,NULL,3,3,NULL,9900000105952 ,1,'0',NULL,'admin','2017-09-26 00:00:01','admin','2017-09-26 00:00:01',0,1);</v>
      </c>
    </row>
    <row r="109" spans="1:16">
      <c r="A109" s="29" t="s">
        <v>1718</v>
      </c>
      <c r="B109" s="29"/>
      <c r="C109" s="29" t="s">
        <v>1349</v>
      </c>
      <c r="D109" s="29" t="s">
        <v>1349</v>
      </c>
      <c r="E109" s="29"/>
      <c r="F109" s="29" t="s">
        <v>1637</v>
      </c>
      <c r="G109" s="29" t="s">
        <v>1347</v>
      </c>
      <c r="H109" s="29" t="s">
        <v>1406</v>
      </c>
      <c r="I109" s="29"/>
      <c r="J109" s="29" t="s">
        <v>835</v>
      </c>
      <c r="K109" s="29" t="s">
        <v>1824</v>
      </c>
      <c r="L109" s="29" t="s">
        <v>835</v>
      </c>
      <c r="M109" s="29" t="s">
        <v>1824</v>
      </c>
      <c r="N109" s="29">
        <v>0</v>
      </c>
      <c r="O109" s="29">
        <v>1</v>
      </c>
      <c r="P109" s="26" t="str">
        <f t="shared" si="1"/>
        <v>INSERT INTO t_biz_accessory(oid,uid,event_oid,coupon_oid,rule_oid,content,quantity,claimed,claimed_time,create_by,create_timestamp,update_by,update_timestamp,version,active) VALUES (108,NULL,3,3,NULL,9900000105969 ,1,'0',NULL,'admin','2017-09-26 00:00:01','admin','2017-09-26 00:00:01',0,1);</v>
      </c>
    </row>
    <row r="110" spans="1:16">
      <c r="A110" s="29" t="s">
        <v>1719</v>
      </c>
      <c r="B110" s="29"/>
      <c r="C110" s="29" t="s">
        <v>1349</v>
      </c>
      <c r="D110" s="29" t="s">
        <v>1349</v>
      </c>
      <c r="E110" s="29"/>
      <c r="F110" s="29" t="s">
        <v>1638</v>
      </c>
      <c r="G110" s="29" t="s">
        <v>1347</v>
      </c>
      <c r="H110" s="29" t="s">
        <v>1406</v>
      </c>
      <c r="I110" s="29"/>
      <c r="J110" s="29" t="s">
        <v>835</v>
      </c>
      <c r="K110" s="29" t="s">
        <v>1824</v>
      </c>
      <c r="L110" s="29" t="s">
        <v>835</v>
      </c>
      <c r="M110" s="29" t="s">
        <v>1824</v>
      </c>
      <c r="N110" s="29">
        <v>0</v>
      </c>
      <c r="O110" s="29">
        <v>1</v>
      </c>
      <c r="P110" s="26" t="str">
        <f t="shared" si="1"/>
        <v>INSERT INTO t_biz_accessory(oid,uid,event_oid,coupon_oid,rule_oid,content,quantity,claimed,claimed_time,create_by,create_timestamp,update_by,update_timestamp,version,active) VALUES (109,NULL,3,3,NULL,9900000105976 ,1,'0',NULL,'admin','2017-09-26 00:00:01','admin','2017-09-26 00:00:01',0,1);</v>
      </c>
    </row>
    <row r="111" spans="1:16">
      <c r="A111" s="29" t="s">
        <v>1720</v>
      </c>
      <c r="B111" s="29"/>
      <c r="C111" s="29" t="s">
        <v>1349</v>
      </c>
      <c r="D111" s="29" t="s">
        <v>1349</v>
      </c>
      <c r="E111" s="29"/>
      <c r="F111" s="29" t="s">
        <v>1639</v>
      </c>
      <c r="G111" s="29" t="s">
        <v>1347</v>
      </c>
      <c r="H111" s="29" t="s">
        <v>1406</v>
      </c>
      <c r="I111" s="29"/>
      <c r="J111" s="29" t="s">
        <v>835</v>
      </c>
      <c r="K111" s="29" t="s">
        <v>1824</v>
      </c>
      <c r="L111" s="29" t="s">
        <v>835</v>
      </c>
      <c r="M111" s="29" t="s">
        <v>1824</v>
      </c>
      <c r="N111" s="29">
        <v>0</v>
      </c>
      <c r="O111" s="29">
        <v>1</v>
      </c>
      <c r="P111" s="26" t="str">
        <f t="shared" si="1"/>
        <v>INSERT INTO t_biz_accessory(oid,uid,event_oid,coupon_oid,rule_oid,content,quantity,claimed,claimed_time,create_by,create_timestamp,update_by,update_timestamp,version,active) VALUES (110,NULL,3,3,NULL,9900000105983 ,1,'0',NULL,'admin','2017-09-26 00:00:01','admin','2017-09-26 00:00:01',0,1);</v>
      </c>
    </row>
    <row r="112" spans="1:16">
      <c r="A112" s="29" t="s">
        <v>1721</v>
      </c>
      <c r="B112" s="29"/>
      <c r="C112" s="29" t="s">
        <v>1349</v>
      </c>
      <c r="D112" s="29" t="s">
        <v>1349</v>
      </c>
      <c r="E112" s="29"/>
      <c r="F112" s="29" t="s">
        <v>1640</v>
      </c>
      <c r="G112" s="29" t="s">
        <v>1347</v>
      </c>
      <c r="H112" s="29" t="s">
        <v>1406</v>
      </c>
      <c r="I112" s="29"/>
      <c r="J112" s="29" t="s">
        <v>835</v>
      </c>
      <c r="K112" s="29" t="s">
        <v>1824</v>
      </c>
      <c r="L112" s="29" t="s">
        <v>835</v>
      </c>
      <c r="M112" s="29" t="s">
        <v>1824</v>
      </c>
      <c r="N112" s="29">
        <v>0</v>
      </c>
      <c r="O112" s="29">
        <v>1</v>
      </c>
      <c r="P112" s="26" t="str">
        <f t="shared" si="1"/>
        <v>INSERT INTO t_biz_accessory(oid,uid,event_oid,coupon_oid,rule_oid,content,quantity,claimed,claimed_time,create_by,create_timestamp,update_by,update_timestamp,version,active) VALUES (111,NULL,3,3,NULL,9900000105990 ,1,'0',NULL,'admin','2017-09-26 00:00:01','admin','2017-09-26 00:00:01',0,1);</v>
      </c>
    </row>
    <row r="113" spans="1:16">
      <c r="A113" s="29" t="s">
        <v>1722</v>
      </c>
      <c r="B113" s="29"/>
      <c r="C113" s="29" t="s">
        <v>1349</v>
      </c>
      <c r="D113" s="29" t="s">
        <v>1349</v>
      </c>
      <c r="E113" s="29"/>
      <c r="F113" s="29" t="s">
        <v>1641</v>
      </c>
      <c r="G113" s="29" t="s">
        <v>1347</v>
      </c>
      <c r="H113" s="29" t="s">
        <v>1406</v>
      </c>
      <c r="I113" s="29"/>
      <c r="J113" s="29" t="s">
        <v>835</v>
      </c>
      <c r="K113" s="29" t="s">
        <v>1824</v>
      </c>
      <c r="L113" s="29" t="s">
        <v>835</v>
      </c>
      <c r="M113" s="29" t="s">
        <v>1824</v>
      </c>
      <c r="N113" s="29">
        <v>0</v>
      </c>
      <c r="O113" s="29">
        <v>1</v>
      </c>
      <c r="P113" s="26" t="str">
        <f t="shared" si="1"/>
        <v>INSERT INTO t_biz_accessory(oid,uid,event_oid,coupon_oid,rule_oid,content,quantity,claimed,claimed_time,create_by,create_timestamp,update_by,update_timestamp,version,active) VALUES (112,NULL,3,3,NULL,9900000106003 ,1,'0',NULL,'admin','2017-09-26 00:00:01','admin','2017-09-26 00:00:01',0,1);</v>
      </c>
    </row>
    <row r="114" spans="1:16">
      <c r="A114" s="29" t="s">
        <v>1723</v>
      </c>
      <c r="B114" s="29"/>
      <c r="C114" s="29" t="s">
        <v>1349</v>
      </c>
      <c r="D114" s="29" t="s">
        <v>1349</v>
      </c>
      <c r="E114" s="29"/>
      <c r="F114" s="29" t="s">
        <v>1642</v>
      </c>
      <c r="G114" s="29" t="s">
        <v>1347</v>
      </c>
      <c r="H114" s="29" t="s">
        <v>1406</v>
      </c>
      <c r="I114" s="29"/>
      <c r="J114" s="29" t="s">
        <v>835</v>
      </c>
      <c r="K114" s="29" t="s">
        <v>1824</v>
      </c>
      <c r="L114" s="29" t="s">
        <v>835</v>
      </c>
      <c r="M114" s="29" t="s">
        <v>1824</v>
      </c>
      <c r="N114" s="29">
        <v>0</v>
      </c>
      <c r="O114" s="29">
        <v>1</v>
      </c>
      <c r="P114" s="26" t="str">
        <f t="shared" si="1"/>
        <v>INSERT INTO t_biz_accessory(oid,uid,event_oid,coupon_oid,rule_oid,content,quantity,claimed,claimed_time,create_by,create_timestamp,update_by,update_timestamp,version,active) VALUES (113,NULL,3,3,NULL,9900000106010 ,1,'0',NULL,'admin','2017-09-26 00:00:01','admin','2017-09-26 00:00:01',0,1);</v>
      </c>
    </row>
    <row r="115" spans="1:16">
      <c r="A115" s="29" t="s">
        <v>1724</v>
      </c>
      <c r="B115" s="29"/>
      <c r="C115" s="29" t="s">
        <v>1349</v>
      </c>
      <c r="D115" s="29" t="s">
        <v>1349</v>
      </c>
      <c r="E115" s="29"/>
      <c r="F115" s="29" t="s">
        <v>1643</v>
      </c>
      <c r="G115" s="29" t="s">
        <v>1347</v>
      </c>
      <c r="H115" s="29" t="s">
        <v>1406</v>
      </c>
      <c r="I115" s="29"/>
      <c r="J115" s="29" t="s">
        <v>835</v>
      </c>
      <c r="K115" s="29" t="s">
        <v>1824</v>
      </c>
      <c r="L115" s="29" t="s">
        <v>835</v>
      </c>
      <c r="M115" s="29" t="s">
        <v>1824</v>
      </c>
      <c r="N115" s="29">
        <v>0</v>
      </c>
      <c r="O115" s="29">
        <v>1</v>
      </c>
      <c r="P115" s="26" t="str">
        <f t="shared" si="1"/>
        <v>INSERT INTO t_biz_accessory(oid,uid,event_oid,coupon_oid,rule_oid,content,quantity,claimed,claimed_time,create_by,create_timestamp,update_by,update_timestamp,version,active) VALUES (114,NULL,3,3,NULL,9900000106027 ,1,'0',NULL,'admin','2017-09-26 00:00:01','admin','2017-09-26 00:00:01',0,1);</v>
      </c>
    </row>
    <row r="116" spans="1:16">
      <c r="A116" s="29" t="s">
        <v>1725</v>
      </c>
      <c r="B116" s="29"/>
      <c r="C116" s="29" t="s">
        <v>1349</v>
      </c>
      <c r="D116" s="29" t="s">
        <v>1349</v>
      </c>
      <c r="E116" s="29"/>
      <c r="F116" s="29" t="s">
        <v>1644</v>
      </c>
      <c r="G116" s="29" t="s">
        <v>1347</v>
      </c>
      <c r="H116" s="29" t="s">
        <v>1406</v>
      </c>
      <c r="I116" s="29"/>
      <c r="J116" s="29" t="s">
        <v>835</v>
      </c>
      <c r="K116" s="29" t="s">
        <v>1824</v>
      </c>
      <c r="L116" s="29" t="s">
        <v>835</v>
      </c>
      <c r="M116" s="29" t="s">
        <v>1824</v>
      </c>
      <c r="N116" s="29">
        <v>0</v>
      </c>
      <c r="O116" s="29">
        <v>1</v>
      </c>
      <c r="P116" s="26" t="str">
        <f t="shared" si="1"/>
        <v>INSERT INTO t_biz_accessory(oid,uid,event_oid,coupon_oid,rule_oid,content,quantity,claimed,claimed_time,create_by,create_timestamp,update_by,update_timestamp,version,active) VALUES (115,NULL,3,3,NULL,9900000106034 ,1,'0',NULL,'admin','2017-09-26 00:00:01','admin','2017-09-26 00:00:01',0,1);</v>
      </c>
    </row>
    <row r="117" spans="1:16">
      <c r="A117" s="29" t="s">
        <v>1726</v>
      </c>
      <c r="B117" s="29"/>
      <c r="C117" s="29" t="s">
        <v>1349</v>
      </c>
      <c r="D117" s="29" t="s">
        <v>1349</v>
      </c>
      <c r="E117" s="29"/>
      <c r="F117" s="29" t="s">
        <v>1645</v>
      </c>
      <c r="G117" s="29" t="s">
        <v>1347</v>
      </c>
      <c r="H117" s="29" t="s">
        <v>1406</v>
      </c>
      <c r="I117" s="29"/>
      <c r="J117" s="29" t="s">
        <v>835</v>
      </c>
      <c r="K117" s="29" t="s">
        <v>1824</v>
      </c>
      <c r="L117" s="29" t="s">
        <v>835</v>
      </c>
      <c r="M117" s="29" t="s">
        <v>1824</v>
      </c>
      <c r="N117" s="29">
        <v>0</v>
      </c>
      <c r="O117" s="29">
        <v>1</v>
      </c>
      <c r="P117" s="26" t="str">
        <f t="shared" si="1"/>
        <v>INSERT INTO t_biz_accessory(oid,uid,event_oid,coupon_oid,rule_oid,content,quantity,claimed,claimed_time,create_by,create_timestamp,update_by,update_timestamp,version,active) VALUES (116,NULL,3,3,NULL,9900000106041 ,1,'0',NULL,'admin','2017-09-26 00:00:01','admin','2017-09-26 00:00:01',0,1);</v>
      </c>
    </row>
    <row r="118" spans="1:16">
      <c r="A118" s="29" t="s">
        <v>1727</v>
      </c>
      <c r="B118" s="29"/>
      <c r="C118" s="29" t="s">
        <v>1349</v>
      </c>
      <c r="D118" s="29" t="s">
        <v>1349</v>
      </c>
      <c r="E118" s="29"/>
      <c r="F118" s="29" t="s">
        <v>1646</v>
      </c>
      <c r="G118" s="29" t="s">
        <v>1347</v>
      </c>
      <c r="H118" s="29" t="s">
        <v>1406</v>
      </c>
      <c r="I118" s="29"/>
      <c r="J118" s="29" t="s">
        <v>835</v>
      </c>
      <c r="K118" s="29" t="s">
        <v>1824</v>
      </c>
      <c r="L118" s="29" t="s">
        <v>835</v>
      </c>
      <c r="M118" s="29" t="s">
        <v>1824</v>
      </c>
      <c r="N118" s="29">
        <v>0</v>
      </c>
      <c r="O118" s="29">
        <v>1</v>
      </c>
      <c r="P118" s="26" t="str">
        <f t="shared" si="1"/>
        <v>INSERT INTO t_biz_accessory(oid,uid,event_oid,coupon_oid,rule_oid,content,quantity,claimed,claimed_time,create_by,create_timestamp,update_by,update_timestamp,version,active) VALUES (117,NULL,3,3,NULL,9900000106058 ,1,'0',NULL,'admin','2017-09-26 00:00:01','admin','2017-09-26 00:00:01',0,1);</v>
      </c>
    </row>
    <row r="119" spans="1:16">
      <c r="A119" s="29" t="s">
        <v>1728</v>
      </c>
      <c r="B119" s="29"/>
      <c r="C119" s="29" t="s">
        <v>1349</v>
      </c>
      <c r="D119" s="29" t="s">
        <v>1349</v>
      </c>
      <c r="E119" s="29"/>
      <c r="F119" s="29" t="s">
        <v>1647</v>
      </c>
      <c r="G119" s="29" t="s">
        <v>1347</v>
      </c>
      <c r="H119" s="29" t="s">
        <v>1406</v>
      </c>
      <c r="I119" s="29"/>
      <c r="J119" s="29" t="s">
        <v>835</v>
      </c>
      <c r="K119" s="29" t="s">
        <v>1824</v>
      </c>
      <c r="L119" s="29" t="s">
        <v>835</v>
      </c>
      <c r="M119" s="29" t="s">
        <v>1824</v>
      </c>
      <c r="N119" s="29">
        <v>0</v>
      </c>
      <c r="O119" s="29">
        <v>1</v>
      </c>
      <c r="P119" s="26" t="str">
        <f t="shared" si="1"/>
        <v>INSERT INTO t_biz_accessory(oid,uid,event_oid,coupon_oid,rule_oid,content,quantity,claimed,claimed_time,create_by,create_timestamp,update_by,update_timestamp,version,active) VALUES (118,NULL,3,3,NULL,9900000106065 ,1,'0',NULL,'admin','2017-09-26 00:00:01','admin','2017-09-26 00:00:01',0,1);</v>
      </c>
    </row>
    <row r="120" spans="1:16">
      <c r="A120" s="29" t="s">
        <v>1729</v>
      </c>
      <c r="B120" s="29"/>
      <c r="C120" s="29" t="s">
        <v>1349</v>
      </c>
      <c r="D120" s="29" t="s">
        <v>1349</v>
      </c>
      <c r="E120" s="29"/>
      <c r="F120" s="29" t="s">
        <v>1648</v>
      </c>
      <c r="G120" s="29" t="s">
        <v>1347</v>
      </c>
      <c r="H120" s="29" t="s">
        <v>1406</v>
      </c>
      <c r="I120" s="29"/>
      <c r="J120" s="29" t="s">
        <v>835</v>
      </c>
      <c r="K120" s="29" t="s">
        <v>1824</v>
      </c>
      <c r="L120" s="29" t="s">
        <v>835</v>
      </c>
      <c r="M120" s="29" t="s">
        <v>1824</v>
      </c>
      <c r="N120" s="29">
        <v>0</v>
      </c>
      <c r="O120" s="29">
        <v>1</v>
      </c>
      <c r="P120" s="26" t="str">
        <f t="shared" si="1"/>
        <v>INSERT INTO t_biz_accessory(oid,uid,event_oid,coupon_oid,rule_oid,content,quantity,claimed,claimed_time,create_by,create_timestamp,update_by,update_timestamp,version,active) VALUES (119,NULL,3,3,NULL,9900000106072 ,1,'0',NULL,'admin','2017-09-26 00:00:01','admin','2017-09-26 00:00:01',0,1);</v>
      </c>
    </row>
    <row r="121" spans="1:16">
      <c r="A121" s="29" t="s">
        <v>1730</v>
      </c>
      <c r="B121" s="29"/>
      <c r="C121" s="29" t="s">
        <v>1349</v>
      </c>
      <c r="D121" s="29" t="s">
        <v>1349</v>
      </c>
      <c r="E121" s="29"/>
      <c r="F121" s="29" t="s">
        <v>1649</v>
      </c>
      <c r="G121" s="29" t="s">
        <v>1347</v>
      </c>
      <c r="H121" s="29" t="s">
        <v>1406</v>
      </c>
      <c r="I121" s="29"/>
      <c r="J121" s="29" t="s">
        <v>835</v>
      </c>
      <c r="K121" s="29" t="s">
        <v>1824</v>
      </c>
      <c r="L121" s="29" t="s">
        <v>835</v>
      </c>
      <c r="M121" s="29" t="s">
        <v>1824</v>
      </c>
      <c r="N121" s="29">
        <v>0</v>
      </c>
      <c r="O121" s="29">
        <v>1</v>
      </c>
      <c r="P121" s="26" t="str">
        <f t="shared" si="1"/>
        <v>INSERT INTO t_biz_accessory(oid,uid,event_oid,coupon_oid,rule_oid,content,quantity,claimed,claimed_time,create_by,create_timestamp,update_by,update_timestamp,version,active) VALUES (120,NULL,3,3,NULL,9900000106089 ,1,'0',NULL,'admin','2017-09-26 00:00:01','admin','2017-09-26 00:00:01',0,1);</v>
      </c>
    </row>
    <row r="122" spans="1:16">
      <c r="A122" s="29" t="s">
        <v>1731</v>
      </c>
      <c r="B122" s="29"/>
      <c r="C122" s="29" t="s">
        <v>1349</v>
      </c>
      <c r="D122" s="29" t="s">
        <v>1349</v>
      </c>
      <c r="E122" s="29"/>
      <c r="F122" s="29" t="s">
        <v>1650</v>
      </c>
      <c r="G122" s="29" t="s">
        <v>1347</v>
      </c>
      <c r="H122" s="29" t="s">
        <v>1406</v>
      </c>
      <c r="I122" s="29"/>
      <c r="J122" s="29" t="s">
        <v>835</v>
      </c>
      <c r="K122" s="29" t="s">
        <v>1824</v>
      </c>
      <c r="L122" s="29" t="s">
        <v>835</v>
      </c>
      <c r="M122" s="29" t="s">
        <v>1824</v>
      </c>
      <c r="N122" s="29">
        <v>0</v>
      </c>
      <c r="O122" s="29">
        <v>1</v>
      </c>
      <c r="P122" s="26" t="str">
        <f t="shared" si="1"/>
        <v>INSERT INTO t_biz_accessory(oid,uid,event_oid,coupon_oid,rule_oid,content,quantity,claimed,claimed_time,create_by,create_timestamp,update_by,update_timestamp,version,active) VALUES (121,NULL,3,3,NULL,9900000106096 ,1,'0',NULL,'admin','2017-09-26 00:00:01','admin','2017-09-26 00:00:01',0,1);</v>
      </c>
    </row>
    <row r="123" spans="1:16">
      <c r="A123" s="29" t="s">
        <v>1732</v>
      </c>
      <c r="B123" s="29"/>
      <c r="C123" s="29" t="s">
        <v>1349</v>
      </c>
      <c r="D123" s="29" t="s">
        <v>1349</v>
      </c>
      <c r="E123" s="29"/>
      <c r="F123" s="29" t="s">
        <v>1651</v>
      </c>
      <c r="G123" s="29" t="s">
        <v>1347</v>
      </c>
      <c r="H123" s="29" t="s">
        <v>1406</v>
      </c>
      <c r="I123" s="29"/>
      <c r="J123" s="29" t="s">
        <v>835</v>
      </c>
      <c r="K123" s="29" t="s">
        <v>1824</v>
      </c>
      <c r="L123" s="29" t="s">
        <v>835</v>
      </c>
      <c r="M123" s="29" t="s">
        <v>1824</v>
      </c>
      <c r="N123" s="29">
        <v>0</v>
      </c>
      <c r="O123" s="29">
        <v>1</v>
      </c>
      <c r="P123" s="26" t="str">
        <f t="shared" si="1"/>
        <v>INSERT INTO t_biz_accessory(oid,uid,event_oid,coupon_oid,rule_oid,content,quantity,claimed,claimed_time,create_by,create_timestamp,update_by,update_timestamp,version,active) VALUES (122,NULL,3,3,NULL,9900000106102 ,1,'0',NULL,'admin','2017-09-26 00:00:01','admin','2017-09-26 00:00:01',0,1);</v>
      </c>
    </row>
    <row r="124" spans="1:16">
      <c r="A124" s="29" t="s">
        <v>1733</v>
      </c>
      <c r="B124" s="29"/>
      <c r="C124" s="29" t="s">
        <v>1349</v>
      </c>
      <c r="D124" s="29" t="s">
        <v>1349</v>
      </c>
      <c r="E124" s="29"/>
      <c r="F124" s="29" t="s">
        <v>1652</v>
      </c>
      <c r="G124" s="29" t="s">
        <v>1347</v>
      </c>
      <c r="H124" s="29" t="s">
        <v>1406</v>
      </c>
      <c r="I124" s="29"/>
      <c r="J124" s="29" t="s">
        <v>835</v>
      </c>
      <c r="K124" s="29" t="s">
        <v>1824</v>
      </c>
      <c r="L124" s="29" t="s">
        <v>835</v>
      </c>
      <c r="M124" s="29" t="s">
        <v>1824</v>
      </c>
      <c r="N124" s="29">
        <v>0</v>
      </c>
      <c r="O124" s="29">
        <v>1</v>
      </c>
      <c r="P124" s="26" t="str">
        <f t="shared" si="1"/>
        <v>INSERT INTO t_biz_accessory(oid,uid,event_oid,coupon_oid,rule_oid,content,quantity,claimed,claimed_time,create_by,create_timestamp,update_by,update_timestamp,version,active) VALUES (123,NULL,3,3,NULL,9900000106119 ,1,'0',NULL,'admin','2017-09-26 00:00:01','admin','2017-09-26 00:00:01',0,1);</v>
      </c>
    </row>
    <row r="125" spans="1:16">
      <c r="A125" s="29" t="s">
        <v>1734</v>
      </c>
      <c r="B125" s="29"/>
      <c r="C125" s="29" t="s">
        <v>1349</v>
      </c>
      <c r="D125" s="29" t="s">
        <v>1349</v>
      </c>
      <c r="E125" s="29"/>
      <c r="F125" s="29" t="s">
        <v>1653</v>
      </c>
      <c r="G125" s="29" t="s">
        <v>1347</v>
      </c>
      <c r="H125" s="29" t="s">
        <v>1406</v>
      </c>
      <c r="I125" s="29"/>
      <c r="J125" s="29" t="s">
        <v>835</v>
      </c>
      <c r="K125" s="29" t="s">
        <v>1824</v>
      </c>
      <c r="L125" s="29" t="s">
        <v>835</v>
      </c>
      <c r="M125" s="29" t="s">
        <v>1824</v>
      </c>
      <c r="N125" s="29">
        <v>0</v>
      </c>
      <c r="O125" s="29">
        <v>1</v>
      </c>
      <c r="P125" s="26" t="str">
        <f t="shared" si="1"/>
        <v>INSERT INTO t_biz_accessory(oid,uid,event_oid,coupon_oid,rule_oid,content,quantity,claimed,claimed_time,create_by,create_timestamp,update_by,update_timestamp,version,active) VALUES (124,NULL,3,3,NULL,9900000106126 ,1,'0',NULL,'admin','2017-09-26 00:00:01','admin','2017-09-26 00:00:01',0,1);</v>
      </c>
    </row>
    <row r="126" spans="1:16">
      <c r="A126" s="29" t="s">
        <v>1735</v>
      </c>
      <c r="B126" s="29"/>
      <c r="C126" s="29" t="s">
        <v>1349</v>
      </c>
      <c r="D126" s="29" t="s">
        <v>1349</v>
      </c>
      <c r="E126" s="29"/>
      <c r="F126" s="29" t="s">
        <v>1654</v>
      </c>
      <c r="G126" s="29" t="s">
        <v>1347</v>
      </c>
      <c r="H126" s="29" t="s">
        <v>1406</v>
      </c>
      <c r="I126" s="29"/>
      <c r="J126" s="29" t="s">
        <v>835</v>
      </c>
      <c r="K126" s="29" t="s">
        <v>1824</v>
      </c>
      <c r="L126" s="29" t="s">
        <v>835</v>
      </c>
      <c r="M126" s="29" t="s">
        <v>1824</v>
      </c>
      <c r="N126" s="29">
        <v>0</v>
      </c>
      <c r="O126" s="29">
        <v>1</v>
      </c>
      <c r="P126" s="26" t="str">
        <f t="shared" si="1"/>
        <v>INSERT INTO t_biz_accessory(oid,uid,event_oid,coupon_oid,rule_oid,content,quantity,claimed,claimed_time,create_by,create_timestamp,update_by,update_timestamp,version,active) VALUES (125,NULL,3,3,NULL,9900000106133 ,1,'0',NULL,'admin','2017-09-26 00:00:01','admin','2017-09-26 00:00:01',0,1);</v>
      </c>
    </row>
    <row r="127" spans="1:16">
      <c r="A127" s="29" t="s">
        <v>1736</v>
      </c>
      <c r="B127" s="29"/>
      <c r="C127" s="29" t="s">
        <v>1349</v>
      </c>
      <c r="D127" s="29" t="s">
        <v>1349</v>
      </c>
      <c r="E127" s="29"/>
      <c r="F127" s="29" t="s">
        <v>1655</v>
      </c>
      <c r="G127" s="29" t="s">
        <v>1347</v>
      </c>
      <c r="H127" s="29" t="s">
        <v>1406</v>
      </c>
      <c r="I127" s="29"/>
      <c r="J127" s="29" t="s">
        <v>835</v>
      </c>
      <c r="K127" s="29" t="s">
        <v>1824</v>
      </c>
      <c r="L127" s="29" t="s">
        <v>835</v>
      </c>
      <c r="M127" s="29" t="s">
        <v>1824</v>
      </c>
      <c r="N127" s="29">
        <v>0</v>
      </c>
      <c r="O127" s="29">
        <v>1</v>
      </c>
      <c r="P127" s="26" t="str">
        <f t="shared" si="1"/>
        <v>INSERT INTO t_biz_accessory(oid,uid,event_oid,coupon_oid,rule_oid,content,quantity,claimed,claimed_time,create_by,create_timestamp,update_by,update_timestamp,version,active) VALUES (126,NULL,3,3,NULL,9900000106140 ,1,'0',NULL,'admin','2017-09-26 00:00:01','admin','2017-09-26 00:00:01',0,1);</v>
      </c>
    </row>
    <row r="128" spans="1:16">
      <c r="A128" s="29" t="s">
        <v>1737</v>
      </c>
      <c r="B128" s="29"/>
      <c r="C128" s="29" t="s">
        <v>1349</v>
      </c>
      <c r="D128" s="29" t="s">
        <v>1349</v>
      </c>
      <c r="E128" s="29"/>
      <c r="F128" s="29" t="s">
        <v>1656</v>
      </c>
      <c r="G128" s="29" t="s">
        <v>1347</v>
      </c>
      <c r="H128" s="29" t="s">
        <v>1406</v>
      </c>
      <c r="I128" s="29"/>
      <c r="J128" s="29" t="s">
        <v>835</v>
      </c>
      <c r="K128" s="29" t="s">
        <v>1824</v>
      </c>
      <c r="L128" s="29" t="s">
        <v>835</v>
      </c>
      <c r="M128" s="29" t="s">
        <v>1824</v>
      </c>
      <c r="N128" s="29">
        <v>0</v>
      </c>
      <c r="O128" s="29">
        <v>1</v>
      </c>
      <c r="P128" s="26" t="str">
        <f t="shared" si="1"/>
        <v>INSERT INTO t_biz_accessory(oid,uid,event_oid,coupon_oid,rule_oid,content,quantity,claimed,claimed_time,create_by,create_timestamp,update_by,update_timestamp,version,active) VALUES (127,NULL,3,3,NULL,9900000106157 ,1,'0',NULL,'admin','2017-09-26 00:00:01','admin','2017-09-26 00:00:01',0,1);</v>
      </c>
    </row>
    <row r="129" spans="1:16">
      <c r="A129" s="29" t="s">
        <v>1738</v>
      </c>
      <c r="B129" s="29"/>
      <c r="C129" s="29" t="s">
        <v>1349</v>
      </c>
      <c r="D129" s="29" t="s">
        <v>1349</v>
      </c>
      <c r="E129" s="29"/>
      <c r="F129" s="29" t="s">
        <v>1657</v>
      </c>
      <c r="G129" s="29" t="s">
        <v>1347</v>
      </c>
      <c r="H129" s="29" t="s">
        <v>1406</v>
      </c>
      <c r="I129" s="29"/>
      <c r="J129" s="29" t="s">
        <v>835</v>
      </c>
      <c r="K129" s="29" t="s">
        <v>1824</v>
      </c>
      <c r="L129" s="29" t="s">
        <v>835</v>
      </c>
      <c r="M129" s="29" t="s">
        <v>1824</v>
      </c>
      <c r="N129" s="29">
        <v>0</v>
      </c>
      <c r="O129" s="29">
        <v>1</v>
      </c>
      <c r="P129" s="26" t="str">
        <f t="shared" si="1"/>
        <v>INSERT INTO t_biz_accessory(oid,uid,event_oid,coupon_oid,rule_oid,content,quantity,claimed,claimed_time,create_by,create_timestamp,update_by,update_timestamp,version,active) VALUES (128,NULL,3,3,NULL,9900000106164 ,1,'0',NULL,'admin','2017-09-26 00:00:01','admin','2017-09-26 00:00:01',0,1);</v>
      </c>
    </row>
    <row r="130" spans="1:16">
      <c r="A130" s="29" t="s">
        <v>1739</v>
      </c>
      <c r="B130" s="29"/>
      <c r="C130" s="29" t="s">
        <v>1349</v>
      </c>
      <c r="D130" s="29" t="s">
        <v>1349</v>
      </c>
      <c r="E130" s="29"/>
      <c r="F130" s="29" t="s">
        <v>1658</v>
      </c>
      <c r="G130" s="29" t="s">
        <v>1347</v>
      </c>
      <c r="H130" s="29" t="s">
        <v>1406</v>
      </c>
      <c r="I130" s="29"/>
      <c r="J130" s="29" t="s">
        <v>835</v>
      </c>
      <c r="K130" s="29" t="s">
        <v>1824</v>
      </c>
      <c r="L130" s="29" t="s">
        <v>835</v>
      </c>
      <c r="M130" s="29" t="s">
        <v>1824</v>
      </c>
      <c r="N130" s="29">
        <v>0</v>
      </c>
      <c r="O130" s="29">
        <v>1</v>
      </c>
      <c r="P130" s="26" t="str">
        <f t="shared" si="1"/>
        <v>INSERT INTO t_biz_accessory(oid,uid,event_oid,coupon_oid,rule_oid,content,quantity,claimed,claimed_time,create_by,create_timestamp,update_by,update_timestamp,version,active) VALUES (129,NULL,3,3,NULL,9900000106171 ,1,'0',NULL,'admin','2017-09-26 00:00:01','admin','2017-09-26 00:00:01',0,1);</v>
      </c>
    </row>
    <row r="131" spans="1:16">
      <c r="A131" s="29" t="s">
        <v>1740</v>
      </c>
      <c r="B131" s="29"/>
      <c r="C131" s="29" t="s">
        <v>1349</v>
      </c>
      <c r="D131" s="29" t="s">
        <v>1349</v>
      </c>
      <c r="E131" s="29"/>
      <c r="F131" s="29" t="s">
        <v>1659</v>
      </c>
      <c r="G131" s="29" t="s">
        <v>1347</v>
      </c>
      <c r="H131" s="29" t="s">
        <v>1406</v>
      </c>
      <c r="I131" s="29"/>
      <c r="J131" s="29" t="s">
        <v>835</v>
      </c>
      <c r="K131" s="29" t="s">
        <v>1824</v>
      </c>
      <c r="L131" s="29" t="s">
        <v>835</v>
      </c>
      <c r="M131" s="29" t="s">
        <v>1824</v>
      </c>
      <c r="N131" s="29">
        <v>0</v>
      </c>
      <c r="O131" s="29">
        <v>1</v>
      </c>
      <c r="P131" s="26" t="str">
        <f t="shared" ref="P131:P185" si="2">CONCATENATE(
"INSERT INTO t_biz_accessory(oid,uid,event_oid,coupon_oid,rule_oid,content,quantity,claimed,claimed_time,create_by,create_timestamp,update_by,update_timestamp,version,active) VALUES ","(",
IF(A131="","NULL",A131),",",
IF(B131="","NULL",CONCATENATE("'",TRIM(B131),"'")),",",
IF(C131="","NULL",C131),",",
IF(D131="","NULL",D131),",",
IF(E131="","NULL",CONCATENATE("'",TRIM(E131),"'")),",",
IF(F131="","NULL",F131),",",
IF(G131="","NULL",G131),",",
IF(H131="","NULL",CONCATENATE("'",TRIM(H131),"'")),",",
IF(I131="","NULL",CONCATENATE("'",TRIM(I131),"'")),",",
IF(J131="","NULL",CONCATENATE("'",TRIM(J131),"'")),",",
IF(K131="","NULL",CONCATENATE("'",TRIM(K131),"'")),",",
IF(L131="","NULL",CONCATENATE("'",TRIM(L131),"'")),",",
IF(M131="","NULL",CONCATENATE("'",TRIM(M131),"'")),",",
IF(N131="","NULL",N131),",",
IF(O131="","NULL",O131),
");")</f>
        <v>INSERT INTO t_biz_accessory(oid,uid,event_oid,coupon_oid,rule_oid,content,quantity,claimed,claimed_time,create_by,create_timestamp,update_by,update_timestamp,version,active) VALUES (130,NULL,3,3,NULL,9900000106188 ,1,'0',NULL,'admin','2017-09-26 00:00:01','admin','2017-09-26 00:00:01',0,1);</v>
      </c>
    </row>
    <row r="132" spans="1:16">
      <c r="A132" s="29" t="s">
        <v>1741</v>
      </c>
      <c r="B132" s="29"/>
      <c r="C132" s="29" t="s">
        <v>1349</v>
      </c>
      <c r="D132" s="29" t="s">
        <v>1349</v>
      </c>
      <c r="E132" s="29"/>
      <c r="F132" s="29" t="s">
        <v>1660</v>
      </c>
      <c r="G132" s="29" t="s">
        <v>1347</v>
      </c>
      <c r="H132" s="29" t="s">
        <v>1406</v>
      </c>
      <c r="I132" s="29"/>
      <c r="J132" s="29" t="s">
        <v>835</v>
      </c>
      <c r="K132" s="29" t="s">
        <v>1824</v>
      </c>
      <c r="L132" s="29" t="s">
        <v>835</v>
      </c>
      <c r="M132" s="29" t="s">
        <v>1824</v>
      </c>
      <c r="N132" s="29">
        <v>0</v>
      </c>
      <c r="O132" s="29">
        <v>1</v>
      </c>
      <c r="P132" s="26" t="str">
        <f t="shared" si="2"/>
        <v>INSERT INTO t_biz_accessory(oid,uid,event_oid,coupon_oid,rule_oid,content,quantity,claimed,claimed_time,create_by,create_timestamp,update_by,update_timestamp,version,active) VALUES (131,NULL,3,3,NULL,9900000106195 ,1,'0',NULL,'admin','2017-09-26 00:00:01','admin','2017-09-26 00:00:01',0,1);</v>
      </c>
    </row>
    <row r="133" spans="1:16">
      <c r="A133" s="29" t="s">
        <v>1742</v>
      </c>
      <c r="B133" s="29"/>
      <c r="C133" s="29" t="s">
        <v>1349</v>
      </c>
      <c r="D133" s="29" t="s">
        <v>1349</v>
      </c>
      <c r="E133" s="29"/>
      <c r="F133" s="29" t="s">
        <v>1661</v>
      </c>
      <c r="G133" s="29" t="s">
        <v>1347</v>
      </c>
      <c r="H133" s="29" t="s">
        <v>1406</v>
      </c>
      <c r="I133" s="29"/>
      <c r="J133" s="29" t="s">
        <v>835</v>
      </c>
      <c r="K133" s="29" t="s">
        <v>1824</v>
      </c>
      <c r="L133" s="29" t="s">
        <v>835</v>
      </c>
      <c r="M133" s="29" t="s">
        <v>1824</v>
      </c>
      <c r="N133" s="29">
        <v>0</v>
      </c>
      <c r="O133" s="29">
        <v>1</v>
      </c>
      <c r="P133" s="26" t="str">
        <f t="shared" si="2"/>
        <v>INSERT INTO t_biz_accessory(oid,uid,event_oid,coupon_oid,rule_oid,content,quantity,claimed,claimed_time,create_by,create_timestamp,update_by,update_timestamp,version,active) VALUES (132,NULL,3,3,NULL,9900000106201 ,1,'0',NULL,'admin','2017-09-26 00:00:01','admin','2017-09-26 00:00:01',0,1);</v>
      </c>
    </row>
    <row r="134" spans="1:16">
      <c r="A134" s="29" t="s">
        <v>1743</v>
      </c>
      <c r="B134" s="29"/>
      <c r="C134" s="29" t="s">
        <v>1349</v>
      </c>
      <c r="D134" s="29" t="s">
        <v>1349</v>
      </c>
      <c r="E134" s="29"/>
      <c r="F134" s="29" t="s">
        <v>1662</v>
      </c>
      <c r="G134" s="29" t="s">
        <v>1347</v>
      </c>
      <c r="H134" s="29" t="s">
        <v>1406</v>
      </c>
      <c r="I134" s="29"/>
      <c r="J134" s="29" t="s">
        <v>835</v>
      </c>
      <c r="K134" s="29" t="s">
        <v>1824</v>
      </c>
      <c r="L134" s="29" t="s">
        <v>835</v>
      </c>
      <c r="M134" s="29" t="s">
        <v>1824</v>
      </c>
      <c r="N134" s="29">
        <v>0</v>
      </c>
      <c r="O134" s="29">
        <v>1</v>
      </c>
      <c r="P134" s="26" t="str">
        <f t="shared" si="2"/>
        <v>INSERT INTO t_biz_accessory(oid,uid,event_oid,coupon_oid,rule_oid,content,quantity,claimed,claimed_time,create_by,create_timestamp,update_by,update_timestamp,version,active) VALUES (133,NULL,3,3,NULL,9900000106218 ,1,'0',NULL,'admin','2017-09-26 00:00:01','admin','2017-09-26 00:00:01',0,1);</v>
      </c>
    </row>
    <row r="135" spans="1:16">
      <c r="A135" s="29" t="s">
        <v>1744</v>
      </c>
      <c r="B135" s="29"/>
      <c r="C135" s="29" t="s">
        <v>1349</v>
      </c>
      <c r="D135" s="29" t="s">
        <v>1349</v>
      </c>
      <c r="E135" s="29"/>
      <c r="F135" s="29" t="s">
        <v>1663</v>
      </c>
      <c r="G135" s="29" t="s">
        <v>1347</v>
      </c>
      <c r="H135" s="29" t="s">
        <v>1406</v>
      </c>
      <c r="I135" s="29"/>
      <c r="J135" s="29" t="s">
        <v>835</v>
      </c>
      <c r="K135" s="29" t="s">
        <v>1824</v>
      </c>
      <c r="L135" s="29" t="s">
        <v>835</v>
      </c>
      <c r="M135" s="29" t="s">
        <v>1824</v>
      </c>
      <c r="N135" s="29">
        <v>0</v>
      </c>
      <c r="O135" s="29">
        <v>1</v>
      </c>
      <c r="P135" s="26" t="str">
        <f t="shared" si="2"/>
        <v>INSERT INTO t_biz_accessory(oid,uid,event_oid,coupon_oid,rule_oid,content,quantity,claimed,claimed_time,create_by,create_timestamp,update_by,update_timestamp,version,active) VALUES (134,NULL,3,3,NULL,9900000106225 ,1,'0',NULL,'admin','2017-09-26 00:00:01','admin','2017-09-26 00:00:01',0,1);</v>
      </c>
    </row>
    <row r="136" spans="1:16">
      <c r="A136" s="29" t="s">
        <v>1745</v>
      </c>
      <c r="B136" s="29"/>
      <c r="C136" s="29" t="s">
        <v>1349</v>
      </c>
      <c r="D136" s="29" t="s">
        <v>1349</v>
      </c>
      <c r="E136" s="29"/>
      <c r="F136" s="29" t="s">
        <v>1664</v>
      </c>
      <c r="G136" s="29" t="s">
        <v>1347</v>
      </c>
      <c r="H136" s="29" t="s">
        <v>1406</v>
      </c>
      <c r="I136" s="29"/>
      <c r="J136" s="29" t="s">
        <v>835</v>
      </c>
      <c r="K136" s="29" t="s">
        <v>1824</v>
      </c>
      <c r="L136" s="29" t="s">
        <v>835</v>
      </c>
      <c r="M136" s="29" t="s">
        <v>1824</v>
      </c>
      <c r="N136" s="29">
        <v>0</v>
      </c>
      <c r="O136" s="29">
        <v>1</v>
      </c>
      <c r="P136" s="26" t="str">
        <f t="shared" si="2"/>
        <v>INSERT INTO t_biz_accessory(oid,uid,event_oid,coupon_oid,rule_oid,content,quantity,claimed,claimed_time,create_by,create_timestamp,update_by,update_timestamp,version,active) VALUES (135,NULL,3,3,NULL,9900000106232 ,1,'0',NULL,'admin','2017-09-26 00:00:01','admin','2017-09-26 00:00:01',0,1);</v>
      </c>
    </row>
    <row r="137" spans="1:16">
      <c r="A137" s="29" t="s">
        <v>1746</v>
      </c>
      <c r="B137" s="29"/>
      <c r="C137" s="29" t="s">
        <v>1349</v>
      </c>
      <c r="D137" s="29" t="s">
        <v>1349</v>
      </c>
      <c r="E137" s="29"/>
      <c r="F137" s="29" t="s">
        <v>1665</v>
      </c>
      <c r="G137" s="29" t="s">
        <v>1347</v>
      </c>
      <c r="H137" s="29" t="s">
        <v>1406</v>
      </c>
      <c r="I137" s="29"/>
      <c r="J137" s="29" t="s">
        <v>835</v>
      </c>
      <c r="K137" s="29" t="s">
        <v>1824</v>
      </c>
      <c r="L137" s="29" t="s">
        <v>835</v>
      </c>
      <c r="M137" s="29" t="s">
        <v>1824</v>
      </c>
      <c r="N137" s="29">
        <v>0</v>
      </c>
      <c r="O137" s="29">
        <v>1</v>
      </c>
      <c r="P137" s="26" t="str">
        <f t="shared" si="2"/>
        <v>INSERT INTO t_biz_accessory(oid,uid,event_oid,coupon_oid,rule_oid,content,quantity,claimed,claimed_time,create_by,create_timestamp,update_by,update_timestamp,version,active) VALUES (136,NULL,3,3,NULL,9900000106249 ,1,'0',NULL,'admin','2017-09-26 00:00:01','admin','2017-09-26 00:00:01',0,1);</v>
      </c>
    </row>
    <row r="138" spans="1:16">
      <c r="A138" s="29" t="s">
        <v>1747</v>
      </c>
      <c r="B138" s="29"/>
      <c r="C138" s="29" t="s">
        <v>1349</v>
      </c>
      <c r="D138" s="29" t="s">
        <v>1349</v>
      </c>
      <c r="E138" s="29"/>
      <c r="F138" s="29" t="s">
        <v>1666</v>
      </c>
      <c r="G138" s="29" t="s">
        <v>1347</v>
      </c>
      <c r="H138" s="29" t="s">
        <v>1406</v>
      </c>
      <c r="I138" s="29"/>
      <c r="J138" s="29" t="s">
        <v>835</v>
      </c>
      <c r="K138" s="29" t="s">
        <v>1824</v>
      </c>
      <c r="L138" s="29" t="s">
        <v>835</v>
      </c>
      <c r="M138" s="29" t="s">
        <v>1824</v>
      </c>
      <c r="N138" s="29">
        <v>0</v>
      </c>
      <c r="O138" s="29">
        <v>1</v>
      </c>
      <c r="P138" s="26" t="str">
        <f t="shared" si="2"/>
        <v>INSERT INTO t_biz_accessory(oid,uid,event_oid,coupon_oid,rule_oid,content,quantity,claimed,claimed_time,create_by,create_timestamp,update_by,update_timestamp,version,active) VALUES (137,NULL,3,3,NULL,9900000106256 ,1,'0',NULL,'admin','2017-09-26 00:00:01','admin','2017-09-26 00:00:01',0,1);</v>
      </c>
    </row>
    <row r="139" spans="1:16">
      <c r="A139" s="29" t="s">
        <v>1748</v>
      </c>
      <c r="B139" s="29"/>
      <c r="C139" s="29" t="s">
        <v>1349</v>
      </c>
      <c r="D139" s="29" t="s">
        <v>1349</v>
      </c>
      <c r="E139" s="29"/>
      <c r="F139" s="29" t="s">
        <v>1667</v>
      </c>
      <c r="G139" s="29" t="s">
        <v>1347</v>
      </c>
      <c r="H139" s="29" t="s">
        <v>1406</v>
      </c>
      <c r="I139" s="29"/>
      <c r="J139" s="29" t="s">
        <v>835</v>
      </c>
      <c r="K139" s="29" t="s">
        <v>1824</v>
      </c>
      <c r="L139" s="29" t="s">
        <v>835</v>
      </c>
      <c r="M139" s="29" t="s">
        <v>1824</v>
      </c>
      <c r="N139" s="29">
        <v>0</v>
      </c>
      <c r="O139" s="29">
        <v>1</v>
      </c>
      <c r="P139" s="26" t="str">
        <f t="shared" si="2"/>
        <v>INSERT INTO t_biz_accessory(oid,uid,event_oid,coupon_oid,rule_oid,content,quantity,claimed,claimed_time,create_by,create_timestamp,update_by,update_timestamp,version,active) VALUES (138,NULL,3,3,NULL,9900000106263 ,1,'0',NULL,'admin','2017-09-26 00:00:01','admin','2017-09-26 00:00:01',0,1);</v>
      </c>
    </row>
    <row r="140" spans="1:16">
      <c r="A140" s="29" t="s">
        <v>1749</v>
      </c>
      <c r="B140" s="29"/>
      <c r="C140" s="29" t="s">
        <v>1349</v>
      </c>
      <c r="D140" s="29" t="s">
        <v>1349</v>
      </c>
      <c r="E140" s="29"/>
      <c r="F140" s="29" t="s">
        <v>1668</v>
      </c>
      <c r="G140" s="29" t="s">
        <v>1347</v>
      </c>
      <c r="H140" s="29" t="s">
        <v>1406</v>
      </c>
      <c r="I140" s="29"/>
      <c r="J140" s="29" t="s">
        <v>835</v>
      </c>
      <c r="K140" s="29" t="s">
        <v>1824</v>
      </c>
      <c r="L140" s="29" t="s">
        <v>835</v>
      </c>
      <c r="M140" s="29" t="s">
        <v>1824</v>
      </c>
      <c r="N140" s="29">
        <v>0</v>
      </c>
      <c r="O140" s="29">
        <v>1</v>
      </c>
      <c r="P140" s="26" t="str">
        <f t="shared" si="2"/>
        <v>INSERT INTO t_biz_accessory(oid,uid,event_oid,coupon_oid,rule_oid,content,quantity,claimed,claimed_time,create_by,create_timestamp,update_by,update_timestamp,version,active) VALUES (139,NULL,3,3,NULL,9900000106270 ,1,'0',NULL,'admin','2017-09-26 00:00:01','admin','2017-09-26 00:00:01',0,1);</v>
      </c>
    </row>
    <row r="141" spans="1:16">
      <c r="A141" s="29" t="s">
        <v>1750</v>
      </c>
      <c r="B141" s="29"/>
      <c r="C141" s="29" t="s">
        <v>1349</v>
      </c>
      <c r="D141" s="29" t="s">
        <v>1349</v>
      </c>
      <c r="E141" s="29"/>
      <c r="F141" s="29" t="s">
        <v>1669</v>
      </c>
      <c r="G141" s="29" t="s">
        <v>1347</v>
      </c>
      <c r="H141" s="29" t="s">
        <v>1406</v>
      </c>
      <c r="I141" s="29"/>
      <c r="J141" s="29" t="s">
        <v>835</v>
      </c>
      <c r="K141" s="29" t="s">
        <v>1824</v>
      </c>
      <c r="L141" s="29" t="s">
        <v>835</v>
      </c>
      <c r="M141" s="29" t="s">
        <v>1824</v>
      </c>
      <c r="N141" s="29">
        <v>0</v>
      </c>
      <c r="O141" s="29">
        <v>1</v>
      </c>
      <c r="P141" s="26" t="str">
        <f t="shared" si="2"/>
        <v>INSERT INTO t_biz_accessory(oid,uid,event_oid,coupon_oid,rule_oid,content,quantity,claimed,claimed_time,create_by,create_timestamp,update_by,update_timestamp,version,active) VALUES (140,NULL,3,3,NULL,9900000106287 ,1,'0',NULL,'admin','2017-09-26 00:00:01','admin','2017-09-26 00:00:01',0,1);</v>
      </c>
    </row>
    <row r="142" spans="1:16">
      <c r="A142" s="29" t="s">
        <v>1751</v>
      </c>
      <c r="B142" s="29"/>
      <c r="C142" s="29" t="s">
        <v>1349</v>
      </c>
      <c r="D142" s="29" t="s">
        <v>1349</v>
      </c>
      <c r="E142" s="29"/>
      <c r="F142" s="29" t="s">
        <v>1670</v>
      </c>
      <c r="G142" s="29" t="s">
        <v>1347</v>
      </c>
      <c r="H142" s="29" t="s">
        <v>1406</v>
      </c>
      <c r="I142" s="29"/>
      <c r="J142" s="29" t="s">
        <v>835</v>
      </c>
      <c r="K142" s="29" t="s">
        <v>1824</v>
      </c>
      <c r="L142" s="29" t="s">
        <v>835</v>
      </c>
      <c r="M142" s="29" t="s">
        <v>1824</v>
      </c>
      <c r="N142" s="29">
        <v>0</v>
      </c>
      <c r="O142" s="29">
        <v>1</v>
      </c>
      <c r="P142" s="26" t="str">
        <f t="shared" si="2"/>
        <v>INSERT INTO t_biz_accessory(oid,uid,event_oid,coupon_oid,rule_oid,content,quantity,claimed,claimed_time,create_by,create_timestamp,update_by,update_timestamp,version,active) VALUES (141,NULL,3,3,NULL,9900000106294 ,1,'0',NULL,'admin','2017-09-26 00:00:01','admin','2017-09-26 00:00:01',0,1);</v>
      </c>
    </row>
    <row r="143" spans="1:16">
      <c r="A143" s="29" t="s">
        <v>1752</v>
      </c>
      <c r="B143" s="29"/>
      <c r="C143" s="29" t="s">
        <v>1349</v>
      </c>
      <c r="D143" s="29" t="s">
        <v>1349</v>
      </c>
      <c r="E143" s="29"/>
      <c r="F143" s="29" t="s">
        <v>1671</v>
      </c>
      <c r="G143" s="29" t="s">
        <v>1347</v>
      </c>
      <c r="H143" s="29" t="s">
        <v>1406</v>
      </c>
      <c r="I143" s="29"/>
      <c r="J143" s="29" t="s">
        <v>835</v>
      </c>
      <c r="K143" s="29" t="s">
        <v>1824</v>
      </c>
      <c r="L143" s="29" t="s">
        <v>835</v>
      </c>
      <c r="M143" s="29" t="s">
        <v>1824</v>
      </c>
      <c r="N143" s="29">
        <v>0</v>
      </c>
      <c r="O143" s="29">
        <v>1</v>
      </c>
      <c r="P143" s="26" t="str">
        <f t="shared" si="2"/>
        <v>INSERT INTO t_biz_accessory(oid,uid,event_oid,coupon_oid,rule_oid,content,quantity,claimed,claimed_time,create_by,create_timestamp,update_by,update_timestamp,version,active) VALUES (142,NULL,3,3,NULL,9900000106300 ,1,'0',NULL,'admin','2017-09-26 00:00:01','admin','2017-09-26 00:00:01',0,1);</v>
      </c>
    </row>
    <row r="144" spans="1:16">
      <c r="A144" s="29" t="s">
        <v>1753</v>
      </c>
      <c r="B144" s="29"/>
      <c r="C144" s="29" t="s">
        <v>1349</v>
      </c>
      <c r="D144" s="29" t="s">
        <v>1349</v>
      </c>
      <c r="E144" s="29"/>
      <c r="F144" s="29" t="s">
        <v>1672</v>
      </c>
      <c r="G144" s="29" t="s">
        <v>1347</v>
      </c>
      <c r="H144" s="29" t="s">
        <v>1406</v>
      </c>
      <c r="I144" s="29"/>
      <c r="J144" s="29" t="s">
        <v>835</v>
      </c>
      <c r="K144" s="29" t="s">
        <v>1824</v>
      </c>
      <c r="L144" s="29" t="s">
        <v>835</v>
      </c>
      <c r="M144" s="29" t="s">
        <v>1824</v>
      </c>
      <c r="N144" s="29">
        <v>0</v>
      </c>
      <c r="O144" s="29">
        <v>1</v>
      </c>
      <c r="P144" s="26" t="str">
        <f t="shared" si="2"/>
        <v>INSERT INTO t_biz_accessory(oid,uid,event_oid,coupon_oid,rule_oid,content,quantity,claimed,claimed_time,create_by,create_timestamp,update_by,update_timestamp,version,active) VALUES (143,NULL,3,3,NULL,9900000106317 ,1,'0',NULL,'admin','2017-09-26 00:00:01','admin','2017-09-26 00:00:01',0,1);</v>
      </c>
    </row>
    <row r="145" spans="1:16">
      <c r="A145" s="29" t="s">
        <v>1754</v>
      </c>
      <c r="B145" s="29"/>
      <c r="C145" s="29" t="s">
        <v>1349</v>
      </c>
      <c r="D145" s="29" t="s">
        <v>1349</v>
      </c>
      <c r="E145" s="29"/>
      <c r="F145" s="29" t="s">
        <v>1673</v>
      </c>
      <c r="G145" s="29" t="s">
        <v>1347</v>
      </c>
      <c r="H145" s="29" t="s">
        <v>1406</v>
      </c>
      <c r="I145" s="29"/>
      <c r="J145" s="29" t="s">
        <v>835</v>
      </c>
      <c r="K145" s="29" t="s">
        <v>1824</v>
      </c>
      <c r="L145" s="29" t="s">
        <v>835</v>
      </c>
      <c r="M145" s="29" t="s">
        <v>1824</v>
      </c>
      <c r="N145" s="29">
        <v>0</v>
      </c>
      <c r="O145" s="29">
        <v>1</v>
      </c>
      <c r="P145" s="26" t="str">
        <f t="shared" si="2"/>
        <v>INSERT INTO t_biz_accessory(oid,uid,event_oid,coupon_oid,rule_oid,content,quantity,claimed,claimed_time,create_by,create_timestamp,update_by,update_timestamp,version,active) VALUES (144,NULL,3,3,NULL,9900000106324 ,1,'0',NULL,'admin','2017-09-26 00:00:01','admin','2017-09-26 00:00:01',0,1);</v>
      </c>
    </row>
    <row r="146" spans="1:16">
      <c r="A146" s="29" t="s">
        <v>1755</v>
      </c>
      <c r="B146" s="29"/>
      <c r="C146" s="29" t="s">
        <v>1349</v>
      </c>
      <c r="D146" s="29" t="s">
        <v>1349</v>
      </c>
      <c r="E146" s="29"/>
      <c r="F146" s="29" t="s">
        <v>1674</v>
      </c>
      <c r="G146" s="29" t="s">
        <v>1347</v>
      </c>
      <c r="H146" s="29" t="s">
        <v>1406</v>
      </c>
      <c r="I146" s="29"/>
      <c r="J146" s="29" t="s">
        <v>835</v>
      </c>
      <c r="K146" s="29" t="s">
        <v>1824</v>
      </c>
      <c r="L146" s="29" t="s">
        <v>835</v>
      </c>
      <c r="M146" s="29" t="s">
        <v>1824</v>
      </c>
      <c r="N146" s="29">
        <v>0</v>
      </c>
      <c r="O146" s="29">
        <v>1</v>
      </c>
      <c r="P146" s="26" t="str">
        <f t="shared" si="2"/>
        <v>INSERT INTO t_biz_accessory(oid,uid,event_oid,coupon_oid,rule_oid,content,quantity,claimed,claimed_time,create_by,create_timestamp,update_by,update_timestamp,version,active) VALUES (145,NULL,3,3,NULL,9900000106331 ,1,'0',NULL,'admin','2017-09-26 00:00:01','admin','2017-09-26 00:00:01',0,1);</v>
      </c>
    </row>
    <row r="147" spans="1:16">
      <c r="A147" s="29" t="s">
        <v>1756</v>
      </c>
      <c r="B147" s="29"/>
      <c r="C147" s="29" t="s">
        <v>1349</v>
      </c>
      <c r="D147" s="29" t="s">
        <v>1349</v>
      </c>
      <c r="E147" s="29"/>
      <c r="F147" s="29" t="s">
        <v>1675</v>
      </c>
      <c r="G147" s="29" t="s">
        <v>1347</v>
      </c>
      <c r="H147" s="29" t="s">
        <v>1406</v>
      </c>
      <c r="I147" s="29"/>
      <c r="J147" s="29" t="s">
        <v>835</v>
      </c>
      <c r="K147" s="29" t="s">
        <v>1824</v>
      </c>
      <c r="L147" s="29" t="s">
        <v>835</v>
      </c>
      <c r="M147" s="29" t="s">
        <v>1824</v>
      </c>
      <c r="N147" s="29">
        <v>0</v>
      </c>
      <c r="O147" s="29">
        <v>1</v>
      </c>
      <c r="P147" s="26" t="str">
        <f t="shared" si="2"/>
        <v>INSERT INTO t_biz_accessory(oid,uid,event_oid,coupon_oid,rule_oid,content,quantity,claimed,claimed_time,create_by,create_timestamp,update_by,update_timestamp,version,active) VALUES (146,NULL,3,3,NULL,9900000106348 ,1,'0',NULL,'admin','2017-09-26 00:00:01','admin','2017-09-26 00:00:01',0,1);</v>
      </c>
    </row>
    <row r="148" spans="1:16">
      <c r="A148" s="29" t="s">
        <v>1757</v>
      </c>
      <c r="B148" s="29"/>
      <c r="C148" s="29" t="s">
        <v>1349</v>
      </c>
      <c r="D148" s="29" t="s">
        <v>1349</v>
      </c>
      <c r="E148" s="29"/>
      <c r="F148" s="29" t="s">
        <v>1676</v>
      </c>
      <c r="G148" s="29" t="s">
        <v>1347</v>
      </c>
      <c r="H148" s="29" t="s">
        <v>1406</v>
      </c>
      <c r="I148" s="29"/>
      <c r="J148" s="29" t="s">
        <v>835</v>
      </c>
      <c r="K148" s="29" t="s">
        <v>1824</v>
      </c>
      <c r="L148" s="29" t="s">
        <v>835</v>
      </c>
      <c r="M148" s="29" t="s">
        <v>1824</v>
      </c>
      <c r="N148" s="29">
        <v>0</v>
      </c>
      <c r="O148" s="29">
        <v>1</v>
      </c>
      <c r="P148" s="26" t="str">
        <f t="shared" si="2"/>
        <v>INSERT INTO t_biz_accessory(oid,uid,event_oid,coupon_oid,rule_oid,content,quantity,claimed,claimed_time,create_by,create_timestamp,update_by,update_timestamp,version,active) VALUES (147,NULL,3,3,NULL,9900000106355 ,1,'0',NULL,'admin','2017-09-26 00:00:01','admin','2017-09-26 00:00:01',0,1);</v>
      </c>
    </row>
    <row r="149" spans="1:16">
      <c r="A149" s="29" t="s">
        <v>1758</v>
      </c>
      <c r="B149" s="29"/>
      <c r="C149" s="29" t="s">
        <v>1349</v>
      </c>
      <c r="D149" s="29" t="s">
        <v>1349</v>
      </c>
      <c r="E149" s="29"/>
      <c r="F149" s="29" t="s">
        <v>1677</v>
      </c>
      <c r="G149" s="29" t="s">
        <v>1347</v>
      </c>
      <c r="H149" s="29" t="s">
        <v>1406</v>
      </c>
      <c r="I149" s="29"/>
      <c r="J149" s="29" t="s">
        <v>835</v>
      </c>
      <c r="K149" s="29" t="s">
        <v>1824</v>
      </c>
      <c r="L149" s="29" t="s">
        <v>835</v>
      </c>
      <c r="M149" s="29" t="s">
        <v>1824</v>
      </c>
      <c r="N149" s="29">
        <v>0</v>
      </c>
      <c r="O149" s="29">
        <v>1</v>
      </c>
      <c r="P149" s="26" t="str">
        <f t="shared" si="2"/>
        <v>INSERT INTO t_biz_accessory(oid,uid,event_oid,coupon_oid,rule_oid,content,quantity,claimed,claimed_time,create_by,create_timestamp,update_by,update_timestamp,version,active) VALUES (148,NULL,3,3,NULL,9900000106362 ,1,'0',NULL,'admin','2017-09-26 00:00:01','admin','2017-09-26 00:00:01',0,1);</v>
      </c>
    </row>
    <row r="150" spans="1:16">
      <c r="A150" s="29" t="s">
        <v>1759</v>
      </c>
      <c r="B150" s="29"/>
      <c r="C150" s="29" t="s">
        <v>1349</v>
      </c>
      <c r="D150" s="29" t="s">
        <v>1349</v>
      </c>
      <c r="E150" s="29"/>
      <c r="F150" s="29" t="s">
        <v>1678</v>
      </c>
      <c r="G150" s="29" t="s">
        <v>1347</v>
      </c>
      <c r="H150" s="29" t="s">
        <v>1406</v>
      </c>
      <c r="I150" s="29"/>
      <c r="J150" s="29" t="s">
        <v>835</v>
      </c>
      <c r="K150" s="29" t="s">
        <v>1824</v>
      </c>
      <c r="L150" s="29" t="s">
        <v>835</v>
      </c>
      <c r="M150" s="29" t="s">
        <v>1824</v>
      </c>
      <c r="N150" s="29">
        <v>0</v>
      </c>
      <c r="O150" s="29">
        <v>1</v>
      </c>
      <c r="P150" s="26" t="str">
        <f t="shared" si="2"/>
        <v>INSERT INTO t_biz_accessory(oid,uid,event_oid,coupon_oid,rule_oid,content,quantity,claimed,claimed_time,create_by,create_timestamp,update_by,update_timestamp,version,active) VALUES (149,NULL,3,3,NULL,9900000106379 ,1,'0',NULL,'admin','2017-09-26 00:00:01','admin','2017-09-26 00:00:01',0,1);</v>
      </c>
    </row>
    <row r="151" spans="1:16">
      <c r="A151" s="29" t="s">
        <v>1760</v>
      </c>
      <c r="B151" s="29"/>
      <c r="C151" s="29" t="s">
        <v>1349</v>
      </c>
      <c r="D151" s="29" t="s">
        <v>1349</v>
      </c>
      <c r="E151" s="29"/>
      <c r="F151" s="29" t="s">
        <v>1679</v>
      </c>
      <c r="G151" s="29" t="s">
        <v>1347</v>
      </c>
      <c r="H151" s="29" t="s">
        <v>1406</v>
      </c>
      <c r="I151" s="29"/>
      <c r="J151" s="29" t="s">
        <v>835</v>
      </c>
      <c r="K151" s="29" t="s">
        <v>1824</v>
      </c>
      <c r="L151" s="29" t="s">
        <v>835</v>
      </c>
      <c r="M151" s="29" t="s">
        <v>1824</v>
      </c>
      <c r="N151" s="29">
        <v>0</v>
      </c>
      <c r="O151" s="29">
        <v>1</v>
      </c>
      <c r="P151" s="26" t="str">
        <f t="shared" si="2"/>
        <v>INSERT INTO t_biz_accessory(oid,uid,event_oid,coupon_oid,rule_oid,content,quantity,claimed,claimed_time,create_by,create_timestamp,update_by,update_timestamp,version,active) VALUES (150,NULL,3,3,NULL,9900000106386 ,1,'0',NULL,'admin','2017-09-26 00:00:01','admin','2017-09-26 00:00:01',0,1);</v>
      </c>
    </row>
    <row r="152" spans="1:16">
      <c r="A152" s="29" t="s">
        <v>1761</v>
      </c>
      <c r="B152" s="29"/>
      <c r="C152" s="29" t="s">
        <v>1349</v>
      </c>
      <c r="D152" s="29" t="s">
        <v>1349</v>
      </c>
      <c r="E152" s="29"/>
      <c r="F152" s="29" t="s">
        <v>1680</v>
      </c>
      <c r="G152" s="29" t="s">
        <v>1347</v>
      </c>
      <c r="H152" s="29" t="s">
        <v>1406</v>
      </c>
      <c r="I152" s="29"/>
      <c r="J152" s="29" t="s">
        <v>835</v>
      </c>
      <c r="K152" s="29" t="s">
        <v>1824</v>
      </c>
      <c r="L152" s="29" t="s">
        <v>835</v>
      </c>
      <c r="M152" s="29" t="s">
        <v>1824</v>
      </c>
      <c r="N152" s="29">
        <v>0</v>
      </c>
      <c r="O152" s="29">
        <v>1</v>
      </c>
      <c r="P152" s="26" t="str">
        <f t="shared" si="2"/>
        <v>INSERT INTO t_biz_accessory(oid,uid,event_oid,coupon_oid,rule_oid,content,quantity,claimed,claimed_time,create_by,create_timestamp,update_by,update_timestamp,version,active) VALUES (151,NULL,3,3,NULL,9900000106393 ,1,'0',NULL,'admin','2017-09-26 00:00:01','admin','2017-09-26 00:00:01',0,1);</v>
      </c>
    </row>
    <row r="153" spans="1:16">
      <c r="A153" s="29" t="s">
        <v>1762</v>
      </c>
      <c r="B153" s="29"/>
      <c r="C153" s="29" t="s">
        <v>1349</v>
      </c>
      <c r="D153" s="29" t="s">
        <v>1349</v>
      </c>
      <c r="E153" s="29"/>
      <c r="F153" s="29" t="s">
        <v>1681</v>
      </c>
      <c r="G153" s="29" t="s">
        <v>1347</v>
      </c>
      <c r="H153" s="29" t="s">
        <v>1406</v>
      </c>
      <c r="I153" s="29"/>
      <c r="J153" s="29" t="s">
        <v>835</v>
      </c>
      <c r="K153" s="29" t="s">
        <v>1824</v>
      </c>
      <c r="L153" s="29" t="s">
        <v>835</v>
      </c>
      <c r="M153" s="29" t="s">
        <v>1824</v>
      </c>
      <c r="N153" s="29">
        <v>0</v>
      </c>
      <c r="O153" s="29">
        <v>1</v>
      </c>
      <c r="P153" s="26" t="str">
        <f t="shared" si="2"/>
        <v>INSERT INTO t_biz_accessory(oid,uid,event_oid,coupon_oid,rule_oid,content,quantity,claimed,claimed_time,create_by,create_timestamp,update_by,update_timestamp,version,active) VALUES (152,NULL,3,3,NULL,9900000106409 ,1,'0',NULL,'admin','2017-09-26 00:00:01','admin','2017-09-26 00:00:01',0,1);</v>
      </c>
    </row>
    <row r="154" spans="1:16">
      <c r="A154" s="29" t="s">
        <v>1763</v>
      </c>
      <c r="B154" s="29"/>
      <c r="C154" s="29" t="s">
        <v>1349</v>
      </c>
      <c r="D154" s="29" t="s">
        <v>1349</v>
      </c>
      <c r="E154" s="29"/>
      <c r="F154" s="29" t="s">
        <v>1682</v>
      </c>
      <c r="G154" s="29" t="s">
        <v>1347</v>
      </c>
      <c r="H154" s="29" t="s">
        <v>1406</v>
      </c>
      <c r="I154" s="29"/>
      <c r="J154" s="29" t="s">
        <v>835</v>
      </c>
      <c r="K154" s="29" t="s">
        <v>1824</v>
      </c>
      <c r="L154" s="29" t="s">
        <v>835</v>
      </c>
      <c r="M154" s="29" t="s">
        <v>1824</v>
      </c>
      <c r="N154" s="29">
        <v>0</v>
      </c>
      <c r="O154" s="29">
        <v>1</v>
      </c>
      <c r="P154" s="26" t="str">
        <f t="shared" si="2"/>
        <v>INSERT INTO t_biz_accessory(oid,uid,event_oid,coupon_oid,rule_oid,content,quantity,claimed,claimed_time,create_by,create_timestamp,update_by,update_timestamp,version,active) VALUES (153,NULL,3,3,NULL,9900000106416 ,1,'0',NULL,'admin','2017-09-26 00:00:01','admin','2017-09-26 00:00:01',0,1);</v>
      </c>
    </row>
    <row r="155" spans="1:16">
      <c r="A155" s="29" t="s">
        <v>1764</v>
      </c>
      <c r="B155" s="29"/>
      <c r="C155" s="29" t="s">
        <v>1349</v>
      </c>
      <c r="D155" s="29" t="s">
        <v>1349</v>
      </c>
      <c r="E155" s="29"/>
      <c r="F155" s="29" t="s">
        <v>1683</v>
      </c>
      <c r="G155" s="29" t="s">
        <v>1347</v>
      </c>
      <c r="H155" s="29" t="s">
        <v>1406</v>
      </c>
      <c r="I155" s="29"/>
      <c r="J155" s="29" t="s">
        <v>835</v>
      </c>
      <c r="K155" s="29" t="s">
        <v>1824</v>
      </c>
      <c r="L155" s="29" t="s">
        <v>835</v>
      </c>
      <c r="M155" s="29" t="s">
        <v>1824</v>
      </c>
      <c r="N155" s="29">
        <v>0</v>
      </c>
      <c r="O155" s="29">
        <v>1</v>
      </c>
      <c r="P155" s="26" t="str">
        <f t="shared" si="2"/>
        <v>INSERT INTO t_biz_accessory(oid,uid,event_oid,coupon_oid,rule_oid,content,quantity,claimed,claimed_time,create_by,create_timestamp,update_by,update_timestamp,version,active) VALUES (154,NULL,3,3,NULL,9900000106423 ,1,'0',NULL,'admin','2017-09-26 00:00:01','admin','2017-09-26 00:00:01',0,1);</v>
      </c>
    </row>
    <row r="156" spans="1:16">
      <c r="A156" s="29" t="s">
        <v>1765</v>
      </c>
      <c r="B156" s="29"/>
      <c r="C156" s="29" t="s">
        <v>1349</v>
      </c>
      <c r="D156" s="29" t="s">
        <v>1349</v>
      </c>
      <c r="E156" s="29"/>
      <c r="F156" s="29" t="s">
        <v>1684</v>
      </c>
      <c r="G156" s="29" t="s">
        <v>1347</v>
      </c>
      <c r="H156" s="29" t="s">
        <v>1406</v>
      </c>
      <c r="I156" s="29"/>
      <c r="J156" s="29" t="s">
        <v>835</v>
      </c>
      <c r="K156" s="29" t="s">
        <v>1824</v>
      </c>
      <c r="L156" s="29" t="s">
        <v>835</v>
      </c>
      <c r="M156" s="29" t="s">
        <v>1824</v>
      </c>
      <c r="N156" s="29">
        <v>0</v>
      </c>
      <c r="O156" s="29">
        <v>1</v>
      </c>
      <c r="P156" s="26" t="str">
        <f t="shared" si="2"/>
        <v>INSERT INTO t_biz_accessory(oid,uid,event_oid,coupon_oid,rule_oid,content,quantity,claimed,claimed_time,create_by,create_timestamp,update_by,update_timestamp,version,active) VALUES (155,NULL,3,3,NULL,9900000106430 ,1,'0',NULL,'admin','2017-09-26 00:00:01','admin','2017-09-26 00:00:01',0,1);</v>
      </c>
    </row>
    <row r="157" spans="1:16">
      <c r="A157" s="29" t="s">
        <v>1766</v>
      </c>
      <c r="B157" s="29"/>
      <c r="C157" s="29" t="s">
        <v>1349</v>
      </c>
      <c r="D157" s="29" t="s">
        <v>1349</v>
      </c>
      <c r="E157" s="29"/>
      <c r="F157" s="29" t="s">
        <v>1685</v>
      </c>
      <c r="G157" s="29" t="s">
        <v>1347</v>
      </c>
      <c r="H157" s="29" t="s">
        <v>1406</v>
      </c>
      <c r="I157" s="29"/>
      <c r="J157" s="29" t="s">
        <v>835</v>
      </c>
      <c r="K157" s="29" t="s">
        <v>1824</v>
      </c>
      <c r="L157" s="29" t="s">
        <v>835</v>
      </c>
      <c r="M157" s="29" t="s">
        <v>1824</v>
      </c>
      <c r="N157" s="29">
        <v>0</v>
      </c>
      <c r="O157" s="29">
        <v>1</v>
      </c>
      <c r="P157" s="26" t="str">
        <f t="shared" si="2"/>
        <v>INSERT INTO t_biz_accessory(oid,uid,event_oid,coupon_oid,rule_oid,content,quantity,claimed,claimed_time,create_by,create_timestamp,update_by,update_timestamp,version,active) VALUES (156,NULL,3,3,NULL,9900000106447 ,1,'0',NULL,'admin','2017-09-26 00:00:01','admin','2017-09-26 00:00:01',0,1);</v>
      </c>
    </row>
    <row r="158" spans="1:16">
      <c r="A158" s="29" t="s">
        <v>1767</v>
      </c>
      <c r="B158" s="29"/>
      <c r="C158" s="29" t="s">
        <v>1349</v>
      </c>
      <c r="D158" s="29" t="s">
        <v>1349</v>
      </c>
      <c r="E158" s="29"/>
      <c r="F158" s="29" t="s">
        <v>1686</v>
      </c>
      <c r="G158" s="29" t="s">
        <v>1347</v>
      </c>
      <c r="H158" s="29" t="s">
        <v>1406</v>
      </c>
      <c r="I158" s="29"/>
      <c r="J158" s="29" t="s">
        <v>835</v>
      </c>
      <c r="K158" s="29" t="s">
        <v>1824</v>
      </c>
      <c r="L158" s="29" t="s">
        <v>835</v>
      </c>
      <c r="M158" s="29" t="s">
        <v>1824</v>
      </c>
      <c r="N158" s="29">
        <v>0</v>
      </c>
      <c r="O158" s="29">
        <v>1</v>
      </c>
      <c r="P158" s="26" t="str">
        <f t="shared" si="2"/>
        <v>INSERT INTO t_biz_accessory(oid,uid,event_oid,coupon_oid,rule_oid,content,quantity,claimed,claimed_time,create_by,create_timestamp,update_by,update_timestamp,version,active) VALUES (157,NULL,3,3,NULL,9900000106454 ,1,'0',NULL,'admin','2017-09-26 00:00:01','admin','2017-09-26 00:00:01',0,1);</v>
      </c>
    </row>
    <row r="159" spans="1:16">
      <c r="A159" s="29" t="s">
        <v>1768</v>
      </c>
      <c r="B159" s="29"/>
      <c r="C159" s="29" t="s">
        <v>1349</v>
      </c>
      <c r="D159" s="29" t="s">
        <v>1349</v>
      </c>
      <c r="E159" s="29"/>
      <c r="F159" s="29" t="s">
        <v>1687</v>
      </c>
      <c r="G159" s="29" t="s">
        <v>1347</v>
      </c>
      <c r="H159" s="29" t="s">
        <v>1406</v>
      </c>
      <c r="I159" s="29"/>
      <c r="J159" s="29" t="s">
        <v>835</v>
      </c>
      <c r="K159" s="29" t="s">
        <v>1824</v>
      </c>
      <c r="L159" s="29" t="s">
        <v>835</v>
      </c>
      <c r="M159" s="29" t="s">
        <v>1824</v>
      </c>
      <c r="N159" s="29">
        <v>0</v>
      </c>
      <c r="O159" s="29">
        <v>1</v>
      </c>
      <c r="P159" s="26" t="str">
        <f t="shared" si="2"/>
        <v>INSERT INTO t_biz_accessory(oid,uid,event_oid,coupon_oid,rule_oid,content,quantity,claimed,claimed_time,create_by,create_timestamp,update_by,update_timestamp,version,active) VALUES (158,NULL,3,3,NULL,9900000106461 ,1,'0',NULL,'admin','2017-09-26 00:00:01','admin','2017-09-26 00:00:01',0,1);</v>
      </c>
    </row>
    <row r="160" spans="1:16">
      <c r="A160" s="29" t="s">
        <v>1769</v>
      </c>
      <c r="B160" s="29"/>
      <c r="C160" s="29" t="s">
        <v>1349</v>
      </c>
      <c r="D160" s="29" t="s">
        <v>1349</v>
      </c>
      <c r="E160" s="29"/>
      <c r="F160" s="29" t="s">
        <v>1688</v>
      </c>
      <c r="G160" s="29" t="s">
        <v>1347</v>
      </c>
      <c r="H160" s="29" t="s">
        <v>1406</v>
      </c>
      <c r="I160" s="29"/>
      <c r="J160" s="29" t="s">
        <v>835</v>
      </c>
      <c r="K160" s="29" t="s">
        <v>1824</v>
      </c>
      <c r="L160" s="29" t="s">
        <v>835</v>
      </c>
      <c r="M160" s="29" t="s">
        <v>1824</v>
      </c>
      <c r="N160" s="29">
        <v>0</v>
      </c>
      <c r="O160" s="29">
        <v>1</v>
      </c>
      <c r="P160" s="26" t="str">
        <f t="shared" si="2"/>
        <v>INSERT INTO t_biz_accessory(oid,uid,event_oid,coupon_oid,rule_oid,content,quantity,claimed,claimed_time,create_by,create_timestamp,update_by,update_timestamp,version,active) VALUES (159,NULL,3,3,NULL,9900000106478 ,1,'0',NULL,'admin','2017-09-26 00:00:01','admin','2017-09-26 00:00:01',0,1);</v>
      </c>
    </row>
    <row r="161" spans="1:16">
      <c r="A161" s="29" t="s">
        <v>1770</v>
      </c>
      <c r="B161" s="29"/>
      <c r="C161" s="29" t="s">
        <v>1349</v>
      </c>
      <c r="D161" s="29" t="s">
        <v>1349</v>
      </c>
      <c r="E161" s="29"/>
      <c r="F161" s="29" t="s">
        <v>1689</v>
      </c>
      <c r="G161" s="29" t="s">
        <v>1347</v>
      </c>
      <c r="H161" s="29" t="s">
        <v>1406</v>
      </c>
      <c r="I161" s="29"/>
      <c r="J161" s="29" t="s">
        <v>835</v>
      </c>
      <c r="K161" s="29" t="s">
        <v>1824</v>
      </c>
      <c r="L161" s="29" t="s">
        <v>835</v>
      </c>
      <c r="M161" s="29" t="s">
        <v>1824</v>
      </c>
      <c r="N161" s="29">
        <v>0</v>
      </c>
      <c r="O161" s="29">
        <v>1</v>
      </c>
      <c r="P161" s="26" t="str">
        <f t="shared" si="2"/>
        <v>INSERT INTO t_biz_accessory(oid,uid,event_oid,coupon_oid,rule_oid,content,quantity,claimed,claimed_time,create_by,create_timestamp,update_by,update_timestamp,version,active) VALUES (160,NULL,3,3,NULL,9900000106485 ,1,'0',NULL,'admin','2017-09-26 00:00:01','admin','2017-09-26 00:00:01',0,1);</v>
      </c>
    </row>
    <row r="162" spans="1:16">
      <c r="A162" s="29" t="s">
        <v>1771</v>
      </c>
      <c r="B162" s="29"/>
      <c r="C162" s="29" t="s">
        <v>1349</v>
      </c>
      <c r="D162" s="29" t="s">
        <v>1349</v>
      </c>
      <c r="E162" s="29"/>
      <c r="F162" s="29" t="s">
        <v>1690</v>
      </c>
      <c r="G162" s="29" t="s">
        <v>1347</v>
      </c>
      <c r="H162" s="29" t="s">
        <v>1406</v>
      </c>
      <c r="I162" s="29"/>
      <c r="J162" s="29" t="s">
        <v>835</v>
      </c>
      <c r="K162" s="29" t="s">
        <v>1824</v>
      </c>
      <c r="L162" s="29" t="s">
        <v>835</v>
      </c>
      <c r="M162" s="29" t="s">
        <v>1824</v>
      </c>
      <c r="N162" s="29">
        <v>0</v>
      </c>
      <c r="O162" s="29">
        <v>1</v>
      </c>
      <c r="P162" s="26" t="str">
        <f t="shared" si="2"/>
        <v>INSERT INTO t_biz_accessory(oid,uid,event_oid,coupon_oid,rule_oid,content,quantity,claimed,claimed_time,create_by,create_timestamp,update_by,update_timestamp,version,active) VALUES (161,NULL,3,3,NULL,9900000106492 ,1,'0',NULL,'admin','2017-09-26 00:00:01','admin','2017-09-26 00:00:01',0,1);</v>
      </c>
    </row>
    <row r="163" spans="1:16">
      <c r="A163" s="29" t="s">
        <v>1772</v>
      </c>
      <c r="B163" s="29"/>
      <c r="C163" s="29" t="s">
        <v>1349</v>
      </c>
      <c r="D163" s="29" t="s">
        <v>1349</v>
      </c>
      <c r="E163" s="29"/>
      <c r="F163" s="29" t="s">
        <v>1691</v>
      </c>
      <c r="G163" s="29" t="s">
        <v>1347</v>
      </c>
      <c r="H163" s="29" t="s">
        <v>1406</v>
      </c>
      <c r="I163" s="29"/>
      <c r="J163" s="29" t="s">
        <v>835</v>
      </c>
      <c r="K163" s="29" t="s">
        <v>1824</v>
      </c>
      <c r="L163" s="29" t="s">
        <v>835</v>
      </c>
      <c r="M163" s="29" t="s">
        <v>1824</v>
      </c>
      <c r="N163" s="29">
        <v>0</v>
      </c>
      <c r="O163" s="29">
        <v>1</v>
      </c>
      <c r="P163" s="26" t="str">
        <f t="shared" si="2"/>
        <v>INSERT INTO t_biz_accessory(oid,uid,event_oid,coupon_oid,rule_oid,content,quantity,claimed,claimed_time,create_by,create_timestamp,update_by,update_timestamp,version,active) VALUES (162,NULL,3,3,NULL,9900000106508 ,1,'0',NULL,'admin','2017-09-26 00:00:01','admin','2017-09-26 00:00:01',0,1);</v>
      </c>
    </row>
    <row r="164" spans="1:16">
      <c r="A164" s="29" t="s">
        <v>1773</v>
      </c>
      <c r="B164" s="29"/>
      <c r="C164" s="29" t="s">
        <v>1349</v>
      </c>
      <c r="D164" s="29" t="s">
        <v>1349</v>
      </c>
      <c r="E164" s="29"/>
      <c r="F164" s="29" t="s">
        <v>1692</v>
      </c>
      <c r="G164" s="29" t="s">
        <v>1347</v>
      </c>
      <c r="H164" s="29" t="s">
        <v>1406</v>
      </c>
      <c r="I164" s="29"/>
      <c r="J164" s="29" t="s">
        <v>835</v>
      </c>
      <c r="K164" s="29" t="s">
        <v>1824</v>
      </c>
      <c r="L164" s="29" t="s">
        <v>835</v>
      </c>
      <c r="M164" s="29" t="s">
        <v>1824</v>
      </c>
      <c r="N164" s="29">
        <v>0</v>
      </c>
      <c r="O164" s="29">
        <v>1</v>
      </c>
      <c r="P164" s="26" t="str">
        <f t="shared" si="2"/>
        <v>INSERT INTO t_biz_accessory(oid,uid,event_oid,coupon_oid,rule_oid,content,quantity,claimed,claimed_time,create_by,create_timestamp,update_by,update_timestamp,version,active) VALUES (163,NULL,3,3,NULL,9900000106515 ,1,'0',NULL,'admin','2017-09-26 00:00:01','admin','2017-09-26 00:00:01',0,1);</v>
      </c>
    </row>
    <row r="165" spans="1:16">
      <c r="A165" s="29" t="s">
        <v>1774</v>
      </c>
      <c r="B165" s="29"/>
      <c r="C165" s="29" t="s">
        <v>1349</v>
      </c>
      <c r="D165" s="29" t="s">
        <v>1349</v>
      </c>
      <c r="E165" s="29"/>
      <c r="F165" s="29" t="s">
        <v>1693</v>
      </c>
      <c r="G165" s="29" t="s">
        <v>1347</v>
      </c>
      <c r="H165" s="29" t="s">
        <v>1406</v>
      </c>
      <c r="I165" s="29"/>
      <c r="J165" s="29" t="s">
        <v>835</v>
      </c>
      <c r="K165" s="29" t="s">
        <v>1824</v>
      </c>
      <c r="L165" s="29" t="s">
        <v>835</v>
      </c>
      <c r="M165" s="29" t="s">
        <v>1824</v>
      </c>
      <c r="N165" s="29">
        <v>0</v>
      </c>
      <c r="O165" s="29">
        <v>1</v>
      </c>
      <c r="P165" s="26" t="str">
        <f t="shared" si="2"/>
        <v>INSERT INTO t_biz_accessory(oid,uid,event_oid,coupon_oid,rule_oid,content,quantity,claimed,claimed_time,create_by,create_timestamp,update_by,update_timestamp,version,active) VALUES (164,NULL,3,3,NULL,9900000106522 ,1,'0',NULL,'admin','2017-09-26 00:00:01','admin','2017-09-26 00:00:01',0,1);</v>
      </c>
    </row>
    <row r="166" spans="1:16">
      <c r="A166" s="29" t="s">
        <v>1775</v>
      </c>
      <c r="B166" s="29"/>
      <c r="C166" s="29" t="s">
        <v>1349</v>
      </c>
      <c r="D166" s="29" t="s">
        <v>1349</v>
      </c>
      <c r="E166" s="29"/>
      <c r="F166" s="29" t="s">
        <v>1694</v>
      </c>
      <c r="G166" s="29" t="s">
        <v>1347</v>
      </c>
      <c r="H166" s="29" t="s">
        <v>1406</v>
      </c>
      <c r="I166" s="29"/>
      <c r="J166" s="29" t="s">
        <v>835</v>
      </c>
      <c r="K166" s="29" t="s">
        <v>1824</v>
      </c>
      <c r="L166" s="29" t="s">
        <v>835</v>
      </c>
      <c r="M166" s="29" t="s">
        <v>1824</v>
      </c>
      <c r="N166" s="29">
        <v>0</v>
      </c>
      <c r="O166" s="29">
        <v>1</v>
      </c>
      <c r="P166" s="26" t="str">
        <f t="shared" si="2"/>
        <v>INSERT INTO t_biz_accessory(oid,uid,event_oid,coupon_oid,rule_oid,content,quantity,claimed,claimed_time,create_by,create_timestamp,update_by,update_timestamp,version,active) VALUES (165,NULL,3,3,NULL,9900000106539 ,1,'0',NULL,'admin','2017-09-26 00:00:01','admin','2017-09-26 00:00:01',0,1);</v>
      </c>
    </row>
    <row r="167" spans="1:16">
      <c r="A167" s="29" t="s">
        <v>1776</v>
      </c>
      <c r="B167" s="29"/>
      <c r="C167" s="29" t="s">
        <v>1349</v>
      </c>
      <c r="D167" s="29" t="s">
        <v>1349</v>
      </c>
      <c r="E167" s="29"/>
      <c r="F167" s="29" t="s">
        <v>1695</v>
      </c>
      <c r="G167" s="29" t="s">
        <v>1347</v>
      </c>
      <c r="H167" s="29" t="s">
        <v>1406</v>
      </c>
      <c r="I167" s="29"/>
      <c r="J167" s="29" t="s">
        <v>835</v>
      </c>
      <c r="K167" s="29" t="s">
        <v>1824</v>
      </c>
      <c r="L167" s="29" t="s">
        <v>835</v>
      </c>
      <c r="M167" s="29" t="s">
        <v>1824</v>
      </c>
      <c r="N167" s="29">
        <v>0</v>
      </c>
      <c r="O167" s="29">
        <v>1</v>
      </c>
      <c r="P167" s="26" t="str">
        <f t="shared" si="2"/>
        <v>INSERT INTO t_biz_accessory(oid,uid,event_oid,coupon_oid,rule_oid,content,quantity,claimed,claimed_time,create_by,create_timestamp,update_by,update_timestamp,version,active) VALUES (166,NULL,3,3,NULL,9900000106546 ,1,'0',NULL,'admin','2017-09-26 00:00:01','admin','2017-09-26 00:00:01',0,1);</v>
      </c>
    </row>
    <row r="168" spans="1:16">
      <c r="A168" s="29" t="s">
        <v>1777</v>
      </c>
      <c r="B168" s="29"/>
      <c r="C168" s="29" t="s">
        <v>1349</v>
      </c>
      <c r="D168" s="29" t="s">
        <v>1349</v>
      </c>
      <c r="E168" s="29"/>
      <c r="F168" s="29" t="s">
        <v>1696</v>
      </c>
      <c r="G168" s="29" t="s">
        <v>1347</v>
      </c>
      <c r="H168" s="29" t="s">
        <v>1406</v>
      </c>
      <c r="I168" s="29"/>
      <c r="J168" s="29" t="s">
        <v>835</v>
      </c>
      <c r="K168" s="29" t="s">
        <v>1824</v>
      </c>
      <c r="L168" s="29" t="s">
        <v>835</v>
      </c>
      <c r="M168" s="29" t="s">
        <v>1824</v>
      </c>
      <c r="N168" s="29">
        <v>0</v>
      </c>
      <c r="O168" s="29">
        <v>1</v>
      </c>
      <c r="P168" s="26" t="str">
        <f t="shared" si="2"/>
        <v>INSERT INTO t_biz_accessory(oid,uid,event_oid,coupon_oid,rule_oid,content,quantity,claimed,claimed_time,create_by,create_timestamp,update_by,update_timestamp,version,active) VALUES (167,NULL,3,3,NULL,9900000106553 ,1,'0',NULL,'admin','2017-09-26 00:00:01','admin','2017-09-26 00:00:01',0,1);</v>
      </c>
    </row>
    <row r="169" spans="1:16">
      <c r="A169" s="29" t="s">
        <v>1778</v>
      </c>
      <c r="B169" s="29"/>
      <c r="C169" s="29" t="s">
        <v>1349</v>
      </c>
      <c r="D169" s="29" t="s">
        <v>1349</v>
      </c>
      <c r="E169" s="29"/>
      <c r="F169" s="29" t="s">
        <v>1697</v>
      </c>
      <c r="G169" s="29" t="s">
        <v>1347</v>
      </c>
      <c r="H169" s="29" t="s">
        <v>1406</v>
      </c>
      <c r="I169" s="29"/>
      <c r="J169" s="29" t="s">
        <v>835</v>
      </c>
      <c r="K169" s="29" t="s">
        <v>1824</v>
      </c>
      <c r="L169" s="29" t="s">
        <v>835</v>
      </c>
      <c r="M169" s="29" t="s">
        <v>1824</v>
      </c>
      <c r="N169" s="29">
        <v>0</v>
      </c>
      <c r="O169" s="29">
        <v>1</v>
      </c>
      <c r="P169" s="26" t="str">
        <f t="shared" si="2"/>
        <v>INSERT INTO t_biz_accessory(oid,uid,event_oid,coupon_oid,rule_oid,content,quantity,claimed,claimed_time,create_by,create_timestamp,update_by,update_timestamp,version,active) VALUES (168,NULL,3,3,NULL,9900000106560 ,1,'0',NULL,'admin','2017-09-26 00:00:01','admin','2017-09-26 00:00:01',0,1);</v>
      </c>
    </row>
    <row r="170" spans="1:16">
      <c r="A170" s="29" t="s">
        <v>1779</v>
      </c>
      <c r="B170" s="29"/>
      <c r="C170" s="29" t="s">
        <v>1349</v>
      </c>
      <c r="D170" s="29" t="s">
        <v>1349</v>
      </c>
      <c r="E170" s="29"/>
      <c r="F170" s="29" t="s">
        <v>1698</v>
      </c>
      <c r="G170" s="29" t="s">
        <v>1347</v>
      </c>
      <c r="H170" s="29" t="s">
        <v>1406</v>
      </c>
      <c r="I170" s="29"/>
      <c r="J170" s="29" t="s">
        <v>835</v>
      </c>
      <c r="K170" s="29" t="s">
        <v>1824</v>
      </c>
      <c r="L170" s="29" t="s">
        <v>835</v>
      </c>
      <c r="M170" s="29" t="s">
        <v>1824</v>
      </c>
      <c r="N170" s="29">
        <v>0</v>
      </c>
      <c r="O170" s="29">
        <v>1</v>
      </c>
      <c r="P170" s="26" t="str">
        <f t="shared" si="2"/>
        <v>INSERT INTO t_biz_accessory(oid,uid,event_oid,coupon_oid,rule_oid,content,quantity,claimed,claimed_time,create_by,create_timestamp,update_by,update_timestamp,version,active) VALUES (169,NULL,3,3,NULL,9900000106577 ,1,'0',NULL,'admin','2017-09-26 00:00:01','admin','2017-09-26 00:00:01',0,1);</v>
      </c>
    </row>
    <row r="171" spans="1:16">
      <c r="A171" s="29" t="s">
        <v>1780</v>
      </c>
      <c r="B171" s="29"/>
      <c r="C171" s="29" t="s">
        <v>1349</v>
      </c>
      <c r="D171" s="29" t="s">
        <v>1349</v>
      </c>
      <c r="E171" s="29"/>
      <c r="F171" s="29" t="s">
        <v>1699</v>
      </c>
      <c r="G171" s="29" t="s">
        <v>1347</v>
      </c>
      <c r="H171" s="29" t="s">
        <v>1406</v>
      </c>
      <c r="I171" s="29"/>
      <c r="J171" s="29" t="s">
        <v>835</v>
      </c>
      <c r="K171" s="29" t="s">
        <v>1824</v>
      </c>
      <c r="L171" s="29" t="s">
        <v>835</v>
      </c>
      <c r="M171" s="29" t="s">
        <v>1824</v>
      </c>
      <c r="N171" s="29">
        <v>0</v>
      </c>
      <c r="O171" s="29">
        <v>1</v>
      </c>
      <c r="P171" s="26" t="str">
        <f t="shared" si="2"/>
        <v>INSERT INTO t_biz_accessory(oid,uid,event_oid,coupon_oid,rule_oid,content,quantity,claimed,claimed_time,create_by,create_timestamp,update_by,update_timestamp,version,active) VALUES (170,NULL,3,3,NULL,9900000106584 ,1,'0',NULL,'admin','2017-09-26 00:00:01','admin','2017-09-26 00:00:01',0,1);</v>
      </c>
    </row>
    <row r="172" spans="1:16">
      <c r="A172" s="29" t="s">
        <v>1781</v>
      </c>
      <c r="B172" s="29"/>
      <c r="C172" s="29" t="s">
        <v>1349</v>
      </c>
      <c r="D172" s="29" t="s">
        <v>1349</v>
      </c>
      <c r="E172" s="29"/>
      <c r="F172" s="29" t="s">
        <v>1700</v>
      </c>
      <c r="G172" s="29" t="s">
        <v>1347</v>
      </c>
      <c r="H172" s="29" t="s">
        <v>1406</v>
      </c>
      <c r="I172" s="29"/>
      <c r="J172" s="29" t="s">
        <v>835</v>
      </c>
      <c r="K172" s="29" t="s">
        <v>1824</v>
      </c>
      <c r="L172" s="29" t="s">
        <v>835</v>
      </c>
      <c r="M172" s="29" t="s">
        <v>1824</v>
      </c>
      <c r="N172" s="29">
        <v>0</v>
      </c>
      <c r="O172" s="29">
        <v>1</v>
      </c>
      <c r="P172" s="26" t="str">
        <f t="shared" si="2"/>
        <v>INSERT INTO t_biz_accessory(oid,uid,event_oid,coupon_oid,rule_oid,content,quantity,claimed,claimed_time,create_by,create_timestamp,update_by,update_timestamp,version,active) VALUES (171,NULL,3,3,NULL,9900000106591 ,1,'0',NULL,'admin','2017-09-26 00:00:01','admin','2017-09-26 00:00:01',0,1);</v>
      </c>
    </row>
    <row r="173" spans="1:16">
      <c r="A173" s="29" t="s">
        <v>1782</v>
      </c>
      <c r="B173" s="29"/>
      <c r="C173" s="29" t="s">
        <v>1349</v>
      </c>
      <c r="D173" s="29" t="s">
        <v>1349</v>
      </c>
      <c r="E173" s="29"/>
      <c r="F173" s="29" t="s">
        <v>1701</v>
      </c>
      <c r="G173" s="29" t="s">
        <v>1347</v>
      </c>
      <c r="H173" s="29" t="s">
        <v>1406</v>
      </c>
      <c r="I173" s="29"/>
      <c r="J173" s="29" t="s">
        <v>835</v>
      </c>
      <c r="K173" s="29" t="s">
        <v>1824</v>
      </c>
      <c r="L173" s="29" t="s">
        <v>835</v>
      </c>
      <c r="M173" s="29" t="s">
        <v>1824</v>
      </c>
      <c r="N173" s="29">
        <v>0</v>
      </c>
      <c r="O173" s="29">
        <v>1</v>
      </c>
      <c r="P173" s="26" t="str">
        <f t="shared" si="2"/>
        <v>INSERT INTO t_biz_accessory(oid,uid,event_oid,coupon_oid,rule_oid,content,quantity,claimed,claimed_time,create_by,create_timestamp,update_by,update_timestamp,version,active) VALUES (172,NULL,3,3,NULL,9900000106607 ,1,'0',NULL,'admin','2017-09-26 00:00:01','admin','2017-09-26 00:00:01',0,1);</v>
      </c>
    </row>
    <row r="174" spans="1:16">
      <c r="A174" s="29" t="s">
        <v>1783</v>
      </c>
      <c r="B174" s="29"/>
      <c r="C174" s="29" t="s">
        <v>1349</v>
      </c>
      <c r="D174" s="29" t="s">
        <v>1349</v>
      </c>
      <c r="E174" s="29"/>
      <c r="F174" s="29" t="s">
        <v>1702</v>
      </c>
      <c r="G174" s="29" t="s">
        <v>1347</v>
      </c>
      <c r="H174" s="29" t="s">
        <v>1406</v>
      </c>
      <c r="I174" s="29"/>
      <c r="J174" s="29" t="s">
        <v>835</v>
      </c>
      <c r="K174" s="29" t="s">
        <v>1824</v>
      </c>
      <c r="L174" s="29" t="s">
        <v>835</v>
      </c>
      <c r="M174" s="29" t="s">
        <v>1824</v>
      </c>
      <c r="N174" s="29">
        <v>0</v>
      </c>
      <c r="O174" s="29">
        <v>1</v>
      </c>
      <c r="P174" s="26" t="str">
        <f t="shared" si="2"/>
        <v>INSERT INTO t_biz_accessory(oid,uid,event_oid,coupon_oid,rule_oid,content,quantity,claimed,claimed_time,create_by,create_timestamp,update_by,update_timestamp,version,active) VALUES (173,NULL,3,3,NULL,9900000106614 ,1,'0',NULL,'admin','2017-09-26 00:00:01','admin','2017-09-26 00:00:01',0,1);</v>
      </c>
    </row>
    <row r="175" spans="1:16">
      <c r="A175" s="29" t="s">
        <v>1784</v>
      </c>
      <c r="B175" s="29"/>
      <c r="C175" s="29" t="s">
        <v>1349</v>
      </c>
      <c r="D175" s="29" t="s">
        <v>1349</v>
      </c>
      <c r="E175" s="29"/>
      <c r="F175" s="29" t="s">
        <v>1703</v>
      </c>
      <c r="G175" s="29" t="s">
        <v>1347</v>
      </c>
      <c r="H175" s="29" t="s">
        <v>1406</v>
      </c>
      <c r="I175" s="29"/>
      <c r="J175" s="29" t="s">
        <v>835</v>
      </c>
      <c r="K175" s="29" t="s">
        <v>1824</v>
      </c>
      <c r="L175" s="29" t="s">
        <v>835</v>
      </c>
      <c r="M175" s="29" t="s">
        <v>1824</v>
      </c>
      <c r="N175" s="29">
        <v>0</v>
      </c>
      <c r="O175" s="29">
        <v>1</v>
      </c>
      <c r="P175" s="26" t="str">
        <f t="shared" si="2"/>
        <v>INSERT INTO t_biz_accessory(oid,uid,event_oid,coupon_oid,rule_oid,content,quantity,claimed,claimed_time,create_by,create_timestamp,update_by,update_timestamp,version,active) VALUES (174,NULL,3,3,NULL,9900000106621 ,1,'0',NULL,'admin','2017-09-26 00:00:01','admin','2017-09-26 00:00:01',0,1);</v>
      </c>
    </row>
    <row r="176" spans="1:16">
      <c r="A176" s="29" t="s">
        <v>1785</v>
      </c>
      <c r="B176" s="29"/>
      <c r="C176" s="29" t="s">
        <v>1349</v>
      </c>
      <c r="D176" s="29" t="s">
        <v>1349</v>
      </c>
      <c r="E176" s="29"/>
      <c r="F176" s="29" t="s">
        <v>1704</v>
      </c>
      <c r="G176" s="29" t="s">
        <v>1347</v>
      </c>
      <c r="H176" s="29" t="s">
        <v>1406</v>
      </c>
      <c r="I176" s="29"/>
      <c r="J176" s="29" t="s">
        <v>835</v>
      </c>
      <c r="K176" s="29" t="s">
        <v>1824</v>
      </c>
      <c r="L176" s="29" t="s">
        <v>835</v>
      </c>
      <c r="M176" s="29" t="s">
        <v>1824</v>
      </c>
      <c r="N176" s="29">
        <v>0</v>
      </c>
      <c r="O176" s="29">
        <v>1</v>
      </c>
      <c r="P176" s="26" t="str">
        <f t="shared" si="2"/>
        <v>INSERT INTO t_biz_accessory(oid,uid,event_oid,coupon_oid,rule_oid,content,quantity,claimed,claimed_time,create_by,create_timestamp,update_by,update_timestamp,version,active) VALUES (175,NULL,3,3,NULL,9900000106638 ,1,'0',NULL,'admin','2017-09-26 00:00:01','admin','2017-09-26 00:00:01',0,1);</v>
      </c>
    </row>
    <row r="177" spans="1:16">
      <c r="A177" s="29" t="s">
        <v>1786</v>
      </c>
      <c r="B177" s="29"/>
      <c r="C177" s="29" t="s">
        <v>1349</v>
      </c>
      <c r="D177" s="29" t="s">
        <v>1349</v>
      </c>
      <c r="E177" s="29"/>
      <c r="F177" s="29" t="s">
        <v>1705</v>
      </c>
      <c r="G177" s="29" t="s">
        <v>1347</v>
      </c>
      <c r="H177" s="29" t="s">
        <v>1406</v>
      </c>
      <c r="I177" s="29"/>
      <c r="J177" s="29" t="s">
        <v>835</v>
      </c>
      <c r="K177" s="29" t="s">
        <v>1824</v>
      </c>
      <c r="L177" s="29" t="s">
        <v>835</v>
      </c>
      <c r="M177" s="29" t="s">
        <v>1824</v>
      </c>
      <c r="N177" s="29">
        <v>0</v>
      </c>
      <c r="O177" s="29">
        <v>1</v>
      </c>
      <c r="P177" s="26" t="str">
        <f t="shared" si="2"/>
        <v>INSERT INTO t_biz_accessory(oid,uid,event_oid,coupon_oid,rule_oid,content,quantity,claimed,claimed_time,create_by,create_timestamp,update_by,update_timestamp,version,active) VALUES (176,NULL,3,3,NULL,9900000106645 ,1,'0',NULL,'admin','2017-09-26 00:00:01','admin','2017-09-26 00:00:01',0,1);</v>
      </c>
    </row>
    <row r="178" spans="1:16">
      <c r="A178" s="29" t="s">
        <v>1787</v>
      </c>
      <c r="B178" s="29"/>
      <c r="C178" s="29" t="s">
        <v>1349</v>
      </c>
      <c r="D178" s="29" t="s">
        <v>1349</v>
      </c>
      <c r="E178" s="29"/>
      <c r="F178" s="29" t="s">
        <v>1706</v>
      </c>
      <c r="G178" s="29" t="s">
        <v>1347</v>
      </c>
      <c r="H178" s="29" t="s">
        <v>1406</v>
      </c>
      <c r="I178" s="29"/>
      <c r="J178" s="29" t="s">
        <v>835</v>
      </c>
      <c r="K178" s="29" t="s">
        <v>1824</v>
      </c>
      <c r="L178" s="29" t="s">
        <v>835</v>
      </c>
      <c r="M178" s="29" t="s">
        <v>1824</v>
      </c>
      <c r="N178" s="29">
        <v>0</v>
      </c>
      <c r="O178" s="29">
        <v>1</v>
      </c>
      <c r="P178" s="26" t="str">
        <f t="shared" si="2"/>
        <v>INSERT INTO t_biz_accessory(oid,uid,event_oid,coupon_oid,rule_oid,content,quantity,claimed,claimed_time,create_by,create_timestamp,update_by,update_timestamp,version,active) VALUES (177,NULL,3,3,NULL,9900000106652 ,1,'0',NULL,'admin','2017-09-26 00:00:01','admin','2017-09-26 00:00:01',0,1);</v>
      </c>
    </row>
    <row r="179" spans="1:16">
      <c r="A179" s="29" t="s">
        <v>1788</v>
      </c>
      <c r="B179" s="29"/>
      <c r="C179" s="29" t="s">
        <v>1349</v>
      </c>
      <c r="D179" s="29" t="s">
        <v>1349</v>
      </c>
      <c r="E179" s="29"/>
      <c r="F179" s="29" t="s">
        <v>1707</v>
      </c>
      <c r="G179" s="29" t="s">
        <v>1347</v>
      </c>
      <c r="H179" s="29" t="s">
        <v>1406</v>
      </c>
      <c r="I179" s="29"/>
      <c r="J179" s="29" t="s">
        <v>835</v>
      </c>
      <c r="K179" s="29" t="s">
        <v>1824</v>
      </c>
      <c r="L179" s="29" t="s">
        <v>835</v>
      </c>
      <c r="M179" s="29" t="s">
        <v>1824</v>
      </c>
      <c r="N179" s="29">
        <v>0</v>
      </c>
      <c r="O179" s="29">
        <v>1</v>
      </c>
      <c r="P179" s="26" t="str">
        <f t="shared" si="2"/>
        <v>INSERT INTO t_biz_accessory(oid,uid,event_oid,coupon_oid,rule_oid,content,quantity,claimed,claimed_time,create_by,create_timestamp,update_by,update_timestamp,version,active) VALUES (178,NULL,3,3,NULL,9900000106669 ,1,'0',NULL,'admin','2017-09-26 00:00:01','admin','2017-09-26 00:00:01',0,1);</v>
      </c>
    </row>
    <row r="180" spans="1:16">
      <c r="A180" s="29" t="s">
        <v>1789</v>
      </c>
      <c r="B180" s="29"/>
      <c r="C180" s="29" t="s">
        <v>1349</v>
      </c>
      <c r="D180" s="29" t="s">
        <v>1349</v>
      </c>
      <c r="E180" s="29"/>
      <c r="F180" s="29" t="s">
        <v>1708</v>
      </c>
      <c r="G180" s="29" t="s">
        <v>1347</v>
      </c>
      <c r="H180" s="29" t="s">
        <v>1406</v>
      </c>
      <c r="I180" s="29"/>
      <c r="J180" s="29" t="s">
        <v>835</v>
      </c>
      <c r="K180" s="29" t="s">
        <v>1824</v>
      </c>
      <c r="L180" s="29" t="s">
        <v>835</v>
      </c>
      <c r="M180" s="29" t="s">
        <v>1824</v>
      </c>
      <c r="N180" s="29">
        <v>0</v>
      </c>
      <c r="O180" s="29">
        <v>1</v>
      </c>
      <c r="P180" s="26" t="str">
        <f t="shared" si="2"/>
        <v>INSERT INTO t_biz_accessory(oid,uid,event_oid,coupon_oid,rule_oid,content,quantity,claimed,claimed_time,create_by,create_timestamp,update_by,update_timestamp,version,active) VALUES (179,NULL,3,3,NULL,9900000106676 ,1,'0',NULL,'admin','2017-09-26 00:00:01','admin','2017-09-26 00:00:01',0,1);</v>
      </c>
    </row>
    <row r="181" spans="1:16">
      <c r="A181" s="29" t="s">
        <v>1790</v>
      </c>
      <c r="B181" s="29"/>
      <c r="C181" s="29" t="s">
        <v>1349</v>
      </c>
      <c r="D181" s="29" t="s">
        <v>1349</v>
      </c>
      <c r="E181" s="29"/>
      <c r="F181" s="29" t="s">
        <v>1709</v>
      </c>
      <c r="G181" s="29" t="s">
        <v>1347</v>
      </c>
      <c r="H181" s="29" t="s">
        <v>1406</v>
      </c>
      <c r="I181" s="29"/>
      <c r="J181" s="29" t="s">
        <v>835</v>
      </c>
      <c r="K181" s="29" t="s">
        <v>1824</v>
      </c>
      <c r="L181" s="29" t="s">
        <v>835</v>
      </c>
      <c r="M181" s="29" t="s">
        <v>1824</v>
      </c>
      <c r="N181" s="29">
        <v>0</v>
      </c>
      <c r="O181" s="29">
        <v>1</v>
      </c>
      <c r="P181" s="26" t="str">
        <f t="shared" si="2"/>
        <v>INSERT INTO t_biz_accessory(oid,uid,event_oid,coupon_oid,rule_oid,content,quantity,claimed,claimed_time,create_by,create_timestamp,update_by,update_timestamp,version,active) VALUES (180,NULL,3,3,NULL,9900000106683 ,1,'0',NULL,'admin','2017-09-26 00:00:01','admin','2017-09-26 00:00:01',0,1);</v>
      </c>
    </row>
    <row r="182" spans="1:16">
      <c r="A182" s="29" t="s">
        <v>1791</v>
      </c>
      <c r="B182" s="29"/>
      <c r="C182" s="29" t="s">
        <v>1349</v>
      </c>
      <c r="D182" s="29" t="s">
        <v>1349</v>
      </c>
      <c r="E182" s="29"/>
      <c r="F182" s="29" t="s">
        <v>1710</v>
      </c>
      <c r="G182" s="29" t="s">
        <v>1347</v>
      </c>
      <c r="H182" s="29" t="s">
        <v>1406</v>
      </c>
      <c r="I182" s="29"/>
      <c r="J182" s="29" t="s">
        <v>835</v>
      </c>
      <c r="K182" s="29" t="s">
        <v>1824</v>
      </c>
      <c r="L182" s="29" t="s">
        <v>835</v>
      </c>
      <c r="M182" s="29" t="s">
        <v>1824</v>
      </c>
      <c r="N182" s="29">
        <v>0</v>
      </c>
      <c r="O182" s="29">
        <v>1</v>
      </c>
      <c r="P182" s="26" t="str">
        <f t="shared" si="2"/>
        <v>INSERT INTO t_biz_accessory(oid,uid,event_oid,coupon_oid,rule_oid,content,quantity,claimed,claimed_time,create_by,create_timestamp,update_by,update_timestamp,version,active) VALUES (181,NULL,3,3,NULL,9900000106690 ,1,'0',NULL,'admin','2017-09-26 00:00:01','admin','2017-09-26 00:00:01',0,1);</v>
      </c>
    </row>
    <row r="183" spans="1:16">
      <c r="A183" s="29" t="s">
        <v>1792</v>
      </c>
      <c r="B183" s="29"/>
      <c r="C183" s="29" t="s">
        <v>1349</v>
      </c>
      <c r="D183" s="29" t="s">
        <v>1349</v>
      </c>
      <c r="E183" s="29"/>
      <c r="F183" s="29" t="s">
        <v>1711</v>
      </c>
      <c r="G183" s="29" t="s">
        <v>1347</v>
      </c>
      <c r="H183" s="29" t="s">
        <v>1406</v>
      </c>
      <c r="I183" s="29"/>
      <c r="J183" s="29" t="s">
        <v>835</v>
      </c>
      <c r="K183" s="29" t="s">
        <v>1824</v>
      </c>
      <c r="L183" s="29" t="s">
        <v>835</v>
      </c>
      <c r="M183" s="29" t="s">
        <v>1824</v>
      </c>
      <c r="N183" s="29">
        <v>0</v>
      </c>
      <c r="O183" s="29">
        <v>1</v>
      </c>
      <c r="P183" s="26" t="str">
        <f t="shared" si="2"/>
        <v>INSERT INTO t_biz_accessory(oid,uid,event_oid,coupon_oid,rule_oid,content,quantity,claimed,claimed_time,create_by,create_timestamp,update_by,update_timestamp,version,active) VALUES (182,NULL,3,3,NULL,9900000106706 ,1,'0',NULL,'admin','2017-09-26 00:00:01','admin','2017-09-26 00:00:01',0,1);</v>
      </c>
    </row>
    <row r="184" spans="1:16">
      <c r="A184" s="29" t="s">
        <v>1793</v>
      </c>
      <c r="B184" s="29"/>
      <c r="C184" s="29" t="s">
        <v>1349</v>
      </c>
      <c r="D184" s="29" t="s">
        <v>1349</v>
      </c>
      <c r="E184" s="29"/>
      <c r="F184" s="29" t="s">
        <v>1712</v>
      </c>
      <c r="G184" s="29" t="s">
        <v>1347</v>
      </c>
      <c r="H184" s="29" t="s">
        <v>1406</v>
      </c>
      <c r="I184" s="29"/>
      <c r="J184" s="29" t="s">
        <v>835</v>
      </c>
      <c r="K184" s="29" t="s">
        <v>1824</v>
      </c>
      <c r="L184" s="29" t="s">
        <v>835</v>
      </c>
      <c r="M184" s="29" t="s">
        <v>1824</v>
      </c>
      <c r="N184" s="29">
        <v>0</v>
      </c>
      <c r="O184" s="29">
        <v>1</v>
      </c>
      <c r="P184" s="26" t="str">
        <f t="shared" si="2"/>
        <v>INSERT INTO t_biz_accessory(oid,uid,event_oid,coupon_oid,rule_oid,content,quantity,claimed,claimed_time,create_by,create_timestamp,update_by,update_timestamp,version,active) VALUES (183,NULL,3,3,NULL,9900000106713 ,1,'0',NULL,'admin','2017-09-26 00:00:01','admin','2017-09-26 00:00:01',0,1);</v>
      </c>
    </row>
    <row r="185" spans="1:16">
      <c r="A185" s="29" t="s">
        <v>1832</v>
      </c>
      <c r="B185" s="29"/>
      <c r="C185" s="29" t="s">
        <v>1350</v>
      </c>
      <c r="D185" s="29" t="s">
        <v>1352</v>
      </c>
      <c r="E185" s="29"/>
      <c r="F185" s="29" t="s">
        <v>1920</v>
      </c>
      <c r="G185" s="29" t="s">
        <v>1347</v>
      </c>
      <c r="H185" s="29" t="s">
        <v>1406</v>
      </c>
      <c r="I185" s="29"/>
      <c r="J185" s="29" t="s">
        <v>835</v>
      </c>
      <c r="K185" s="29" t="s">
        <v>1824</v>
      </c>
      <c r="L185" s="29" t="s">
        <v>835</v>
      </c>
      <c r="M185" s="29" t="s">
        <v>1824</v>
      </c>
      <c r="N185" s="29">
        <v>0</v>
      </c>
      <c r="O185" s="29">
        <v>1</v>
      </c>
      <c r="P185" s="26" t="str">
        <f t="shared" si="2"/>
        <v>INSERT INTO t_biz_accessory(oid,uid,event_oid,coupon_oid,rule_oid,content,quantity,claimed,claimed_time,create_by,create_timestamp,update_by,update_timestamp,version,active) VALUES (184,NULL,4,6,NULL,B9900000127954,1,'0',NULL,'admin','2017-09-26 00:00:01','admin','2017-09-26 00:00:01',0,1);</v>
      </c>
    </row>
    <row r="186" spans="1:16">
      <c r="A186" s="29" t="s">
        <v>1836</v>
      </c>
      <c r="B186" s="29"/>
      <c r="C186" s="29" t="s">
        <v>1350</v>
      </c>
      <c r="D186" s="29" t="s">
        <v>1370</v>
      </c>
      <c r="E186" s="29"/>
      <c r="F186" s="29" t="s">
        <v>1917</v>
      </c>
      <c r="G186" s="29" t="s">
        <v>1399</v>
      </c>
      <c r="H186" s="29" t="s">
        <v>1406</v>
      </c>
      <c r="I186" s="29"/>
      <c r="J186" s="29" t="s">
        <v>835</v>
      </c>
      <c r="K186" s="29" t="s">
        <v>1824</v>
      </c>
      <c r="L186" s="29" t="s">
        <v>835</v>
      </c>
      <c r="M186" s="29" t="s">
        <v>1824</v>
      </c>
      <c r="N186" s="29">
        <v>0</v>
      </c>
      <c r="O186" s="29">
        <v>1</v>
      </c>
      <c r="P186" s="26" t="str">
        <f t="shared" ref="P186:P188" si="3">CONCATENATE(
"INSERT INTO t_biz_accessory(oid,uid,event_oid,coupon_oid,rule_oid,content,quantity,claimed,claimed_time,create_by,create_timestamp,update_by,update_timestamp,version,active) VALUES ","(",
IF(A186="","NULL",A186),",",
IF(B186="","NULL",CONCATENATE("'",TRIM(B186),"'")),",",
IF(C186="","NULL",C186),",",
IF(D186="","NULL",D186),",",
IF(E186="","NULL",CONCATENATE("'",TRIM(E186),"'")),",",
IF(F186="","NULL",F186),",",
IF(G186="","NULL",G186),",",
IF(H186="","NULL",CONCATENATE("'",TRIM(H186),"'")),",",
IF(I186="","NULL",CONCATENATE("'",TRIM(I186),"'")),",",
IF(J186="","NULL",CONCATENATE("'",TRIM(J186),"'")),",",
IF(K186="","NULL",CONCATENATE("'",TRIM(K186),"'")),",",
IF(L186="","NULL",CONCATENATE("'",TRIM(L186),"'")),",",
IF(M186="","NULL",CONCATENATE("'",TRIM(M186),"'")),",",
IF(N186="","NULL",N186),",",
IF(O186="","NULL",O186),
");")</f>
        <v>INSERT INTO t_biz_accessory(oid,uid,event_oid,coupon_oid,rule_oid,content,quantity,claimed,claimed_time,create_by,create_timestamp,update_by,update_timestamp,version,active) VALUES (185,NULL,4,7,NULL,C9900000127893,999999,'0',NULL,'admin','2017-09-26 00:00:01','admin','2017-09-26 00:00:01',0,1);</v>
      </c>
    </row>
    <row r="187" spans="1:16">
      <c r="A187" s="29" t="s">
        <v>1837</v>
      </c>
      <c r="B187" s="29"/>
      <c r="C187" s="29" t="s">
        <v>1350</v>
      </c>
      <c r="D187" s="29" t="s">
        <v>1371</v>
      </c>
      <c r="E187" s="29"/>
      <c r="F187" s="29" t="s">
        <v>1918</v>
      </c>
      <c r="G187" s="29" t="s">
        <v>1399</v>
      </c>
      <c r="H187" s="29" t="s">
        <v>1406</v>
      </c>
      <c r="I187" s="29"/>
      <c r="J187" s="29" t="s">
        <v>835</v>
      </c>
      <c r="K187" s="29" t="s">
        <v>1824</v>
      </c>
      <c r="L187" s="29" t="s">
        <v>835</v>
      </c>
      <c r="M187" s="29" t="s">
        <v>1824</v>
      </c>
      <c r="N187" s="29">
        <v>0</v>
      </c>
      <c r="O187" s="29">
        <v>1</v>
      </c>
      <c r="P187" s="26" t="str">
        <f t="shared" si="3"/>
        <v>INSERT INTO t_biz_accessory(oid,uid,event_oid,coupon_oid,rule_oid,content,quantity,claimed,claimed_time,create_by,create_timestamp,update_by,update_timestamp,version,active) VALUES (186,NULL,4,8,NULL,C9900000127909,999999,'0',NULL,'admin','2017-09-26 00:00:01','admin','2017-09-26 00:00:01',0,1);</v>
      </c>
    </row>
    <row r="188" spans="1:16">
      <c r="A188" s="29" t="s">
        <v>1838</v>
      </c>
      <c r="B188" s="29"/>
      <c r="C188" s="29" t="s">
        <v>1350</v>
      </c>
      <c r="D188" s="29" t="s">
        <v>1372</v>
      </c>
      <c r="E188" s="29"/>
      <c r="F188" s="29" t="s">
        <v>1919</v>
      </c>
      <c r="G188" s="29" t="s">
        <v>1399</v>
      </c>
      <c r="H188" s="29" t="s">
        <v>1406</v>
      </c>
      <c r="I188" s="29"/>
      <c r="J188" s="29" t="s">
        <v>835</v>
      </c>
      <c r="K188" s="29" t="s">
        <v>1824</v>
      </c>
      <c r="L188" s="29" t="s">
        <v>835</v>
      </c>
      <c r="M188" s="29" t="s">
        <v>1824</v>
      </c>
      <c r="N188" s="29">
        <v>0</v>
      </c>
      <c r="O188" s="29">
        <v>1</v>
      </c>
      <c r="P188" s="26" t="str">
        <f t="shared" si="3"/>
        <v>INSERT INTO t_biz_accessory(oid,uid,event_oid,coupon_oid,rule_oid,content,quantity,claimed,claimed_time,create_by,create_timestamp,update_by,update_timestamp,version,active) VALUES (187,NULL,4,9,NULL,C9900000127916,999999,'0',NULL,'admin','2017-09-26 00:00:01','admin','2017-09-26 00:00:01',0,1);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9"/>
  <sheetViews>
    <sheetView workbookViewId="0"/>
  </sheetViews>
  <sheetFormatPr defaultColWidth="8.77734375" defaultRowHeight="13.8"/>
  <cols>
    <col min="1" max="1" width="19.44140625" bestFit="1" customWidth="1"/>
    <col min="2" max="2" width="34" bestFit="1" customWidth="1"/>
    <col min="9" max="9" width="13.44140625" bestFit="1" customWidth="1"/>
    <col min="10" max="10" width="9.33203125" bestFit="1" customWidth="1"/>
    <col min="11" max="11" width="13.44140625" bestFit="1" customWidth="1"/>
    <col min="12" max="12" width="10.33203125" bestFit="1" customWidth="1"/>
  </cols>
  <sheetData>
    <row r="1" spans="1:12" s="13" customFormat="1">
      <c r="A1" s="9" t="s">
        <v>710</v>
      </c>
      <c r="B1" s="9" t="s">
        <v>572</v>
      </c>
      <c r="C1" s="9" t="s">
        <v>755</v>
      </c>
      <c r="D1" s="9" t="s">
        <v>103</v>
      </c>
      <c r="E1" s="9" t="s">
        <v>659</v>
      </c>
      <c r="F1" s="9" t="s">
        <v>743</v>
      </c>
      <c r="G1" s="9" t="s">
        <v>716</v>
      </c>
      <c r="H1" s="9" t="s">
        <v>7</v>
      </c>
      <c r="I1" s="9" t="s">
        <v>657</v>
      </c>
      <c r="J1" s="9" t="s">
        <v>460</v>
      </c>
      <c r="K1" s="9" t="s">
        <v>747</v>
      </c>
      <c r="L1" s="9" t="s">
        <v>658</v>
      </c>
    </row>
    <row r="2" spans="1:12">
      <c r="A2" s="10" t="s">
        <v>728</v>
      </c>
      <c r="B2" s="10" t="s">
        <v>729</v>
      </c>
      <c r="C2" s="14"/>
      <c r="D2" s="14"/>
      <c r="E2" s="10"/>
      <c r="F2" s="10"/>
      <c r="G2" s="10"/>
      <c r="H2" s="10"/>
      <c r="I2" s="10"/>
      <c r="J2" s="10"/>
      <c r="K2" s="10"/>
      <c r="L2" s="10"/>
    </row>
    <row r="3" spans="1:12">
      <c r="A3" s="10" t="s">
        <v>47</v>
      </c>
      <c r="B3" s="10" t="s">
        <v>568</v>
      </c>
      <c r="C3" s="14"/>
      <c r="D3" s="14"/>
      <c r="E3" s="10"/>
      <c r="F3" s="10"/>
      <c r="G3" s="10"/>
      <c r="H3" s="10"/>
      <c r="I3" s="10"/>
      <c r="J3" s="10"/>
      <c r="K3" s="10"/>
      <c r="L3" s="10"/>
    </row>
    <row r="4" spans="1:12">
      <c r="A4" s="10" t="s">
        <v>674</v>
      </c>
      <c r="B4" s="10" t="s">
        <v>562</v>
      </c>
      <c r="C4" s="14"/>
      <c r="D4" s="14"/>
      <c r="E4" s="10"/>
      <c r="F4" s="10"/>
      <c r="G4" s="10"/>
      <c r="H4" s="10"/>
      <c r="I4" s="10"/>
      <c r="J4" s="10"/>
      <c r="K4" s="10"/>
      <c r="L4" s="10"/>
    </row>
    <row r="5" spans="1:12">
      <c r="A5" s="10" t="s">
        <v>675</v>
      </c>
      <c r="B5" s="10" t="s">
        <v>607</v>
      </c>
      <c r="C5" s="14"/>
      <c r="D5" s="14"/>
      <c r="E5" s="10"/>
      <c r="F5" s="10"/>
      <c r="G5" s="10"/>
      <c r="H5" s="10"/>
      <c r="I5" s="10"/>
      <c r="J5" s="10"/>
      <c r="K5" s="10"/>
      <c r="L5" s="10"/>
    </row>
    <row r="6" spans="1:12">
      <c r="A6" s="10" t="s">
        <v>676</v>
      </c>
      <c r="B6" s="10" t="s">
        <v>56</v>
      </c>
      <c r="C6" s="14"/>
      <c r="D6" s="14"/>
      <c r="E6" s="10"/>
      <c r="F6" s="10"/>
      <c r="G6" s="10"/>
      <c r="H6" s="10"/>
      <c r="I6" s="10"/>
      <c r="J6" s="10"/>
      <c r="K6" s="10"/>
      <c r="L6" s="10"/>
    </row>
    <row r="7" spans="1:12">
      <c r="A7" s="10" t="s">
        <v>677</v>
      </c>
      <c r="B7" s="10" t="s">
        <v>57</v>
      </c>
      <c r="C7" s="14"/>
      <c r="D7" s="14"/>
      <c r="E7" s="10"/>
      <c r="F7" s="10"/>
      <c r="G7" s="10"/>
      <c r="H7" s="10"/>
      <c r="I7" s="10"/>
      <c r="J7" s="10"/>
      <c r="K7" s="10"/>
      <c r="L7" s="10"/>
    </row>
    <row r="8" spans="1:12">
      <c r="A8" s="10" t="s">
        <v>678</v>
      </c>
      <c r="B8" s="10" t="s">
        <v>521</v>
      </c>
      <c r="C8" s="14"/>
      <c r="D8" s="14"/>
      <c r="E8" s="10"/>
      <c r="F8" s="10"/>
      <c r="G8" s="10"/>
      <c r="H8" s="10"/>
      <c r="I8" s="10"/>
      <c r="J8" s="10"/>
      <c r="K8" s="10"/>
      <c r="L8" s="10"/>
    </row>
    <row r="9" spans="1:12">
      <c r="A9" s="10" t="s">
        <v>679</v>
      </c>
      <c r="B9" s="10" t="s">
        <v>522</v>
      </c>
      <c r="C9" s="14"/>
      <c r="D9" s="14"/>
      <c r="E9" s="10"/>
      <c r="F9" s="10"/>
      <c r="G9" s="10"/>
      <c r="H9" s="10"/>
      <c r="I9" s="10"/>
      <c r="J9" s="10"/>
      <c r="K9" s="10"/>
      <c r="L9" s="10"/>
    </row>
    <row r="10" spans="1:12">
      <c r="A10" s="10" t="s">
        <v>680</v>
      </c>
      <c r="B10" s="10" t="s">
        <v>492</v>
      </c>
      <c r="C10" s="14"/>
      <c r="D10" s="14"/>
      <c r="E10" s="10"/>
      <c r="F10" s="10"/>
      <c r="G10" s="10"/>
      <c r="H10" s="10"/>
      <c r="I10" s="10"/>
      <c r="J10" s="10"/>
      <c r="K10" s="10"/>
      <c r="L10" s="10"/>
    </row>
    <row r="11" spans="1:12">
      <c r="A11" s="10" t="s">
        <v>681</v>
      </c>
      <c r="B11" s="10" t="s">
        <v>62</v>
      </c>
      <c r="C11" s="14"/>
      <c r="D11" s="14"/>
      <c r="E11" s="10"/>
      <c r="F11" s="10"/>
      <c r="G11" s="10"/>
      <c r="H11" s="10"/>
      <c r="I11" s="10"/>
      <c r="J11" s="10"/>
      <c r="K11" s="10"/>
      <c r="L11" s="10"/>
    </row>
    <row r="12" spans="1:12">
      <c r="A12" s="10" t="s">
        <v>673</v>
      </c>
      <c r="B12" s="10" t="s">
        <v>539</v>
      </c>
      <c r="C12" s="14"/>
      <c r="D12" s="14"/>
      <c r="E12" s="11"/>
      <c r="F12" s="14"/>
      <c r="G12" s="14"/>
      <c r="H12" s="14"/>
      <c r="I12" s="10"/>
      <c r="J12" s="10"/>
      <c r="K12" s="10"/>
      <c r="L12" s="10"/>
    </row>
    <row r="13" spans="1:12">
      <c r="A13" s="10" t="s">
        <v>698</v>
      </c>
      <c r="B13" s="10" t="s">
        <v>613</v>
      </c>
      <c r="C13" s="14"/>
      <c r="D13" s="14"/>
      <c r="E13" s="10"/>
      <c r="F13" s="14"/>
      <c r="G13" s="14"/>
      <c r="H13" s="14"/>
      <c r="I13" s="10"/>
      <c r="J13" s="10"/>
      <c r="K13" s="10"/>
      <c r="L13" s="10"/>
    </row>
    <row r="14" spans="1:12">
      <c r="A14" s="10" t="s">
        <v>67</v>
      </c>
      <c r="B14" s="10" t="s">
        <v>636</v>
      </c>
      <c r="C14" s="14"/>
      <c r="D14" s="14"/>
      <c r="E14" s="10"/>
      <c r="F14" s="10"/>
      <c r="G14" s="10"/>
      <c r="H14" s="10"/>
      <c r="I14" s="10"/>
      <c r="J14" s="10"/>
      <c r="K14" s="10"/>
      <c r="L14" s="10"/>
    </row>
    <row r="15" spans="1:12">
      <c r="A15" s="10" t="s">
        <v>692</v>
      </c>
      <c r="B15" s="10" t="s">
        <v>643</v>
      </c>
      <c r="C15" s="14"/>
      <c r="D15" s="14"/>
      <c r="E15" s="10"/>
      <c r="F15" s="10"/>
      <c r="G15" s="10"/>
      <c r="H15" s="10"/>
      <c r="I15" s="10"/>
      <c r="J15" s="10"/>
      <c r="K15" s="10"/>
      <c r="L15" s="10"/>
    </row>
    <row r="16" spans="1:12" s="1" customFormat="1">
      <c r="A16" s="14" t="s">
        <v>696</v>
      </c>
      <c r="B16" s="14" t="s">
        <v>706</v>
      </c>
      <c r="C16" s="14"/>
      <c r="D16" s="12"/>
      <c r="E16" s="14"/>
      <c r="F16" s="14"/>
      <c r="G16" s="15"/>
      <c r="H16" s="15"/>
      <c r="I16" s="14"/>
      <c r="J16" s="14"/>
      <c r="K16" s="14"/>
      <c r="L16" s="14"/>
    </row>
    <row r="17" spans="1:12" s="1" customFormat="1">
      <c r="A17" s="14" t="s">
        <v>700</v>
      </c>
      <c r="B17" s="14" t="s">
        <v>41</v>
      </c>
      <c r="C17" s="14"/>
      <c r="D17" s="12"/>
      <c r="E17" s="14"/>
      <c r="F17" s="14"/>
      <c r="G17" s="14"/>
      <c r="H17" s="14"/>
      <c r="I17" s="14"/>
      <c r="J17" s="14"/>
      <c r="K17" s="14"/>
      <c r="L17" s="14"/>
    </row>
    <row r="18" spans="1:12" s="1" customFormat="1">
      <c r="A18" s="14" t="s">
        <v>702</v>
      </c>
      <c r="B18" s="14" t="s">
        <v>576</v>
      </c>
      <c r="C18" s="14"/>
      <c r="D18" s="12"/>
      <c r="E18" s="14"/>
      <c r="F18" s="14"/>
      <c r="G18" s="14"/>
      <c r="H18" s="14"/>
      <c r="I18" s="14"/>
      <c r="J18" s="14"/>
      <c r="K18" s="14"/>
      <c r="L18" s="14"/>
    </row>
    <row r="19" spans="1:12" s="13" customFormat="1">
      <c r="A19" s="14" t="s">
        <v>758</v>
      </c>
      <c r="B19" s="14" t="s">
        <v>759</v>
      </c>
      <c r="C19" s="14"/>
      <c r="D19" s="12"/>
      <c r="E19" s="14"/>
      <c r="F19" s="14"/>
      <c r="G19" s="14"/>
      <c r="H19" s="14"/>
      <c r="I19" s="14"/>
      <c r="J19" s="14"/>
      <c r="K19" s="14"/>
      <c r="L19" s="14"/>
    </row>
  </sheetData>
  <phoneticPr fontId="1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6"/>
  <sheetViews>
    <sheetView topLeftCell="B1" workbookViewId="0">
      <pane ySplit="1" topLeftCell="A2" activePane="bottomLeft" state="frozen"/>
      <selection pane="bottomLeft" activeCell="B25" sqref="B25"/>
    </sheetView>
  </sheetViews>
  <sheetFormatPr defaultColWidth="9.109375" defaultRowHeight="15.75" customHeight="1"/>
  <cols>
    <col min="1" max="1" width="50.77734375" style="23" customWidth="1"/>
    <col min="2" max="2" width="131.6640625" style="23" customWidth="1"/>
    <col min="3" max="3" width="15" style="23" bestFit="1" customWidth="1"/>
    <col min="4" max="4" width="10.77734375" style="23" bestFit="1" customWidth="1"/>
    <col min="5" max="5" width="21.77734375" style="23" customWidth="1"/>
    <col min="6" max="16384" width="9.109375" style="23"/>
  </cols>
  <sheetData>
    <row r="1" spans="1:4" ht="15.75" customHeight="1">
      <c r="A1" s="22" t="s">
        <v>786</v>
      </c>
      <c r="B1" s="22" t="s">
        <v>784</v>
      </c>
      <c r="C1" s="22" t="s">
        <v>782</v>
      </c>
      <c r="D1" s="22" t="s">
        <v>783</v>
      </c>
    </row>
    <row r="2" spans="1:4" ht="15.75" customHeight="1">
      <c r="A2" s="20"/>
      <c r="B2" s="20"/>
      <c r="C2" s="21"/>
      <c r="D2" s="20"/>
    </row>
    <row r="3" spans="1:4" ht="15.75" customHeight="1">
      <c r="A3" s="20"/>
      <c r="B3" s="24"/>
      <c r="C3" s="21"/>
      <c r="D3" s="20"/>
    </row>
    <row r="4" spans="1:4" ht="15.75" customHeight="1">
      <c r="A4" s="20"/>
      <c r="B4" s="20"/>
      <c r="C4" s="21"/>
      <c r="D4" s="20"/>
    </row>
    <row r="5" spans="1:4" ht="15.75" customHeight="1">
      <c r="A5" s="24"/>
      <c r="B5" s="24"/>
      <c r="C5" s="21"/>
      <c r="D5" s="20"/>
    </row>
    <row r="6" spans="1:4" ht="15.75" customHeight="1">
      <c r="A6" s="20"/>
      <c r="B6" s="20"/>
      <c r="C6" s="21"/>
      <c r="D6" s="20"/>
    </row>
    <row r="7" spans="1:4" ht="15.75" customHeight="1">
      <c r="A7" s="20"/>
      <c r="B7" s="24"/>
      <c r="C7" s="21"/>
      <c r="D7" s="20"/>
    </row>
    <row r="8" spans="1:4" ht="15.75" customHeight="1">
      <c r="A8" s="20"/>
      <c r="B8" s="24"/>
      <c r="C8" s="21"/>
      <c r="D8" s="20"/>
    </row>
    <row r="9" spans="1:4" ht="15.75" customHeight="1">
      <c r="A9" s="20"/>
      <c r="B9" s="24"/>
      <c r="C9" s="21"/>
      <c r="D9" s="20"/>
    </row>
    <row r="10" spans="1:4" ht="15.75" customHeight="1">
      <c r="A10" s="20"/>
      <c r="B10" s="24"/>
      <c r="C10" s="21"/>
      <c r="D10" s="24"/>
    </row>
    <row r="11" spans="1:4" ht="15.75" customHeight="1">
      <c r="A11" s="20"/>
      <c r="B11" s="20"/>
      <c r="C11" s="21"/>
      <c r="D11" s="24"/>
    </row>
    <row r="12" spans="1:4" ht="15.75" customHeight="1">
      <c r="A12" s="20"/>
      <c r="B12" s="24"/>
      <c r="C12" s="21"/>
      <c r="D12" s="24"/>
    </row>
    <row r="13" spans="1:4" ht="15.75" customHeight="1">
      <c r="A13" s="20"/>
      <c r="B13" s="24"/>
      <c r="C13" s="21"/>
      <c r="D13" s="24"/>
    </row>
    <row r="14" spans="1:4" ht="15.75" customHeight="1">
      <c r="A14" s="20"/>
      <c r="B14" s="20"/>
      <c r="C14" s="21"/>
      <c r="D14" s="20"/>
    </row>
    <row r="15" spans="1:4" ht="15.75" customHeight="1">
      <c r="A15" s="20"/>
      <c r="B15" s="20"/>
      <c r="C15" s="21"/>
      <c r="D15" s="20"/>
    </row>
    <row r="16" spans="1:4" ht="15.75" customHeight="1">
      <c r="A16" s="20"/>
      <c r="B16" s="20"/>
      <c r="C16" s="21"/>
      <c r="D16" s="20"/>
    </row>
    <row r="17" spans="1:4" ht="15.75" customHeight="1">
      <c r="A17" s="20"/>
      <c r="B17" s="20"/>
      <c r="C17" s="21"/>
      <c r="D17" s="20"/>
    </row>
    <row r="18" spans="1:4" ht="15.75" customHeight="1">
      <c r="A18" s="20"/>
      <c r="B18" s="20"/>
      <c r="C18" s="21"/>
      <c r="D18" s="20"/>
    </row>
    <row r="19" spans="1:4" ht="15.75" customHeight="1">
      <c r="A19" s="20"/>
      <c r="B19" s="20"/>
      <c r="C19" s="21"/>
      <c r="D19" s="20"/>
    </row>
    <row r="20" spans="1:4" ht="15.75" customHeight="1">
      <c r="A20" s="20"/>
      <c r="B20" s="20"/>
      <c r="C20" s="21"/>
      <c r="D20" s="20"/>
    </row>
    <row r="21" spans="1:4" ht="15.75" customHeight="1">
      <c r="A21" s="20"/>
      <c r="B21" s="20"/>
      <c r="C21" s="21"/>
      <c r="D21" s="20"/>
    </row>
    <row r="22" spans="1:4" ht="15.75" customHeight="1">
      <c r="A22" s="20"/>
      <c r="B22" s="20"/>
      <c r="C22" s="21"/>
      <c r="D22" s="20"/>
    </row>
    <row r="23" spans="1:4" ht="15.75" customHeight="1">
      <c r="A23" s="20"/>
      <c r="B23" s="20"/>
      <c r="C23" s="21"/>
      <c r="D23" s="20"/>
    </row>
    <row r="24" spans="1:4" ht="15.75" customHeight="1">
      <c r="A24" s="20"/>
      <c r="B24" s="24"/>
      <c r="C24" s="21"/>
      <c r="D24" s="20"/>
    </row>
    <row r="25" spans="1:4" ht="15.75" customHeight="1">
      <c r="A25" s="20"/>
      <c r="B25" s="20"/>
      <c r="C25" s="21"/>
      <c r="D25" s="20"/>
    </row>
    <row r="26" spans="1:4" ht="15.75" customHeight="1">
      <c r="A26" s="20"/>
      <c r="B26" s="24"/>
      <c r="C26" s="21"/>
      <c r="D26" s="20"/>
    </row>
    <row r="27" spans="1:4" ht="15.75" customHeight="1">
      <c r="A27" s="20"/>
      <c r="B27" s="20"/>
      <c r="C27" s="21"/>
      <c r="D27" s="20"/>
    </row>
    <row r="28" spans="1:4" ht="15.75" customHeight="1">
      <c r="A28" s="20"/>
      <c r="B28" s="20"/>
      <c r="C28" s="21"/>
      <c r="D28" s="20"/>
    </row>
    <row r="29" spans="1:4" ht="15.75" customHeight="1">
      <c r="A29" s="20"/>
      <c r="B29" s="20"/>
      <c r="C29" s="21"/>
      <c r="D29" s="20"/>
    </row>
    <row r="30" spans="1:4" ht="15.75" customHeight="1">
      <c r="A30" s="20"/>
      <c r="B30" s="20"/>
      <c r="C30" s="21"/>
      <c r="D30" s="20"/>
    </row>
    <row r="31" spans="1:4" ht="15.75" customHeight="1">
      <c r="A31" s="20"/>
      <c r="B31" s="20"/>
      <c r="C31" s="21"/>
      <c r="D31" s="20"/>
    </row>
    <row r="32" spans="1:4" ht="15.75" customHeight="1">
      <c r="A32" s="20"/>
      <c r="B32" s="24"/>
      <c r="C32" s="21"/>
      <c r="D32" s="20"/>
    </row>
    <row r="33" spans="1:4" ht="15.75" customHeight="1">
      <c r="A33" s="20"/>
      <c r="B33" s="20"/>
      <c r="C33" s="21"/>
      <c r="D33" s="20"/>
    </row>
    <row r="34" spans="1:4" ht="15.75" customHeight="1">
      <c r="A34" s="20"/>
      <c r="B34" s="24"/>
      <c r="C34" s="21"/>
      <c r="D34" s="20"/>
    </row>
    <row r="35" spans="1:4" ht="15.75" customHeight="1">
      <c r="A35" s="20"/>
      <c r="B35" s="24"/>
      <c r="C35" s="21"/>
      <c r="D35" s="20"/>
    </row>
    <row r="36" spans="1:4" ht="15.75" customHeight="1">
      <c r="A36" s="20"/>
      <c r="B36" s="24"/>
      <c r="C36" s="21"/>
      <c r="D36" s="20"/>
    </row>
    <row r="37" spans="1:4" ht="15.75" customHeight="1">
      <c r="A37" s="20"/>
      <c r="B37" s="24"/>
      <c r="C37" s="21"/>
      <c r="D37" s="20"/>
    </row>
    <row r="38" spans="1:4" ht="15.75" customHeight="1">
      <c r="A38" s="20"/>
      <c r="B38" s="24"/>
      <c r="C38" s="21"/>
      <c r="D38" s="20"/>
    </row>
    <row r="39" spans="1:4" ht="15.75" customHeight="1">
      <c r="A39" s="20"/>
      <c r="B39" s="24"/>
      <c r="C39" s="21"/>
      <c r="D39" s="20"/>
    </row>
    <row r="40" spans="1:4" ht="15.75" customHeight="1">
      <c r="A40" s="20"/>
      <c r="B40" s="24"/>
      <c r="C40" s="21"/>
      <c r="D40" s="20"/>
    </row>
    <row r="41" spans="1:4" ht="15.75" customHeight="1">
      <c r="A41" s="20"/>
      <c r="B41" s="24"/>
      <c r="C41" s="21"/>
      <c r="D41" s="20"/>
    </row>
    <row r="42" spans="1:4" ht="15.75" customHeight="1">
      <c r="A42" s="20"/>
      <c r="B42" s="24"/>
      <c r="C42" s="21"/>
      <c r="D42" s="20"/>
    </row>
    <row r="43" spans="1:4" ht="15.75" customHeight="1">
      <c r="A43" s="20"/>
      <c r="B43" s="24"/>
      <c r="C43" s="21"/>
      <c r="D43" s="20"/>
    </row>
    <row r="44" spans="1:4" ht="15.75" customHeight="1">
      <c r="A44" s="20"/>
      <c r="B44" s="24"/>
      <c r="C44" s="21"/>
      <c r="D44" s="20"/>
    </row>
    <row r="45" spans="1:4" ht="15.75" customHeight="1">
      <c r="A45" s="20"/>
      <c r="B45" s="24"/>
      <c r="C45" s="21"/>
      <c r="D45" s="20"/>
    </row>
    <row r="46" spans="1:4" ht="15.75" customHeight="1">
      <c r="A46" s="20"/>
      <c r="B46" s="24"/>
      <c r="C46" s="21"/>
      <c r="D46" s="20"/>
    </row>
    <row r="47" spans="1:4" ht="15.75" customHeight="1">
      <c r="A47" s="20"/>
      <c r="B47" s="24"/>
      <c r="C47" s="21"/>
      <c r="D47" s="20"/>
    </row>
    <row r="48" spans="1:4" ht="15.75" customHeight="1">
      <c r="A48" s="20"/>
      <c r="B48" s="24"/>
      <c r="C48" s="21"/>
      <c r="D48" s="20"/>
    </row>
    <row r="49" spans="1:4" ht="15.75" customHeight="1">
      <c r="A49" s="20"/>
      <c r="B49" s="24"/>
      <c r="C49" s="21"/>
      <c r="D49" s="20"/>
    </row>
    <row r="50" spans="1:4" ht="15.75" customHeight="1">
      <c r="A50" s="20"/>
      <c r="B50" s="24"/>
      <c r="C50" s="21"/>
      <c r="D50" s="20"/>
    </row>
    <row r="51" spans="1:4" ht="15.75" customHeight="1">
      <c r="A51" s="20"/>
      <c r="B51" s="24"/>
      <c r="C51" s="21"/>
      <c r="D51" s="20"/>
    </row>
    <row r="52" spans="1:4" ht="15.75" customHeight="1">
      <c r="A52" s="20"/>
      <c r="B52" s="24"/>
      <c r="C52" s="21"/>
      <c r="D52" s="20"/>
    </row>
    <row r="53" spans="1:4" ht="15.75" customHeight="1">
      <c r="A53" s="20"/>
      <c r="B53" s="24"/>
      <c r="C53" s="21"/>
      <c r="D53" s="20"/>
    </row>
    <row r="54" spans="1:4" ht="15.75" customHeight="1">
      <c r="A54" s="20"/>
      <c r="B54" s="24"/>
      <c r="C54" s="21"/>
      <c r="D54" s="20"/>
    </row>
    <row r="55" spans="1:4" ht="15.75" customHeight="1">
      <c r="A55" s="20"/>
      <c r="B55" s="24"/>
      <c r="C55" s="21"/>
      <c r="D55" s="20"/>
    </row>
    <row r="56" spans="1:4" ht="15.75" customHeight="1">
      <c r="A56" s="20"/>
      <c r="B56" s="24"/>
      <c r="C56" s="21"/>
      <c r="D56" s="20"/>
    </row>
    <row r="57" spans="1:4" ht="15.75" customHeight="1">
      <c r="A57" s="20"/>
      <c r="B57" s="24"/>
      <c r="C57" s="21"/>
      <c r="D57" s="20"/>
    </row>
    <row r="58" spans="1:4" ht="15.75" customHeight="1">
      <c r="A58" s="20"/>
      <c r="B58" s="24"/>
      <c r="C58" s="21"/>
      <c r="D58" s="20"/>
    </row>
    <row r="59" spans="1:4" ht="15.75" customHeight="1">
      <c r="A59" s="20"/>
      <c r="B59" s="24"/>
      <c r="C59" s="21"/>
      <c r="D59" s="20"/>
    </row>
    <row r="60" spans="1:4" ht="15.75" customHeight="1">
      <c r="A60" s="20"/>
      <c r="B60" s="20"/>
      <c r="C60" s="21"/>
      <c r="D60" s="20"/>
    </row>
    <row r="61" spans="1:4" ht="15.75" customHeight="1">
      <c r="A61" s="20"/>
      <c r="B61" s="20"/>
      <c r="C61" s="21"/>
      <c r="D61" s="20"/>
    </row>
    <row r="62" spans="1:4" ht="15.75" customHeight="1">
      <c r="A62" s="20"/>
      <c r="B62" s="20"/>
      <c r="C62" s="21"/>
      <c r="D62" s="20"/>
    </row>
    <row r="63" spans="1:4" ht="15.75" customHeight="1">
      <c r="A63" s="20"/>
      <c r="B63" s="20"/>
      <c r="C63" s="21"/>
      <c r="D63" s="20"/>
    </row>
    <row r="64" spans="1:4" ht="15.75" customHeight="1">
      <c r="A64" s="20"/>
      <c r="B64" s="20"/>
      <c r="C64" s="21"/>
      <c r="D64" s="20"/>
    </row>
    <row r="65" spans="1:4" ht="15.75" customHeight="1">
      <c r="A65" s="20"/>
      <c r="B65" s="20"/>
      <c r="C65" s="21"/>
      <c r="D65" s="20"/>
    </row>
    <row r="66" spans="1:4" ht="15.75" customHeight="1">
      <c r="A66" s="20"/>
      <c r="B66" s="20"/>
      <c r="C66" s="21"/>
      <c r="D66" s="20"/>
    </row>
    <row r="67" spans="1:4" ht="15.75" customHeight="1">
      <c r="A67" s="20"/>
      <c r="B67" s="20"/>
      <c r="C67" s="21"/>
      <c r="D67" s="20"/>
    </row>
    <row r="68" spans="1:4" ht="15.75" customHeight="1">
      <c r="A68" s="20"/>
      <c r="B68" s="24"/>
      <c r="C68" s="21"/>
      <c r="D68" s="20"/>
    </row>
    <row r="69" spans="1:4" ht="15.75" customHeight="1">
      <c r="A69" s="20"/>
      <c r="B69" s="20"/>
      <c r="C69" s="21"/>
      <c r="D69" s="20"/>
    </row>
    <row r="70" spans="1:4" ht="15.75" customHeight="1">
      <c r="A70" s="20"/>
      <c r="B70" s="24"/>
      <c r="C70" s="21"/>
      <c r="D70" s="20"/>
    </row>
    <row r="71" spans="1:4" ht="15.75" customHeight="1">
      <c r="A71" s="20"/>
      <c r="B71" s="20"/>
      <c r="C71" s="21"/>
      <c r="D71" s="20"/>
    </row>
    <row r="72" spans="1:4" ht="15.75" customHeight="1">
      <c r="A72" s="20"/>
      <c r="B72" s="20"/>
      <c r="C72" s="21"/>
      <c r="D72" s="20"/>
    </row>
    <row r="73" spans="1:4" ht="15.75" customHeight="1">
      <c r="A73" s="20"/>
      <c r="B73" s="20"/>
      <c r="C73" s="21"/>
      <c r="D73" s="20"/>
    </row>
    <row r="74" spans="1:4" ht="15.75" customHeight="1">
      <c r="A74" s="20"/>
      <c r="B74" s="24"/>
      <c r="C74" s="21"/>
      <c r="D74" s="20"/>
    </row>
    <row r="75" spans="1:4" ht="15.75" customHeight="1">
      <c r="A75" s="20"/>
      <c r="B75" s="24"/>
      <c r="C75" s="21"/>
      <c r="D75" s="20"/>
    </row>
    <row r="76" spans="1:4" ht="15.75" customHeight="1">
      <c r="A76" s="20"/>
      <c r="B76" s="24"/>
      <c r="C76" s="21"/>
      <c r="D76" s="20"/>
    </row>
    <row r="77" spans="1:4" ht="15.75" customHeight="1">
      <c r="A77" s="20"/>
      <c r="B77" s="24"/>
      <c r="C77" s="21"/>
      <c r="D77" s="20"/>
    </row>
    <row r="78" spans="1:4" ht="15.75" customHeight="1">
      <c r="A78" s="20"/>
      <c r="B78" s="24"/>
      <c r="C78" s="21"/>
      <c r="D78" s="20"/>
    </row>
    <row r="79" spans="1:4" ht="15.75" customHeight="1">
      <c r="A79" s="20"/>
      <c r="B79" s="24"/>
      <c r="C79" s="21"/>
      <c r="D79" s="20"/>
    </row>
    <row r="80" spans="1:4" ht="15.75" customHeight="1">
      <c r="A80" s="20"/>
      <c r="B80" s="24"/>
      <c r="C80" s="21"/>
      <c r="D80" s="20"/>
    </row>
    <row r="81" spans="1:4" ht="15.75" customHeight="1">
      <c r="A81" s="20"/>
      <c r="B81" s="24"/>
      <c r="C81" s="21"/>
      <c r="D81" s="20"/>
    </row>
    <row r="82" spans="1:4" ht="15.75" customHeight="1">
      <c r="A82" s="20"/>
      <c r="B82" s="24"/>
      <c r="C82" s="21"/>
      <c r="D82" s="20"/>
    </row>
    <row r="83" spans="1:4" ht="15.75" customHeight="1">
      <c r="A83" s="20"/>
      <c r="B83" s="24"/>
      <c r="C83" s="21"/>
      <c r="D83" s="20"/>
    </row>
    <row r="84" spans="1:4" ht="15.75" customHeight="1">
      <c r="A84" s="20"/>
      <c r="B84" s="24"/>
      <c r="C84" s="21"/>
      <c r="D84" s="20"/>
    </row>
    <row r="85" spans="1:4" ht="15.75" customHeight="1">
      <c r="A85" s="20"/>
      <c r="B85" s="24"/>
      <c r="C85" s="21"/>
      <c r="D85" s="20"/>
    </row>
    <row r="86" spans="1:4" ht="15.75" customHeight="1">
      <c r="A86" s="20"/>
      <c r="B86" s="24"/>
      <c r="C86" s="21"/>
      <c r="D86" s="20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8"/>
  <sheetViews>
    <sheetView workbookViewId="0">
      <pane ySplit="1" topLeftCell="A2" activePane="bottomLeft" state="frozen"/>
      <selection pane="bottomLeft" activeCell="B38" sqref="B38"/>
    </sheetView>
  </sheetViews>
  <sheetFormatPr defaultColWidth="8.77734375" defaultRowHeight="13.8"/>
  <cols>
    <col min="1" max="1" width="4.33203125" bestFit="1" customWidth="1"/>
    <col min="2" max="2" width="170.44140625" customWidth="1"/>
  </cols>
  <sheetData>
    <row r="1" spans="1:2">
      <c r="A1" s="9" t="s">
        <v>292</v>
      </c>
      <c r="B1" s="9" t="s">
        <v>785</v>
      </c>
    </row>
    <row r="2" spans="1:2" s="13" customFormat="1">
      <c r="A2" s="18"/>
      <c r="B2" s="17"/>
    </row>
    <row r="3" spans="1:2" s="13" customFormat="1">
      <c r="A3" s="18"/>
      <c r="B3" s="17"/>
    </row>
    <row r="4" spans="1:2" s="13" customFormat="1">
      <c r="A4" s="18"/>
      <c r="B4" s="17"/>
    </row>
    <row r="5" spans="1:2" s="13" customFormat="1">
      <c r="A5" s="18"/>
      <c r="B5" s="17"/>
    </row>
    <row r="6" spans="1:2" s="13" customFormat="1">
      <c r="A6" s="18"/>
      <c r="B6" s="17"/>
    </row>
    <row r="7" spans="1:2" s="13" customFormat="1">
      <c r="A7" s="18"/>
      <c r="B7" s="17"/>
    </row>
    <row r="8" spans="1:2" s="13" customFormat="1">
      <c r="A8" s="18"/>
      <c r="B8" s="17"/>
    </row>
    <row r="9" spans="1:2" s="13" customFormat="1">
      <c r="A9" s="18"/>
      <c r="B9" s="17"/>
    </row>
    <row r="10" spans="1:2">
      <c r="A10" s="18"/>
      <c r="B10" s="17"/>
    </row>
    <row r="11" spans="1:2">
      <c r="A11" s="18"/>
      <c r="B11" s="17"/>
    </row>
    <row r="12" spans="1:2">
      <c r="A12" s="18"/>
      <c r="B12" s="16"/>
    </row>
    <row r="13" spans="1:2">
      <c r="A13" s="18"/>
      <c r="B13" s="16"/>
    </row>
    <row r="14" spans="1:2">
      <c r="A14" s="18"/>
      <c r="B14" s="16"/>
    </row>
    <row r="15" spans="1:2">
      <c r="A15" s="18"/>
      <c r="B15" s="16"/>
    </row>
    <row r="16" spans="1:2">
      <c r="A16" s="18"/>
      <c r="B16" s="16"/>
    </row>
    <row r="17" spans="1:2">
      <c r="A17" s="18"/>
      <c r="B17" s="16"/>
    </row>
    <row r="18" spans="1:2">
      <c r="A18" s="18"/>
      <c r="B18" s="16"/>
    </row>
    <row r="19" spans="1:2">
      <c r="A19" s="18"/>
      <c r="B19" s="16"/>
    </row>
    <row r="20" spans="1:2">
      <c r="A20" s="18"/>
      <c r="B20" s="16"/>
    </row>
    <row r="21" spans="1:2">
      <c r="A21" s="18"/>
      <c r="B21" s="16"/>
    </row>
    <row r="22" spans="1:2">
      <c r="A22" s="18"/>
      <c r="B22" s="16"/>
    </row>
    <row r="23" spans="1:2">
      <c r="A23" s="18"/>
      <c r="B23" s="16"/>
    </row>
    <row r="24" spans="1:2">
      <c r="A24" s="18"/>
      <c r="B24" s="16"/>
    </row>
    <row r="25" spans="1:2">
      <c r="A25" s="18"/>
      <c r="B25" s="16"/>
    </row>
    <row r="26" spans="1:2">
      <c r="A26" s="18"/>
      <c r="B26" s="16"/>
    </row>
    <row r="27" spans="1:2">
      <c r="A27" s="18"/>
      <c r="B27" s="16"/>
    </row>
    <row r="28" spans="1:2">
      <c r="A28" s="18"/>
      <c r="B28" s="16"/>
    </row>
    <row r="29" spans="1:2">
      <c r="A29" s="18"/>
      <c r="B29" s="16"/>
    </row>
    <row r="30" spans="1:2">
      <c r="A30" s="18"/>
      <c r="B30" s="16"/>
    </row>
    <row r="31" spans="1:2">
      <c r="A31" s="18"/>
      <c r="B31" s="16"/>
    </row>
    <row r="32" spans="1:2">
      <c r="A32" s="18"/>
      <c r="B32" s="16"/>
    </row>
    <row r="33" spans="1:2">
      <c r="A33" s="18"/>
      <c r="B33" s="16"/>
    </row>
    <row r="34" spans="1:2">
      <c r="A34" s="18"/>
      <c r="B34" s="16"/>
    </row>
    <row r="35" spans="1:2">
      <c r="A35" s="18"/>
      <c r="B35" s="16"/>
    </row>
    <row r="36" spans="1:2">
      <c r="A36" s="18"/>
      <c r="B36" s="16"/>
    </row>
    <row r="37" spans="1:2">
      <c r="A37" s="18"/>
      <c r="B37" s="16"/>
    </row>
    <row r="38" spans="1:2">
      <c r="A38" s="18"/>
      <c r="B38" s="16"/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5"/>
  <sheetViews>
    <sheetView zoomScale="85" zoomScaleNormal="85" workbookViewId="0">
      <pane ySplit="1" topLeftCell="A2" activePane="bottomLeft" state="frozen"/>
      <selection pane="bottomLeft" activeCell="D20" sqref="D20"/>
    </sheetView>
  </sheetViews>
  <sheetFormatPr defaultColWidth="9.109375" defaultRowHeight="13.8"/>
  <cols>
    <col min="1" max="1" width="10.44140625" style="19" customWidth="1"/>
    <col min="2" max="2" width="12.77734375" style="19" customWidth="1"/>
    <col min="3" max="3" width="14.44140625" style="19" customWidth="1"/>
    <col min="4" max="4" width="39.109375" style="19" customWidth="1"/>
    <col min="5" max="5" width="32.109375" style="19" customWidth="1"/>
    <col min="6" max="6" width="29.44140625" style="19" bestFit="1" customWidth="1"/>
    <col min="7" max="7" width="25.109375" style="19" bestFit="1" customWidth="1"/>
    <col min="8" max="8" width="24.44140625" style="19" customWidth="1"/>
    <col min="9" max="9" width="22.6640625" style="19" customWidth="1"/>
    <col min="10" max="10" width="24.44140625" style="19" customWidth="1"/>
    <col min="11" max="11" width="10.77734375" style="19" bestFit="1" customWidth="1"/>
    <col min="12" max="12" width="12" style="19" bestFit="1" customWidth="1"/>
    <col min="13" max="13" width="28.33203125" style="19" customWidth="1"/>
    <col min="14" max="14" width="20.44140625" style="19" bestFit="1" customWidth="1"/>
    <col min="15" max="16384" width="9.109375" style="19"/>
  </cols>
  <sheetData>
    <row r="1" spans="1:14">
      <c r="A1" s="19" t="s">
        <v>292</v>
      </c>
      <c r="B1" s="19" t="s">
        <v>297</v>
      </c>
      <c r="C1" s="19" t="s">
        <v>140</v>
      </c>
      <c r="D1" s="28" t="s">
        <v>121</v>
      </c>
      <c r="E1" s="19" t="s">
        <v>324</v>
      </c>
      <c r="F1" s="19" t="s">
        <v>122</v>
      </c>
      <c r="G1" s="19" t="s">
        <v>662</v>
      </c>
      <c r="H1" s="19" t="s">
        <v>123</v>
      </c>
      <c r="I1" s="19" t="s">
        <v>787</v>
      </c>
      <c r="J1" s="19" t="s">
        <v>124</v>
      </c>
      <c r="K1" s="19" t="s">
        <v>520</v>
      </c>
      <c r="L1" s="19" t="s">
        <v>7</v>
      </c>
      <c r="M1" s="19" t="s">
        <v>780</v>
      </c>
      <c r="N1" s="19" t="s">
        <v>781</v>
      </c>
    </row>
    <row r="2" spans="1:14">
      <c r="A2" s="28">
        <v>1</v>
      </c>
      <c r="B2" s="28" t="s">
        <v>927</v>
      </c>
      <c r="C2" s="28" t="s">
        <v>834</v>
      </c>
      <c r="D2" s="28" t="s">
        <v>1288</v>
      </c>
      <c r="E2" s="28" t="s">
        <v>1289</v>
      </c>
      <c r="F2" s="28" t="s">
        <v>789</v>
      </c>
      <c r="G2" s="28"/>
      <c r="H2" s="28" t="s">
        <v>1298</v>
      </c>
      <c r="I2" s="28"/>
      <c r="J2" s="28" t="s">
        <v>2</v>
      </c>
      <c r="K2" s="28"/>
      <c r="L2" s="28"/>
    </row>
    <row r="3" spans="1:14">
      <c r="A3" s="28">
        <v>2</v>
      </c>
      <c r="B3" s="28" t="s">
        <v>927</v>
      </c>
      <c r="C3" s="28" t="s">
        <v>834</v>
      </c>
      <c r="D3" s="28" t="s">
        <v>1288</v>
      </c>
      <c r="E3" s="28" t="s">
        <v>1289</v>
      </c>
      <c r="F3" s="28" t="s">
        <v>1290</v>
      </c>
      <c r="G3" s="28"/>
      <c r="H3" s="28" t="s">
        <v>1299</v>
      </c>
      <c r="I3" s="28"/>
      <c r="J3" s="28" t="s">
        <v>116</v>
      </c>
      <c r="K3" s="28"/>
      <c r="L3" s="28"/>
    </row>
    <row r="4" spans="1:14">
      <c r="A4" s="28">
        <v>3</v>
      </c>
      <c r="B4" s="28" t="s">
        <v>927</v>
      </c>
      <c r="C4" s="28" t="s">
        <v>834</v>
      </c>
      <c r="D4" s="28" t="s">
        <v>1288</v>
      </c>
      <c r="E4" s="28" t="s">
        <v>1289</v>
      </c>
      <c r="F4" s="28" t="s">
        <v>1291</v>
      </c>
      <c r="G4" s="28"/>
      <c r="H4" s="28" t="s">
        <v>1300</v>
      </c>
      <c r="I4" s="28"/>
      <c r="J4" s="28" t="s">
        <v>118</v>
      </c>
      <c r="K4" s="28"/>
      <c r="L4" s="28"/>
    </row>
    <row r="5" spans="1:14">
      <c r="A5" s="28">
        <v>4</v>
      </c>
      <c r="B5" s="28" t="s">
        <v>927</v>
      </c>
      <c r="C5" s="28" t="s">
        <v>834</v>
      </c>
      <c r="D5" s="28" t="s">
        <v>1288</v>
      </c>
      <c r="E5" s="28" t="s">
        <v>1289</v>
      </c>
      <c r="F5" s="28" t="s">
        <v>1292</v>
      </c>
      <c r="G5" s="28"/>
      <c r="H5" s="28" t="s">
        <v>1301</v>
      </c>
      <c r="I5" s="28"/>
      <c r="J5" s="28" t="s">
        <v>116</v>
      </c>
      <c r="K5" s="28"/>
      <c r="L5" s="28"/>
    </row>
    <row r="6" spans="1:14">
      <c r="A6" s="28">
        <v>5</v>
      </c>
      <c r="B6" s="28" t="s">
        <v>927</v>
      </c>
      <c r="C6" s="28" t="s">
        <v>834</v>
      </c>
      <c r="D6" s="28" t="s">
        <v>1288</v>
      </c>
      <c r="E6" s="28" t="s">
        <v>1289</v>
      </c>
      <c r="F6" s="28" t="s">
        <v>1293</v>
      </c>
      <c r="G6" s="28"/>
      <c r="H6" s="28" t="s">
        <v>1302</v>
      </c>
      <c r="I6" s="28"/>
      <c r="J6" s="28" t="s">
        <v>118</v>
      </c>
      <c r="K6" s="28"/>
      <c r="L6" s="28"/>
    </row>
    <row r="7" spans="1:14">
      <c r="A7" s="28">
        <v>6</v>
      </c>
      <c r="B7" s="28" t="s">
        <v>927</v>
      </c>
      <c r="C7" s="28" t="s">
        <v>834</v>
      </c>
      <c r="D7" s="28" t="s">
        <v>1288</v>
      </c>
      <c r="E7" s="28" t="s">
        <v>1289</v>
      </c>
      <c r="F7" s="28" t="s">
        <v>657</v>
      </c>
      <c r="G7" s="28"/>
      <c r="H7" s="28" t="s">
        <v>1303</v>
      </c>
      <c r="I7" s="28"/>
      <c r="J7" s="28" t="s">
        <v>12</v>
      </c>
      <c r="K7" s="28"/>
      <c r="L7" s="28"/>
    </row>
    <row r="8" spans="1:14">
      <c r="A8" s="28">
        <v>7</v>
      </c>
      <c r="B8" s="28" t="s">
        <v>927</v>
      </c>
      <c r="C8" s="28" t="s">
        <v>834</v>
      </c>
      <c r="D8" s="28" t="s">
        <v>1288</v>
      </c>
      <c r="E8" s="28" t="s">
        <v>1289</v>
      </c>
      <c r="F8" s="28" t="s">
        <v>1294</v>
      </c>
      <c r="G8" s="28"/>
      <c r="H8" s="28" t="s">
        <v>1304</v>
      </c>
      <c r="I8" s="28"/>
      <c r="J8" s="28" t="s">
        <v>116</v>
      </c>
      <c r="K8" s="28"/>
      <c r="L8" s="28"/>
    </row>
    <row r="9" spans="1:14">
      <c r="A9" s="28">
        <v>8</v>
      </c>
      <c r="B9" s="28" t="s">
        <v>927</v>
      </c>
      <c r="C9" s="28" t="s">
        <v>834</v>
      </c>
      <c r="D9" s="28" t="s">
        <v>1288</v>
      </c>
      <c r="E9" s="28" t="s">
        <v>1289</v>
      </c>
      <c r="F9" s="28" t="s">
        <v>1295</v>
      </c>
      <c r="G9" s="28"/>
      <c r="H9" s="28" t="s">
        <v>1305</v>
      </c>
      <c r="I9" s="28"/>
      <c r="J9" s="28" t="s">
        <v>120</v>
      </c>
      <c r="K9" s="28"/>
      <c r="L9" s="28"/>
    </row>
    <row r="10" spans="1:14">
      <c r="A10" s="28">
        <v>9</v>
      </c>
      <c r="B10" s="28" t="s">
        <v>927</v>
      </c>
      <c r="C10" s="28" t="s">
        <v>834</v>
      </c>
      <c r="D10" s="28" t="s">
        <v>1288</v>
      </c>
      <c r="E10" s="28" t="s">
        <v>1289</v>
      </c>
      <c r="F10" s="28" t="s">
        <v>1296</v>
      </c>
      <c r="G10" s="28"/>
      <c r="H10" s="28" t="s">
        <v>1306</v>
      </c>
      <c r="I10" s="28"/>
      <c r="J10" s="28" t="s">
        <v>794</v>
      </c>
      <c r="K10" s="28"/>
      <c r="L10" s="28"/>
    </row>
    <row r="11" spans="1:14">
      <c r="A11" s="28">
        <v>10</v>
      </c>
      <c r="B11" s="28" t="s">
        <v>927</v>
      </c>
      <c r="C11" s="28" t="s">
        <v>834</v>
      </c>
      <c r="D11" s="28" t="s">
        <v>1288</v>
      </c>
      <c r="E11" s="28" t="s">
        <v>1289</v>
      </c>
      <c r="F11" s="28" t="s">
        <v>1297</v>
      </c>
      <c r="G11" s="28"/>
      <c r="H11" s="28" t="s">
        <v>1307</v>
      </c>
      <c r="I11" s="28"/>
      <c r="J11" s="28" t="s">
        <v>794</v>
      </c>
      <c r="K11" s="28"/>
      <c r="L11" s="28"/>
    </row>
    <row r="12" spans="1:14">
      <c r="A12" s="28">
        <v>11</v>
      </c>
      <c r="B12" s="28" t="s">
        <v>927</v>
      </c>
      <c r="C12" s="28" t="s">
        <v>834</v>
      </c>
      <c r="D12" s="28" t="s">
        <v>1006</v>
      </c>
      <c r="E12" s="28" t="s">
        <v>980</v>
      </c>
      <c r="F12" s="28" t="s">
        <v>789</v>
      </c>
      <c r="G12" s="28"/>
      <c r="H12" s="28" t="s">
        <v>981</v>
      </c>
      <c r="I12" s="28"/>
      <c r="J12" s="28" t="s">
        <v>2</v>
      </c>
      <c r="K12" s="28"/>
      <c r="L12" s="28"/>
    </row>
    <row r="13" spans="1:14">
      <c r="A13" s="28">
        <v>12</v>
      </c>
      <c r="B13" s="28" t="s">
        <v>927</v>
      </c>
      <c r="C13" s="28" t="s">
        <v>834</v>
      </c>
      <c r="D13" s="28" t="s">
        <v>1006</v>
      </c>
      <c r="E13" s="28" t="s">
        <v>980</v>
      </c>
      <c r="F13" s="28" t="s">
        <v>814</v>
      </c>
      <c r="G13" s="28"/>
      <c r="H13" s="28" t="s">
        <v>354</v>
      </c>
      <c r="I13" s="28"/>
      <c r="J13" s="28" t="s">
        <v>2</v>
      </c>
      <c r="K13" s="28"/>
      <c r="L13" s="28"/>
    </row>
    <row r="14" spans="1:14">
      <c r="A14" s="28">
        <v>13</v>
      </c>
      <c r="B14" s="28" t="s">
        <v>927</v>
      </c>
      <c r="C14" s="28" t="s">
        <v>834</v>
      </c>
      <c r="D14" s="28" t="s">
        <v>1006</v>
      </c>
      <c r="E14" s="28" t="s">
        <v>980</v>
      </c>
      <c r="F14" s="28" t="s">
        <v>813</v>
      </c>
      <c r="G14" s="28" t="s">
        <v>1062</v>
      </c>
      <c r="H14" s="28" t="s">
        <v>355</v>
      </c>
      <c r="I14" s="28"/>
      <c r="J14" s="28" t="s">
        <v>116</v>
      </c>
      <c r="K14" s="28"/>
      <c r="L14" s="28"/>
    </row>
    <row r="15" spans="1:14">
      <c r="A15" s="28">
        <v>14</v>
      </c>
      <c r="B15" s="28" t="s">
        <v>927</v>
      </c>
      <c r="C15" s="28" t="s">
        <v>834</v>
      </c>
      <c r="D15" s="28" t="s">
        <v>1006</v>
      </c>
      <c r="E15" s="28" t="s">
        <v>980</v>
      </c>
      <c r="F15" s="28" t="s">
        <v>970</v>
      </c>
      <c r="G15" s="28" t="s">
        <v>864</v>
      </c>
      <c r="H15" s="28" t="s">
        <v>144</v>
      </c>
      <c r="I15" s="28"/>
      <c r="J15" s="28" t="s">
        <v>116</v>
      </c>
      <c r="K15" s="28"/>
      <c r="L15" s="28"/>
    </row>
    <row r="16" spans="1:14">
      <c r="A16" s="28">
        <v>15</v>
      </c>
      <c r="B16" s="28" t="s">
        <v>927</v>
      </c>
      <c r="C16" s="28" t="s">
        <v>834</v>
      </c>
      <c r="D16" s="28" t="s">
        <v>1006</v>
      </c>
      <c r="E16" s="28" t="s">
        <v>980</v>
      </c>
      <c r="F16" s="28" t="s">
        <v>982</v>
      </c>
      <c r="G16" s="28"/>
      <c r="H16" s="28" t="s">
        <v>349</v>
      </c>
      <c r="I16" s="28"/>
      <c r="J16" s="28" t="s">
        <v>353</v>
      </c>
      <c r="K16" s="28"/>
      <c r="L16" s="28"/>
    </row>
    <row r="17" spans="1:12">
      <c r="A17" s="28">
        <v>16</v>
      </c>
      <c r="B17" s="28" t="s">
        <v>927</v>
      </c>
      <c r="C17" s="28" t="s">
        <v>834</v>
      </c>
      <c r="D17" s="28" t="s">
        <v>1006</v>
      </c>
      <c r="E17" s="28" t="s">
        <v>980</v>
      </c>
      <c r="F17" s="28" t="s">
        <v>983</v>
      </c>
      <c r="G17" s="28"/>
      <c r="H17" s="28" t="s">
        <v>145</v>
      </c>
      <c r="I17" s="28"/>
      <c r="J17" s="28" t="s">
        <v>118</v>
      </c>
      <c r="K17" s="28"/>
      <c r="L17" s="28"/>
    </row>
    <row r="18" spans="1:12">
      <c r="A18" s="28">
        <v>19</v>
      </c>
      <c r="B18" s="28" t="s">
        <v>927</v>
      </c>
      <c r="C18" s="28" t="s">
        <v>834</v>
      </c>
      <c r="D18" s="28" t="s">
        <v>1006</v>
      </c>
      <c r="E18" s="28" t="s">
        <v>980</v>
      </c>
      <c r="F18" s="28" t="s">
        <v>984</v>
      </c>
      <c r="G18" s="28"/>
      <c r="H18" s="28" t="s">
        <v>347</v>
      </c>
      <c r="I18" s="28"/>
      <c r="J18" s="28" t="s">
        <v>753</v>
      </c>
      <c r="K18" s="28"/>
      <c r="L18" s="28"/>
    </row>
    <row r="19" spans="1:12">
      <c r="A19" s="28">
        <v>20</v>
      </c>
      <c r="B19" s="28" t="s">
        <v>927</v>
      </c>
      <c r="C19" s="28" t="s">
        <v>834</v>
      </c>
      <c r="D19" s="28" t="s">
        <v>1006</v>
      </c>
      <c r="E19" s="28" t="s">
        <v>980</v>
      </c>
      <c r="F19" s="28" t="s">
        <v>985</v>
      </c>
      <c r="G19" s="28"/>
      <c r="H19" s="28" t="s">
        <v>348</v>
      </c>
      <c r="I19" s="28"/>
      <c r="J19" s="28" t="s">
        <v>753</v>
      </c>
      <c r="K19" s="28"/>
      <c r="L19" s="28"/>
    </row>
    <row r="20" spans="1:12">
      <c r="A20" s="28">
        <v>17</v>
      </c>
      <c r="B20" s="28" t="s">
        <v>927</v>
      </c>
      <c r="C20" s="28" t="s">
        <v>834</v>
      </c>
      <c r="D20" s="28" t="s">
        <v>1006</v>
      </c>
      <c r="E20" s="28" t="s">
        <v>980</v>
      </c>
      <c r="F20" s="28" t="s">
        <v>1322</v>
      </c>
      <c r="G20" s="28"/>
      <c r="H20" s="28" t="s">
        <v>1035</v>
      </c>
      <c r="I20" s="28"/>
      <c r="J20" s="28" t="s">
        <v>2</v>
      </c>
      <c r="K20" s="28"/>
      <c r="L20" s="28"/>
    </row>
    <row r="21" spans="1:12">
      <c r="A21" s="28">
        <v>18</v>
      </c>
      <c r="B21" s="28" t="s">
        <v>927</v>
      </c>
      <c r="C21" s="28" t="s">
        <v>834</v>
      </c>
      <c r="D21" s="28" t="s">
        <v>1006</v>
      </c>
      <c r="E21" s="28" t="s">
        <v>980</v>
      </c>
      <c r="F21" s="28" t="s">
        <v>1323</v>
      </c>
      <c r="G21" s="28"/>
      <c r="H21" s="28" t="s">
        <v>1036</v>
      </c>
      <c r="I21" s="28"/>
      <c r="J21" s="28" t="s">
        <v>2</v>
      </c>
      <c r="K21" s="28"/>
      <c r="L21" s="28"/>
    </row>
    <row r="22" spans="1:12">
      <c r="A22" s="28">
        <v>22</v>
      </c>
      <c r="B22" s="28" t="s">
        <v>927</v>
      </c>
      <c r="C22" s="28" t="s">
        <v>834</v>
      </c>
      <c r="D22" s="28" t="s">
        <v>1007</v>
      </c>
      <c r="E22" s="28" t="s">
        <v>986</v>
      </c>
      <c r="F22" s="28" t="s">
        <v>789</v>
      </c>
      <c r="G22" s="28"/>
      <c r="H22" s="28" t="s">
        <v>146</v>
      </c>
      <c r="I22" s="28"/>
      <c r="J22" s="28" t="s">
        <v>2</v>
      </c>
      <c r="K22" s="28" t="s">
        <v>125</v>
      </c>
      <c r="L22" s="28" t="s">
        <v>283</v>
      </c>
    </row>
    <row r="23" spans="1:12">
      <c r="A23" s="28">
        <v>23</v>
      </c>
      <c r="B23" s="28" t="s">
        <v>927</v>
      </c>
      <c r="C23" s="28" t="s">
        <v>834</v>
      </c>
      <c r="D23" s="28" t="s">
        <v>1007</v>
      </c>
      <c r="E23" s="28" t="s">
        <v>986</v>
      </c>
      <c r="F23" s="28" t="s">
        <v>814</v>
      </c>
      <c r="G23" s="28"/>
      <c r="H23" s="28" t="s">
        <v>354</v>
      </c>
      <c r="I23" s="28"/>
      <c r="J23" s="28" t="s">
        <v>2</v>
      </c>
      <c r="K23" s="28"/>
      <c r="L23" s="28"/>
    </row>
    <row r="24" spans="1:12">
      <c r="A24" s="28">
        <v>24</v>
      </c>
      <c r="B24" s="28" t="s">
        <v>927</v>
      </c>
      <c r="C24" s="28" t="s">
        <v>834</v>
      </c>
      <c r="D24" s="28" t="s">
        <v>1007</v>
      </c>
      <c r="E24" s="28" t="s">
        <v>986</v>
      </c>
      <c r="F24" s="28" t="s">
        <v>813</v>
      </c>
      <c r="G24" s="28"/>
      <c r="H24" s="28" t="s">
        <v>355</v>
      </c>
      <c r="I24" s="28"/>
      <c r="J24" s="28" t="s">
        <v>790</v>
      </c>
      <c r="K24" s="28"/>
      <c r="L24" s="28"/>
    </row>
    <row r="25" spans="1:12">
      <c r="A25" s="28">
        <v>25</v>
      </c>
      <c r="B25" s="28" t="s">
        <v>927</v>
      </c>
      <c r="C25" s="28" t="s">
        <v>834</v>
      </c>
      <c r="D25" s="28" t="s">
        <v>1007</v>
      </c>
      <c r="E25" s="28" t="s">
        <v>986</v>
      </c>
      <c r="F25" s="28" t="s">
        <v>987</v>
      </c>
      <c r="G25" s="28"/>
      <c r="H25" s="28" t="s">
        <v>368</v>
      </c>
      <c r="I25" s="28"/>
      <c r="J25" s="28" t="s">
        <v>794</v>
      </c>
      <c r="K25" s="28"/>
      <c r="L25" s="28"/>
    </row>
    <row r="26" spans="1:12">
      <c r="A26" s="28">
        <v>26</v>
      </c>
      <c r="B26" s="28" t="s">
        <v>927</v>
      </c>
      <c r="C26" s="28" t="s">
        <v>834</v>
      </c>
      <c r="D26" s="28" t="s">
        <v>1007</v>
      </c>
      <c r="E26" s="28" t="s">
        <v>986</v>
      </c>
      <c r="F26" s="28" t="s">
        <v>988</v>
      </c>
      <c r="G26" s="28" t="s">
        <v>1093</v>
      </c>
      <c r="H26" s="28" t="s">
        <v>369</v>
      </c>
      <c r="I26" s="28"/>
      <c r="J26" s="28" t="s">
        <v>790</v>
      </c>
      <c r="K26" s="28"/>
      <c r="L26" s="28"/>
    </row>
    <row r="27" spans="1:12">
      <c r="A27" s="28">
        <v>27</v>
      </c>
      <c r="B27" s="28" t="s">
        <v>927</v>
      </c>
      <c r="C27" s="28" t="s">
        <v>834</v>
      </c>
      <c r="D27" s="28" t="s">
        <v>1007</v>
      </c>
      <c r="E27" s="28" t="s">
        <v>986</v>
      </c>
      <c r="F27" s="28" t="s">
        <v>970</v>
      </c>
      <c r="G27" s="28" t="s">
        <v>1097</v>
      </c>
      <c r="H27" s="28" t="s">
        <v>371</v>
      </c>
      <c r="I27" s="28"/>
      <c r="J27" s="28" t="s">
        <v>790</v>
      </c>
      <c r="K27" s="28"/>
      <c r="L27" s="28"/>
    </row>
    <row r="28" spans="1:12">
      <c r="A28" s="28">
        <v>28</v>
      </c>
      <c r="B28" s="28" t="s">
        <v>927</v>
      </c>
      <c r="C28" s="28" t="s">
        <v>834</v>
      </c>
      <c r="D28" s="28" t="s">
        <v>1007</v>
      </c>
      <c r="E28" s="28" t="s">
        <v>986</v>
      </c>
      <c r="F28" s="28" t="s">
        <v>989</v>
      </c>
      <c r="G28" s="28"/>
      <c r="H28" s="28" t="s">
        <v>370</v>
      </c>
      <c r="I28" s="28"/>
      <c r="J28" s="28" t="s">
        <v>791</v>
      </c>
      <c r="K28" s="28"/>
      <c r="L28" s="28"/>
    </row>
    <row r="29" spans="1:12">
      <c r="A29" s="28">
        <v>29</v>
      </c>
      <c r="B29" s="28" t="s">
        <v>927</v>
      </c>
      <c r="C29" s="28" t="s">
        <v>834</v>
      </c>
      <c r="D29" s="28" t="s">
        <v>1008</v>
      </c>
      <c r="E29" s="28" t="s">
        <v>990</v>
      </c>
      <c r="F29" s="28" t="s">
        <v>789</v>
      </c>
      <c r="G29" s="28"/>
      <c r="H29" s="28" t="s">
        <v>146</v>
      </c>
      <c r="I29" s="28"/>
      <c r="J29" s="28" t="s">
        <v>2</v>
      </c>
      <c r="K29" s="28" t="s">
        <v>125</v>
      </c>
      <c r="L29" s="28" t="s">
        <v>283</v>
      </c>
    </row>
    <row r="30" spans="1:12">
      <c r="A30" s="28">
        <v>30</v>
      </c>
      <c r="B30" s="28" t="s">
        <v>927</v>
      </c>
      <c r="C30" s="28" t="s">
        <v>834</v>
      </c>
      <c r="D30" s="28" t="s">
        <v>1008</v>
      </c>
      <c r="E30" s="28" t="s">
        <v>990</v>
      </c>
      <c r="F30" s="28" t="s">
        <v>814</v>
      </c>
      <c r="G30" s="28"/>
      <c r="H30" s="28" t="s">
        <v>354</v>
      </c>
      <c r="I30" s="28"/>
      <c r="J30" s="28" t="s">
        <v>2</v>
      </c>
      <c r="K30" s="28"/>
      <c r="L30" s="28"/>
    </row>
    <row r="31" spans="1:12">
      <c r="A31" s="28">
        <v>31</v>
      </c>
      <c r="B31" s="28" t="s">
        <v>927</v>
      </c>
      <c r="C31" s="28" t="s">
        <v>834</v>
      </c>
      <c r="D31" s="28" t="s">
        <v>1008</v>
      </c>
      <c r="E31" s="28" t="s">
        <v>990</v>
      </c>
      <c r="F31" s="28" t="s">
        <v>813</v>
      </c>
      <c r="G31" s="28" t="s">
        <v>1062</v>
      </c>
      <c r="H31" s="28" t="s">
        <v>355</v>
      </c>
      <c r="I31" s="28"/>
      <c r="J31" s="28" t="s">
        <v>790</v>
      </c>
      <c r="K31" s="28"/>
      <c r="L31" s="28"/>
    </row>
    <row r="32" spans="1:12">
      <c r="A32" s="28">
        <v>32</v>
      </c>
      <c r="B32" s="28" t="s">
        <v>927</v>
      </c>
      <c r="C32" s="28" t="s">
        <v>834</v>
      </c>
      <c r="D32" s="28" t="s">
        <v>1008</v>
      </c>
      <c r="E32" s="28" t="s">
        <v>990</v>
      </c>
      <c r="F32" s="28" t="s">
        <v>987</v>
      </c>
      <c r="G32" s="28"/>
      <c r="H32" s="28" t="s">
        <v>365</v>
      </c>
      <c r="I32" s="28"/>
      <c r="J32" s="28" t="s">
        <v>794</v>
      </c>
      <c r="K32" s="28"/>
      <c r="L32" s="28"/>
    </row>
    <row r="33" spans="1:12">
      <c r="A33" s="28">
        <v>33</v>
      </c>
      <c r="B33" s="28" t="s">
        <v>927</v>
      </c>
      <c r="C33" s="28" t="s">
        <v>834</v>
      </c>
      <c r="D33" s="28" t="s">
        <v>1008</v>
      </c>
      <c r="E33" s="28" t="s">
        <v>990</v>
      </c>
      <c r="F33" s="28" t="s">
        <v>988</v>
      </c>
      <c r="G33" s="28"/>
      <c r="H33" s="28" t="s">
        <v>364</v>
      </c>
      <c r="I33" s="28"/>
      <c r="J33" s="28" t="s">
        <v>790</v>
      </c>
      <c r="K33" s="28"/>
      <c r="L33" s="28"/>
    </row>
    <row r="34" spans="1:12">
      <c r="A34" s="28">
        <v>34</v>
      </c>
      <c r="B34" s="28" t="s">
        <v>927</v>
      </c>
      <c r="C34" s="28" t="s">
        <v>834</v>
      </c>
      <c r="D34" s="28" t="s">
        <v>1008</v>
      </c>
      <c r="E34" s="28" t="s">
        <v>990</v>
      </c>
      <c r="F34" s="28" t="s">
        <v>991</v>
      </c>
      <c r="G34" s="28"/>
      <c r="H34" s="28" t="s">
        <v>150</v>
      </c>
      <c r="I34" s="28"/>
      <c r="J34" s="28" t="s">
        <v>1308</v>
      </c>
      <c r="K34" s="28"/>
      <c r="L34" s="28"/>
    </row>
    <row r="35" spans="1:12">
      <c r="A35" s="28">
        <v>35</v>
      </c>
      <c r="B35" s="28" t="s">
        <v>927</v>
      </c>
      <c r="C35" s="28" t="s">
        <v>834</v>
      </c>
      <c r="D35" s="28" t="s">
        <v>1008</v>
      </c>
      <c r="E35" s="28" t="s">
        <v>990</v>
      </c>
      <c r="F35" s="28" t="s">
        <v>989</v>
      </c>
      <c r="G35" s="28"/>
      <c r="H35" s="28" t="s">
        <v>362</v>
      </c>
      <c r="I35" s="28"/>
      <c r="J35" s="28" t="s">
        <v>792</v>
      </c>
      <c r="K35" s="28"/>
      <c r="L35" s="28"/>
    </row>
    <row r="36" spans="1:12">
      <c r="A36" s="28">
        <v>36</v>
      </c>
      <c r="B36" s="28" t="s">
        <v>927</v>
      </c>
      <c r="C36" s="28" t="s">
        <v>834</v>
      </c>
      <c r="D36" s="28" t="s">
        <v>1008</v>
      </c>
      <c r="E36" s="28" t="s">
        <v>990</v>
      </c>
      <c r="F36" s="28" t="s">
        <v>992</v>
      </c>
      <c r="G36" s="28"/>
      <c r="H36" s="28" t="s">
        <v>363</v>
      </c>
      <c r="I36" s="28"/>
      <c r="J36" s="28" t="s">
        <v>790</v>
      </c>
      <c r="K36" s="28"/>
      <c r="L36" s="28"/>
    </row>
    <row r="37" spans="1:12">
      <c r="A37" s="28">
        <v>37</v>
      </c>
      <c r="B37" s="28" t="s">
        <v>927</v>
      </c>
      <c r="C37" s="28" t="s">
        <v>834</v>
      </c>
      <c r="D37" s="28" t="s">
        <v>1008</v>
      </c>
      <c r="E37" s="28" t="s">
        <v>990</v>
      </c>
      <c r="F37" s="28" t="s">
        <v>993</v>
      </c>
      <c r="G37" s="28"/>
      <c r="H37" s="28" t="s">
        <v>149</v>
      </c>
      <c r="I37" s="28"/>
      <c r="J37" s="28" t="s">
        <v>790</v>
      </c>
      <c r="K37" s="28"/>
      <c r="L37" s="28"/>
    </row>
    <row r="38" spans="1:12">
      <c r="A38" s="28">
        <v>38</v>
      </c>
      <c r="B38" s="28" t="s">
        <v>927</v>
      </c>
      <c r="C38" s="28" t="s">
        <v>834</v>
      </c>
      <c r="D38" s="28" t="s">
        <v>1008</v>
      </c>
      <c r="E38" s="28" t="s">
        <v>990</v>
      </c>
      <c r="F38" s="28" t="s">
        <v>994</v>
      </c>
      <c r="G38" s="28"/>
      <c r="H38" s="28" t="s">
        <v>360</v>
      </c>
      <c r="I38" s="28"/>
      <c r="J38" s="28" t="s">
        <v>790</v>
      </c>
      <c r="K38" s="28"/>
      <c r="L38" s="28"/>
    </row>
    <row r="39" spans="1:12">
      <c r="A39" s="28">
        <v>39</v>
      </c>
      <c r="B39" s="28" t="s">
        <v>927</v>
      </c>
      <c r="C39" s="28" t="s">
        <v>834</v>
      </c>
      <c r="D39" s="28" t="s">
        <v>1008</v>
      </c>
      <c r="E39" s="28" t="s">
        <v>990</v>
      </c>
      <c r="F39" s="28" t="s">
        <v>995</v>
      </c>
      <c r="G39" s="28"/>
      <c r="H39" s="28" t="s">
        <v>152</v>
      </c>
      <c r="I39" s="28"/>
      <c r="J39" s="28" t="s">
        <v>790</v>
      </c>
      <c r="K39" s="28"/>
      <c r="L39" s="28"/>
    </row>
    <row r="40" spans="1:12">
      <c r="A40" s="28">
        <v>40</v>
      </c>
      <c r="B40" s="28" t="s">
        <v>927</v>
      </c>
      <c r="C40" s="28" t="s">
        <v>834</v>
      </c>
      <c r="D40" s="28" t="s">
        <v>1009</v>
      </c>
      <c r="E40" s="28" t="s">
        <v>1010</v>
      </c>
      <c r="F40" s="28" t="s">
        <v>789</v>
      </c>
      <c r="G40" s="28"/>
      <c r="H40" s="28" t="s">
        <v>641</v>
      </c>
      <c r="I40" s="28"/>
      <c r="J40" s="28" t="s">
        <v>2</v>
      </c>
      <c r="K40" s="28" t="s">
        <v>125</v>
      </c>
      <c r="L40" s="28" t="s">
        <v>283</v>
      </c>
    </row>
    <row r="41" spans="1:12">
      <c r="A41" s="28">
        <v>41</v>
      </c>
      <c r="B41" s="28" t="s">
        <v>927</v>
      </c>
      <c r="C41" s="28" t="s">
        <v>834</v>
      </c>
      <c r="D41" s="28" t="s">
        <v>1009</v>
      </c>
      <c r="E41" s="28" t="s">
        <v>1010</v>
      </c>
      <c r="F41" s="28" t="s">
        <v>1309</v>
      </c>
      <c r="G41" s="28" t="s">
        <v>1324</v>
      </c>
      <c r="H41" s="28" t="s">
        <v>1017</v>
      </c>
      <c r="I41" s="28"/>
      <c r="J41" s="28" t="s">
        <v>790</v>
      </c>
      <c r="K41" s="28"/>
      <c r="L41" s="28"/>
    </row>
    <row r="42" spans="1:12">
      <c r="A42" s="28">
        <v>42</v>
      </c>
      <c r="B42" s="28" t="s">
        <v>927</v>
      </c>
      <c r="C42" s="28" t="s">
        <v>834</v>
      </c>
      <c r="D42" s="28" t="s">
        <v>1009</v>
      </c>
      <c r="E42" s="28" t="s">
        <v>1010</v>
      </c>
      <c r="F42" s="28" t="s">
        <v>1011</v>
      </c>
      <c r="G42" s="28"/>
      <c r="H42" s="28" t="s">
        <v>1018</v>
      </c>
      <c r="I42" s="28"/>
      <c r="J42" s="28" t="s">
        <v>790</v>
      </c>
      <c r="K42" s="28"/>
      <c r="L42" s="28"/>
    </row>
    <row r="43" spans="1:12">
      <c r="A43" s="28">
        <v>43</v>
      </c>
      <c r="B43" s="28" t="s">
        <v>927</v>
      </c>
      <c r="C43" s="28" t="s">
        <v>834</v>
      </c>
      <c r="D43" s="28" t="s">
        <v>1009</v>
      </c>
      <c r="E43" s="28" t="s">
        <v>1010</v>
      </c>
      <c r="F43" s="28" t="s">
        <v>1012</v>
      </c>
      <c r="G43" s="28"/>
      <c r="H43" s="28" t="s">
        <v>1019</v>
      </c>
      <c r="I43" s="28"/>
      <c r="J43" s="28" t="s">
        <v>1026</v>
      </c>
      <c r="K43" s="28"/>
      <c r="L43" s="28"/>
    </row>
    <row r="44" spans="1:12">
      <c r="A44" s="28">
        <v>44</v>
      </c>
      <c r="B44" s="28" t="s">
        <v>927</v>
      </c>
      <c r="C44" s="28" t="s">
        <v>834</v>
      </c>
      <c r="D44" s="28" t="s">
        <v>1009</v>
      </c>
      <c r="E44" s="28" t="s">
        <v>1010</v>
      </c>
      <c r="F44" s="28" t="s">
        <v>1013</v>
      </c>
      <c r="G44" s="28"/>
      <c r="H44" s="28" t="s">
        <v>1020</v>
      </c>
      <c r="I44" s="28"/>
      <c r="J44" s="28" t="s">
        <v>967</v>
      </c>
      <c r="K44" s="28"/>
      <c r="L44" s="28"/>
    </row>
    <row r="45" spans="1:12">
      <c r="A45" s="28">
        <v>45</v>
      </c>
      <c r="B45" s="28" t="s">
        <v>927</v>
      </c>
      <c r="C45" s="28" t="s">
        <v>834</v>
      </c>
      <c r="D45" s="28" t="s">
        <v>1009</v>
      </c>
      <c r="E45" s="28" t="s">
        <v>1010</v>
      </c>
      <c r="F45" s="28" t="s">
        <v>1014</v>
      </c>
      <c r="G45" s="28"/>
      <c r="H45" s="28" t="s">
        <v>1021</v>
      </c>
      <c r="I45" s="28"/>
      <c r="J45" s="28" t="s">
        <v>12</v>
      </c>
      <c r="K45" s="28"/>
      <c r="L45" s="28"/>
    </row>
    <row r="46" spans="1:12">
      <c r="A46" s="28">
        <v>46</v>
      </c>
      <c r="B46" s="28" t="s">
        <v>927</v>
      </c>
      <c r="C46" s="28" t="s">
        <v>834</v>
      </c>
      <c r="D46" s="28" t="s">
        <v>1009</v>
      </c>
      <c r="E46" s="28" t="s">
        <v>1010</v>
      </c>
      <c r="F46" s="28" t="s">
        <v>1015</v>
      </c>
      <c r="G46" s="28"/>
      <c r="H46" s="28" t="s">
        <v>1022</v>
      </c>
      <c r="I46" s="28"/>
      <c r="J46" s="28" t="s">
        <v>967</v>
      </c>
      <c r="K46" s="28"/>
      <c r="L46" s="28"/>
    </row>
    <row r="47" spans="1:12">
      <c r="A47" s="28">
        <v>47</v>
      </c>
      <c r="B47" s="28" t="s">
        <v>927</v>
      </c>
      <c r="C47" s="28" t="s">
        <v>834</v>
      </c>
      <c r="D47" s="28" t="s">
        <v>1009</v>
      </c>
      <c r="E47" s="28" t="s">
        <v>1010</v>
      </c>
      <c r="F47" s="28" t="s">
        <v>1016</v>
      </c>
      <c r="G47" s="28"/>
      <c r="H47" s="28" t="s">
        <v>1023</v>
      </c>
      <c r="I47" s="28"/>
      <c r="J47" s="28" t="s">
        <v>791</v>
      </c>
      <c r="K47" s="28"/>
      <c r="L47" s="28"/>
    </row>
    <row r="48" spans="1:12">
      <c r="A48" s="28">
        <v>48</v>
      </c>
      <c r="B48" s="28" t="s">
        <v>927</v>
      </c>
      <c r="C48" s="28" t="s">
        <v>834</v>
      </c>
      <c r="D48" s="28" t="s">
        <v>1009</v>
      </c>
      <c r="E48" s="28" t="s">
        <v>1010</v>
      </c>
      <c r="F48" s="28" t="s">
        <v>1311</v>
      </c>
      <c r="G48" s="28"/>
      <c r="H48" s="28" t="s">
        <v>1024</v>
      </c>
      <c r="I48" s="28"/>
      <c r="J48" s="28" t="s">
        <v>753</v>
      </c>
      <c r="K48" s="28"/>
      <c r="L48" s="28"/>
    </row>
    <row r="49" spans="1:12">
      <c r="A49" s="28">
        <v>49</v>
      </c>
      <c r="B49" s="28" t="s">
        <v>927</v>
      </c>
      <c r="C49" s="28" t="s">
        <v>834</v>
      </c>
      <c r="D49" s="28" t="s">
        <v>1005</v>
      </c>
      <c r="E49" s="28" t="s">
        <v>973</v>
      </c>
      <c r="F49" s="28" t="s">
        <v>789</v>
      </c>
      <c r="G49" s="28"/>
      <c r="H49" s="28" t="s">
        <v>974</v>
      </c>
      <c r="I49" s="28"/>
      <c r="J49" s="28" t="s">
        <v>2</v>
      </c>
      <c r="K49" s="28" t="s">
        <v>125</v>
      </c>
      <c r="L49" s="28" t="s">
        <v>283</v>
      </c>
    </row>
    <row r="50" spans="1:12">
      <c r="A50" s="28">
        <v>50</v>
      </c>
      <c r="B50" s="28" t="s">
        <v>927</v>
      </c>
      <c r="C50" s="28" t="s">
        <v>834</v>
      </c>
      <c r="D50" s="28" t="s">
        <v>1005</v>
      </c>
      <c r="E50" s="28" t="s">
        <v>973</v>
      </c>
      <c r="F50" s="28" t="s">
        <v>975</v>
      </c>
      <c r="G50" s="28"/>
      <c r="H50" s="28" t="s">
        <v>4</v>
      </c>
      <c r="I50" s="28"/>
      <c r="J50" s="28" t="s">
        <v>2</v>
      </c>
      <c r="K50" s="28"/>
      <c r="L50" s="28"/>
    </row>
    <row r="51" spans="1:12">
      <c r="A51" s="28">
        <v>51</v>
      </c>
      <c r="B51" s="28" t="s">
        <v>927</v>
      </c>
      <c r="C51" s="28" t="s">
        <v>834</v>
      </c>
      <c r="D51" s="28" t="s">
        <v>1005</v>
      </c>
      <c r="E51" s="28" t="s">
        <v>973</v>
      </c>
      <c r="F51" s="28" t="s">
        <v>976</v>
      </c>
      <c r="G51" s="28"/>
      <c r="H51" s="28" t="s">
        <v>977</v>
      </c>
      <c r="I51" s="28"/>
      <c r="J51" s="28" t="s">
        <v>791</v>
      </c>
      <c r="K51" s="28"/>
      <c r="L51" s="28"/>
    </row>
    <row r="52" spans="1:12">
      <c r="A52" s="28">
        <v>52</v>
      </c>
      <c r="B52" s="28" t="s">
        <v>927</v>
      </c>
      <c r="C52" s="28" t="s">
        <v>834</v>
      </c>
      <c r="D52" s="28" t="s">
        <v>1005</v>
      </c>
      <c r="E52" s="28" t="s">
        <v>973</v>
      </c>
      <c r="F52" s="28" t="s">
        <v>978</v>
      </c>
      <c r="G52" s="28"/>
      <c r="H52" s="28" t="s">
        <v>979</v>
      </c>
      <c r="I52" s="28"/>
      <c r="J52" s="28" t="s">
        <v>790</v>
      </c>
      <c r="K52" s="28"/>
      <c r="L52" s="28"/>
    </row>
    <row r="53" spans="1:12">
      <c r="A53" s="28">
        <v>53</v>
      </c>
      <c r="B53" s="28" t="s">
        <v>927</v>
      </c>
      <c r="C53" s="28" t="s">
        <v>834</v>
      </c>
      <c r="D53" s="28" t="s">
        <v>1005</v>
      </c>
      <c r="E53" s="28" t="s">
        <v>973</v>
      </c>
      <c r="F53" s="28" t="s">
        <v>157</v>
      </c>
      <c r="G53" s="28"/>
      <c r="H53" s="28" t="s">
        <v>940</v>
      </c>
      <c r="I53" s="28"/>
      <c r="J53" s="28" t="s">
        <v>791</v>
      </c>
      <c r="K53" s="28"/>
      <c r="L53" s="28"/>
    </row>
    <row r="54" spans="1:12">
      <c r="A54" s="28">
        <v>54</v>
      </c>
      <c r="B54" s="28" t="s">
        <v>927</v>
      </c>
      <c r="C54" s="28" t="s">
        <v>834</v>
      </c>
      <c r="D54" s="28" t="s">
        <v>1005</v>
      </c>
      <c r="E54" s="28" t="s">
        <v>973</v>
      </c>
      <c r="F54" s="28" t="s">
        <v>941</v>
      </c>
      <c r="G54" s="28"/>
      <c r="H54" s="28" t="s">
        <v>127</v>
      </c>
      <c r="I54" s="28"/>
      <c r="J54" s="28" t="s">
        <v>942</v>
      </c>
      <c r="K54" s="28"/>
      <c r="L54" s="28"/>
    </row>
    <row r="55" spans="1:12">
      <c r="A55" s="28">
        <v>55</v>
      </c>
      <c r="B55" s="28" t="s">
        <v>927</v>
      </c>
      <c r="C55" s="28" t="s">
        <v>834</v>
      </c>
      <c r="D55" s="28" t="s">
        <v>1005</v>
      </c>
      <c r="E55" s="28" t="s">
        <v>973</v>
      </c>
      <c r="F55" s="28" t="s">
        <v>943</v>
      </c>
      <c r="G55" s="28"/>
      <c r="H55" s="28" t="s">
        <v>129</v>
      </c>
      <c r="I55" s="28"/>
      <c r="J55" s="28" t="s">
        <v>942</v>
      </c>
      <c r="K55" s="28"/>
      <c r="L55" s="28"/>
    </row>
    <row r="56" spans="1:12">
      <c r="A56" s="28">
        <v>56</v>
      </c>
      <c r="B56" s="28" t="s">
        <v>927</v>
      </c>
      <c r="C56" s="28" t="s">
        <v>834</v>
      </c>
      <c r="D56" s="28" t="s">
        <v>1005</v>
      </c>
      <c r="E56" s="28" t="s">
        <v>973</v>
      </c>
      <c r="F56" s="28" t="s">
        <v>944</v>
      </c>
      <c r="G56" s="28"/>
      <c r="H56" s="28" t="s">
        <v>131</v>
      </c>
      <c r="I56" s="28"/>
      <c r="J56" s="28" t="s">
        <v>942</v>
      </c>
      <c r="K56" s="28"/>
      <c r="L56" s="28"/>
    </row>
    <row r="57" spans="1:12">
      <c r="A57" s="28">
        <v>57</v>
      </c>
      <c r="B57" s="28" t="s">
        <v>927</v>
      </c>
      <c r="C57" s="28" t="s">
        <v>834</v>
      </c>
      <c r="D57" s="28" t="s">
        <v>1005</v>
      </c>
      <c r="E57" s="28" t="s">
        <v>973</v>
      </c>
      <c r="F57" s="28" t="s">
        <v>945</v>
      </c>
      <c r="G57" s="28"/>
      <c r="H57" s="28" t="s">
        <v>133</v>
      </c>
      <c r="I57" s="28"/>
      <c r="J57" s="28" t="s">
        <v>791</v>
      </c>
      <c r="K57" s="28"/>
      <c r="L57" s="28"/>
    </row>
    <row r="58" spans="1:12">
      <c r="A58" s="28">
        <v>58</v>
      </c>
      <c r="B58" s="28" t="s">
        <v>927</v>
      </c>
      <c r="C58" s="28" t="s">
        <v>834</v>
      </c>
      <c r="D58" s="28" t="s">
        <v>1005</v>
      </c>
      <c r="E58" s="28" t="s">
        <v>973</v>
      </c>
      <c r="F58" s="28" t="s">
        <v>946</v>
      </c>
      <c r="G58" s="28"/>
      <c r="H58" s="28" t="s">
        <v>135</v>
      </c>
      <c r="I58" s="28"/>
      <c r="J58" s="28" t="s">
        <v>792</v>
      </c>
      <c r="K58" s="28"/>
      <c r="L58" s="28"/>
    </row>
    <row r="59" spans="1:12">
      <c r="A59" s="28">
        <v>59</v>
      </c>
      <c r="B59" s="28" t="s">
        <v>927</v>
      </c>
      <c r="C59" s="28" t="s">
        <v>834</v>
      </c>
      <c r="D59" s="28" t="s">
        <v>1005</v>
      </c>
      <c r="E59" s="28" t="s">
        <v>973</v>
      </c>
      <c r="F59" s="28" t="s">
        <v>947</v>
      </c>
      <c r="G59" s="28"/>
      <c r="H59" s="28" t="s">
        <v>137</v>
      </c>
      <c r="I59" s="28"/>
      <c r="J59" s="28" t="s">
        <v>791</v>
      </c>
      <c r="K59" s="28"/>
      <c r="L59" s="28"/>
    </row>
    <row r="60" spans="1:12">
      <c r="A60" s="28">
        <v>60</v>
      </c>
      <c r="B60" s="28" t="s">
        <v>927</v>
      </c>
      <c r="C60" s="28" t="s">
        <v>834</v>
      </c>
      <c r="D60" s="28" t="s">
        <v>1005</v>
      </c>
      <c r="E60" s="28" t="s">
        <v>973</v>
      </c>
      <c r="F60" s="28" t="s">
        <v>948</v>
      </c>
      <c r="G60" s="28"/>
      <c r="H60" s="28" t="s">
        <v>141</v>
      </c>
      <c r="I60" s="28"/>
      <c r="J60" s="28" t="s">
        <v>790</v>
      </c>
      <c r="K60" s="28"/>
      <c r="L60" s="28"/>
    </row>
    <row r="61" spans="1:12">
      <c r="A61" s="28">
        <v>61</v>
      </c>
      <c r="B61" s="28" t="s">
        <v>927</v>
      </c>
      <c r="C61" s="28" t="s">
        <v>834</v>
      </c>
      <c r="D61" s="28" t="s">
        <v>1005</v>
      </c>
      <c r="E61" s="28" t="s">
        <v>973</v>
      </c>
      <c r="F61" s="28" t="s">
        <v>949</v>
      </c>
      <c r="G61" s="28"/>
      <c r="H61" s="28" t="s">
        <v>143</v>
      </c>
      <c r="I61" s="28"/>
      <c r="J61" s="28" t="s">
        <v>790</v>
      </c>
      <c r="K61" s="28"/>
      <c r="L61" s="28"/>
    </row>
    <row r="62" spans="1:12">
      <c r="A62" s="28">
        <v>62</v>
      </c>
      <c r="B62" s="28" t="s">
        <v>927</v>
      </c>
      <c r="C62" s="28" t="s">
        <v>834</v>
      </c>
      <c r="D62" s="28" t="s">
        <v>1005</v>
      </c>
      <c r="E62" s="28" t="s">
        <v>973</v>
      </c>
      <c r="F62" s="28" t="s">
        <v>950</v>
      </c>
      <c r="G62" s="28"/>
      <c r="H62" s="28" t="s">
        <v>999</v>
      </c>
      <c r="I62" s="28"/>
      <c r="J62" s="28" t="s">
        <v>753</v>
      </c>
      <c r="K62" s="28"/>
      <c r="L62" s="28"/>
    </row>
    <row r="63" spans="1:12">
      <c r="A63" s="28">
        <v>63</v>
      </c>
      <c r="B63" s="28" t="s">
        <v>927</v>
      </c>
      <c r="C63" s="28" t="s">
        <v>834</v>
      </c>
      <c r="D63" s="28" t="s">
        <v>1005</v>
      </c>
      <c r="E63" s="28" t="s">
        <v>973</v>
      </c>
      <c r="F63" s="28" t="s">
        <v>951</v>
      </c>
      <c r="G63" s="28" t="s">
        <v>952</v>
      </c>
      <c r="H63" s="28" t="s">
        <v>1000</v>
      </c>
      <c r="I63" s="28"/>
      <c r="J63" s="28" t="s">
        <v>790</v>
      </c>
      <c r="K63" s="28"/>
      <c r="L63" s="28"/>
    </row>
    <row r="64" spans="1:12">
      <c r="A64" s="28">
        <v>64</v>
      </c>
      <c r="B64" s="28" t="s">
        <v>927</v>
      </c>
      <c r="C64" s="28" t="s">
        <v>801</v>
      </c>
      <c r="D64" s="28" t="s">
        <v>802</v>
      </c>
      <c r="E64" s="28" t="s">
        <v>803</v>
      </c>
      <c r="F64" s="28" t="s">
        <v>789</v>
      </c>
      <c r="G64" s="28"/>
      <c r="H64" s="28" t="s">
        <v>0</v>
      </c>
      <c r="I64" s="28"/>
      <c r="J64" s="28" t="s">
        <v>2</v>
      </c>
      <c r="K64" s="28" t="s">
        <v>125</v>
      </c>
      <c r="L64" s="28" t="s">
        <v>283</v>
      </c>
    </row>
    <row r="65" spans="1:12">
      <c r="A65" s="28">
        <v>65</v>
      </c>
      <c r="B65" s="28" t="s">
        <v>927</v>
      </c>
      <c r="C65" s="28" t="s">
        <v>801</v>
      </c>
      <c r="D65" s="28" t="s">
        <v>802</v>
      </c>
      <c r="E65" s="28" t="s">
        <v>803</v>
      </c>
      <c r="F65" s="28" t="s">
        <v>206</v>
      </c>
      <c r="G65" s="28"/>
      <c r="H65" s="28" t="s">
        <v>804</v>
      </c>
      <c r="I65" s="28"/>
      <c r="J65" s="28" t="s">
        <v>792</v>
      </c>
      <c r="K65" s="28"/>
      <c r="L65" s="28"/>
    </row>
    <row r="66" spans="1:12">
      <c r="A66" s="28">
        <v>66</v>
      </c>
      <c r="B66" s="28" t="s">
        <v>927</v>
      </c>
      <c r="C66" s="28" t="s">
        <v>801</v>
      </c>
      <c r="D66" s="28" t="s">
        <v>805</v>
      </c>
      <c r="E66" s="28" t="s">
        <v>806</v>
      </c>
      <c r="F66" s="28" t="s">
        <v>789</v>
      </c>
      <c r="G66" s="28"/>
      <c r="H66" s="28" t="s">
        <v>0</v>
      </c>
      <c r="I66" s="28"/>
      <c r="J66" s="28" t="s">
        <v>2</v>
      </c>
      <c r="K66" s="28" t="s">
        <v>125</v>
      </c>
      <c r="L66" s="28" t="s">
        <v>283</v>
      </c>
    </row>
    <row r="67" spans="1:12">
      <c r="A67" s="28">
        <v>67</v>
      </c>
      <c r="B67" s="28" t="s">
        <v>927</v>
      </c>
      <c r="C67" s="28" t="s">
        <v>801</v>
      </c>
      <c r="D67" s="28" t="s">
        <v>805</v>
      </c>
      <c r="E67" s="28" t="s">
        <v>806</v>
      </c>
      <c r="F67" s="28" t="s">
        <v>928</v>
      </c>
      <c r="G67" s="28"/>
      <c r="H67" s="28" t="s">
        <v>929</v>
      </c>
      <c r="I67" s="28"/>
      <c r="J67" s="28" t="s">
        <v>2</v>
      </c>
      <c r="K67" s="28" t="s">
        <v>125</v>
      </c>
      <c r="L67" s="28" t="s">
        <v>283</v>
      </c>
    </row>
    <row r="68" spans="1:12">
      <c r="A68" s="28">
        <v>68</v>
      </c>
      <c r="B68" s="28" t="s">
        <v>927</v>
      </c>
      <c r="C68" s="28" t="s">
        <v>801</v>
      </c>
      <c r="D68" s="28" t="s">
        <v>805</v>
      </c>
      <c r="E68" s="28" t="s">
        <v>806</v>
      </c>
      <c r="F68" s="28" t="s">
        <v>807</v>
      </c>
      <c r="G68" s="28"/>
      <c r="H68" s="28" t="s">
        <v>808</v>
      </c>
      <c r="I68" s="28"/>
      <c r="J68" s="28" t="s">
        <v>791</v>
      </c>
      <c r="K68" s="28"/>
      <c r="L68" s="28"/>
    </row>
    <row r="69" spans="1:12">
      <c r="A69" s="28">
        <v>69</v>
      </c>
      <c r="B69" s="28" t="s">
        <v>927</v>
      </c>
      <c r="C69" s="28" t="s">
        <v>801</v>
      </c>
      <c r="D69" s="28" t="s">
        <v>805</v>
      </c>
      <c r="E69" s="28" t="s">
        <v>806</v>
      </c>
      <c r="F69" s="28" t="s">
        <v>201</v>
      </c>
      <c r="G69" s="28"/>
      <c r="H69" s="28" t="s">
        <v>202</v>
      </c>
      <c r="I69" s="28"/>
      <c r="J69" s="28" t="s">
        <v>792</v>
      </c>
      <c r="K69" s="28"/>
      <c r="L69" s="28"/>
    </row>
    <row r="70" spans="1:12">
      <c r="A70" s="28">
        <v>70</v>
      </c>
      <c r="B70" s="28" t="s">
        <v>927</v>
      </c>
      <c r="C70" s="28" t="s">
        <v>801</v>
      </c>
      <c r="D70" s="28" t="s">
        <v>805</v>
      </c>
      <c r="E70" s="28" t="s">
        <v>806</v>
      </c>
      <c r="F70" s="28" t="s">
        <v>809</v>
      </c>
      <c r="G70" s="28"/>
      <c r="H70" s="28" t="s">
        <v>727</v>
      </c>
      <c r="I70" s="28"/>
      <c r="J70" s="28" t="s">
        <v>791</v>
      </c>
      <c r="K70" s="28"/>
      <c r="L70" s="28"/>
    </row>
    <row r="71" spans="1:12">
      <c r="A71" s="28">
        <v>71</v>
      </c>
      <c r="B71" s="28" t="s">
        <v>927</v>
      </c>
      <c r="C71" s="28" t="s">
        <v>801</v>
      </c>
      <c r="D71" s="28" t="s">
        <v>805</v>
      </c>
      <c r="E71" s="28" t="s">
        <v>806</v>
      </c>
      <c r="F71" s="28" t="s">
        <v>930</v>
      </c>
      <c r="G71" s="28" t="s">
        <v>931</v>
      </c>
      <c r="H71" s="28" t="s">
        <v>729</v>
      </c>
      <c r="I71" s="28"/>
      <c r="J71" s="28" t="s">
        <v>793</v>
      </c>
      <c r="K71" s="28"/>
      <c r="L71" s="28"/>
    </row>
    <row r="72" spans="1:12">
      <c r="A72" s="28">
        <v>72</v>
      </c>
      <c r="B72" s="28" t="s">
        <v>927</v>
      </c>
      <c r="C72" s="28" t="s">
        <v>801</v>
      </c>
      <c r="D72" s="28" t="s">
        <v>805</v>
      </c>
      <c r="E72" s="28" t="s">
        <v>806</v>
      </c>
      <c r="F72" s="28" t="s">
        <v>932</v>
      </c>
      <c r="G72" s="28"/>
      <c r="H72" s="28" t="s">
        <v>836</v>
      </c>
      <c r="I72" s="28"/>
      <c r="J72" s="28" t="s">
        <v>837</v>
      </c>
      <c r="K72" s="28"/>
      <c r="L72" s="28"/>
    </row>
    <row r="73" spans="1:12">
      <c r="A73" s="28">
        <v>73</v>
      </c>
      <c r="B73" s="28" t="s">
        <v>927</v>
      </c>
      <c r="C73" s="28" t="s">
        <v>801</v>
      </c>
      <c r="D73" s="28" t="s">
        <v>805</v>
      </c>
      <c r="E73" s="28" t="s">
        <v>806</v>
      </c>
      <c r="F73" s="28" t="s">
        <v>933</v>
      </c>
      <c r="G73" s="28"/>
      <c r="H73" s="28" t="s">
        <v>923</v>
      </c>
      <c r="I73" s="28"/>
      <c r="J73" s="28" t="s">
        <v>839</v>
      </c>
      <c r="K73" s="28"/>
      <c r="L73" s="28"/>
    </row>
    <row r="74" spans="1:12">
      <c r="A74" s="28">
        <v>74</v>
      </c>
      <c r="B74" s="28" t="s">
        <v>927</v>
      </c>
      <c r="C74" s="28" t="s">
        <v>801</v>
      </c>
      <c r="D74" s="28" t="s">
        <v>805</v>
      </c>
      <c r="E74" s="28" t="s">
        <v>806</v>
      </c>
      <c r="F74" s="28" t="s">
        <v>934</v>
      </c>
      <c r="G74" s="28"/>
      <c r="H74" s="28" t="s">
        <v>838</v>
      </c>
      <c r="I74" s="28"/>
      <c r="J74" s="28" t="s">
        <v>839</v>
      </c>
      <c r="K74" s="28"/>
      <c r="L74" s="28"/>
    </row>
    <row r="75" spans="1:12">
      <c r="A75" s="28">
        <v>75</v>
      </c>
      <c r="B75" s="28" t="s">
        <v>927</v>
      </c>
      <c r="C75" s="28" t="s">
        <v>801</v>
      </c>
      <c r="D75" s="28" t="s">
        <v>805</v>
      </c>
      <c r="E75" s="28" t="s">
        <v>806</v>
      </c>
      <c r="F75" s="28" t="s">
        <v>935</v>
      </c>
      <c r="G75" s="28"/>
      <c r="H75" s="28" t="s">
        <v>836</v>
      </c>
      <c r="I75" s="28"/>
      <c r="J75" s="28" t="s">
        <v>837</v>
      </c>
      <c r="K75" s="28"/>
      <c r="L75" s="28"/>
    </row>
    <row r="76" spans="1:12">
      <c r="A76" s="28">
        <v>76</v>
      </c>
      <c r="B76" s="28" t="s">
        <v>927</v>
      </c>
      <c r="C76" s="28" t="s">
        <v>801</v>
      </c>
      <c r="D76" s="28" t="s">
        <v>811</v>
      </c>
      <c r="E76" s="28" t="s">
        <v>816</v>
      </c>
      <c r="F76" s="28" t="s">
        <v>789</v>
      </c>
      <c r="G76" s="28"/>
      <c r="H76" s="28" t="s">
        <v>0</v>
      </c>
      <c r="I76" s="28"/>
      <c r="J76" s="28" t="s">
        <v>2</v>
      </c>
      <c r="K76" s="28" t="s">
        <v>125</v>
      </c>
      <c r="L76" s="28" t="s">
        <v>283</v>
      </c>
    </row>
    <row r="77" spans="1:12">
      <c r="A77" s="28">
        <v>77</v>
      </c>
      <c r="B77" s="28" t="s">
        <v>927</v>
      </c>
      <c r="C77" s="28" t="s">
        <v>801</v>
      </c>
      <c r="D77" s="28" t="s">
        <v>811</v>
      </c>
      <c r="E77" s="28" t="s">
        <v>816</v>
      </c>
      <c r="F77" s="28" t="s">
        <v>812</v>
      </c>
      <c r="G77" s="28"/>
      <c r="H77" s="28" t="s">
        <v>819</v>
      </c>
      <c r="I77" s="28"/>
      <c r="J77" s="28" t="s">
        <v>2</v>
      </c>
      <c r="K77" s="28"/>
      <c r="L77" s="28"/>
    </row>
    <row r="78" spans="1:12">
      <c r="A78" s="28">
        <v>78</v>
      </c>
      <c r="B78" s="28" t="s">
        <v>927</v>
      </c>
      <c r="C78" s="28" t="s">
        <v>801</v>
      </c>
      <c r="D78" s="28" t="s">
        <v>811</v>
      </c>
      <c r="E78" s="28" t="s">
        <v>816</v>
      </c>
      <c r="F78" s="28" t="s">
        <v>813</v>
      </c>
      <c r="G78" s="28" t="s">
        <v>936</v>
      </c>
      <c r="H78" s="28" t="s">
        <v>820</v>
      </c>
      <c r="I78" s="28"/>
      <c r="J78" s="28" t="s">
        <v>793</v>
      </c>
      <c r="K78" s="28"/>
      <c r="L78" s="28"/>
    </row>
    <row r="79" spans="1:12">
      <c r="A79" s="28">
        <v>79</v>
      </c>
      <c r="B79" s="28" t="s">
        <v>927</v>
      </c>
      <c r="C79" s="28" t="s">
        <v>801</v>
      </c>
      <c r="D79" s="28" t="s">
        <v>811</v>
      </c>
      <c r="E79" s="28" t="s">
        <v>816</v>
      </c>
      <c r="F79" s="28" t="s">
        <v>814</v>
      </c>
      <c r="G79" s="28"/>
      <c r="H79" s="28" t="s">
        <v>821</v>
      </c>
      <c r="I79" s="28"/>
      <c r="J79" s="28" t="s">
        <v>2</v>
      </c>
      <c r="K79" s="28"/>
      <c r="L79" s="28"/>
    </row>
    <row r="80" spans="1:12">
      <c r="A80" s="28">
        <v>80</v>
      </c>
      <c r="B80" s="28" t="s">
        <v>927</v>
      </c>
      <c r="C80" s="28" t="s">
        <v>801</v>
      </c>
      <c r="D80" s="28" t="s">
        <v>811</v>
      </c>
      <c r="E80" s="28" t="s">
        <v>816</v>
      </c>
      <c r="F80" s="28" t="s">
        <v>815</v>
      </c>
      <c r="G80" s="28"/>
      <c r="H80" s="28" t="s">
        <v>822</v>
      </c>
      <c r="I80" s="28"/>
      <c r="J80" s="28" t="s">
        <v>791</v>
      </c>
      <c r="K80" s="28"/>
      <c r="L80" s="28"/>
    </row>
    <row r="81" spans="1:12">
      <c r="A81" s="28">
        <v>81</v>
      </c>
      <c r="B81" s="28" t="s">
        <v>927</v>
      </c>
      <c r="C81" s="28" t="s">
        <v>801</v>
      </c>
      <c r="D81" s="28" t="s">
        <v>811</v>
      </c>
      <c r="E81" s="28" t="s">
        <v>816</v>
      </c>
      <c r="F81" s="28" t="s">
        <v>817</v>
      </c>
      <c r="G81" s="28"/>
      <c r="H81" s="28" t="s">
        <v>823</v>
      </c>
      <c r="I81" s="28"/>
      <c r="J81" s="28" t="s">
        <v>792</v>
      </c>
      <c r="K81" s="28"/>
      <c r="L81" s="28"/>
    </row>
    <row r="82" spans="1:12">
      <c r="A82" s="28">
        <v>82</v>
      </c>
      <c r="B82" s="28" t="s">
        <v>927</v>
      </c>
      <c r="C82" s="28" t="s">
        <v>801</v>
      </c>
      <c r="D82" s="28" t="s">
        <v>818</v>
      </c>
      <c r="E82" s="28" t="s">
        <v>827</v>
      </c>
      <c r="F82" s="28" t="s">
        <v>789</v>
      </c>
      <c r="G82" s="28"/>
      <c r="H82" s="28" t="s">
        <v>0</v>
      </c>
      <c r="I82" s="28"/>
      <c r="J82" s="28" t="s">
        <v>2</v>
      </c>
      <c r="K82" s="28" t="s">
        <v>125</v>
      </c>
      <c r="L82" s="28" t="s">
        <v>283</v>
      </c>
    </row>
    <row r="83" spans="1:12">
      <c r="A83" s="28">
        <v>83</v>
      </c>
      <c r="B83" s="28" t="s">
        <v>927</v>
      </c>
      <c r="C83" s="28" t="s">
        <v>801</v>
      </c>
      <c r="D83" s="28" t="s">
        <v>818</v>
      </c>
      <c r="E83" s="28" t="s">
        <v>827</v>
      </c>
      <c r="F83" s="28" t="s">
        <v>157</v>
      </c>
      <c r="G83" s="28"/>
      <c r="H83" s="28" t="s">
        <v>824</v>
      </c>
      <c r="I83" s="28"/>
      <c r="J83" s="28" t="s">
        <v>790</v>
      </c>
      <c r="K83" s="28"/>
      <c r="L83" s="28"/>
    </row>
    <row r="84" spans="1:12">
      <c r="A84" s="28">
        <v>84</v>
      </c>
      <c r="B84" s="28" t="s">
        <v>927</v>
      </c>
      <c r="C84" s="28" t="s">
        <v>801</v>
      </c>
      <c r="D84" s="28" t="s">
        <v>818</v>
      </c>
      <c r="E84" s="28" t="s">
        <v>827</v>
      </c>
      <c r="F84" s="28" t="s">
        <v>181</v>
      </c>
      <c r="G84" s="28"/>
      <c r="H84" s="28" t="s">
        <v>182</v>
      </c>
      <c r="I84" s="28"/>
      <c r="J84" s="28" t="s">
        <v>791</v>
      </c>
      <c r="K84" s="28"/>
      <c r="L84" s="28"/>
    </row>
    <row r="85" spans="1:12">
      <c r="A85" s="28">
        <v>85</v>
      </c>
      <c r="B85" s="28" t="s">
        <v>927</v>
      </c>
      <c r="C85" s="28" t="s">
        <v>801</v>
      </c>
      <c r="D85" s="28" t="s">
        <v>825</v>
      </c>
      <c r="E85" s="28" t="s">
        <v>828</v>
      </c>
      <c r="F85" s="28" t="s">
        <v>789</v>
      </c>
      <c r="G85" s="28"/>
      <c r="H85" s="28" t="s">
        <v>0</v>
      </c>
      <c r="I85" s="28"/>
      <c r="J85" s="28" t="s">
        <v>2</v>
      </c>
      <c r="K85" s="28" t="s">
        <v>125</v>
      </c>
      <c r="L85" s="28" t="s">
        <v>283</v>
      </c>
    </row>
    <row r="86" spans="1:12">
      <c r="A86" s="28">
        <v>86</v>
      </c>
      <c r="B86" s="28" t="s">
        <v>927</v>
      </c>
      <c r="C86" s="28" t="s">
        <v>801</v>
      </c>
      <c r="D86" s="28" t="s">
        <v>825</v>
      </c>
      <c r="E86" s="28" t="s">
        <v>828</v>
      </c>
      <c r="F86" s="28" t="s">
        <v>157</v>
      </c>
      <c r="G86" s="28"/>
      <c r="H86" s="28" t="s">
        <v>210</v>
      </c>
      <c r="I86" s="28"/>
      <c r="J86" s="28" t="s">
        <v>790</v>
      </c>
      <c r="K86" s="28"/>
      <c r="L86" s="28"/>
    </row>
    <row r="87" spans="1:12">
      <c r="A87" s="28">
        <v>87</v>
      </c>
      <c r="B87" s="28" t="s">
        <v>927</v>
      </c>
      <c r="C87" s="28" t="s">
        <v>801</v>
      </c>
      <c r="D87" s="28" t="s">
        <v>825</v>
      </c>
      <c r="E87" s="28" t="s">
        <v>828</v>
      </c>
      <c r="F87" s="28" t="s">
        <v>181</v>
      </c>
      <c r="G87" s="28"/>
      <c r="H87" s="28" t="s">
        <v>826</v>
      </c>
      <c r="I87" s="28"/>
      <c r="J87" s="28" t="s">
        <v>791</v>
      </c>
      <c r="K87" s="28"/>
      <c r="L87" s="28"/>
    </row>
    <row r="88" spans="1:12">
      <c r="A88" s="28">
        <v>82</v>
      </c>
      <c r="B88" s="28" t="s">
        <v>927</v>
      </c>
      <c r="C88" s="28" t="s">
        <v>1120</v>
      </c>
      <c r="D88" s="28" t="s">
        <v>1119</v>
      </c>
      <c r="E88" s="28" t="s">
        <v>506</v>
      </c>
      <c r="F88" s="28" t="s">
        <v>789</v>
      </c>
      <c r="G88" s="28"/>
      <c r="H88" s="28" t="s">
        <v>0</v>
      </c>
      <c r="I88" s="28"/>
      <c r="J88" s="28" t="s">
        <v>2</v>
      </c>
      <c r="K88" s="28" t="s">
        <v>125</v>
      </c>
      <c r="L88" s="28" t="s">
        <v>283</v>
      </c>
    </row>
    <row r="89" spans="1:12">
      <c r="A89" s="28">
        <v>88</v>
      </c>
      <c r="B89" s="28" t="s">
        <v>927</v>
      </c>
      <c r="C89" s="28" t="s">
        <v>1120</v>
      </c>
      <c r="D89" s="28" t="s">
        <v>1119</v>
      </c>
      <c r="E89" s="28" t="s">
        <v>506</v>
      </c>
      <c r="F89" s="28" t="s">
        <v>937</v>
      </c>
      <c r="G89" s="28"/>
      <c r="H89" s="28" t="s">
        <v>4</v>
      </c>
      <c r="I89" s="28"/>
      <c r="J89" s="28" t="s">
        <v>791</v>
      </c>
      <c r="K89" s="28"/>
      <c r="L89" s="28"/>
    </row>
    <row r="90" spans="1:12">
      <c r="A90" s="28">
        <v>89</v>
      </c>
      <c r="B90" s="28" t="s">
        <v>927</v>
      </c>
      <c r="C90" s="28" t="s">
        <v>1120</v>
      </c>
      <c r="D90" s="28" t="s">
        <v>1119</v>
      </c>
      <c r="E90" s="28" t="s">
        <v>506</v>
      </c>
      <c r="F90" s="28" t="s">
        <v>938</v>
      </c>
      <c r="G90" s="28"/>
      <c r="H90" s="28" t="s">
        <v>939</v>
      </c>
      <c r="I90" s="28"/>
      <c r="J90" s="28" t="s">
        <v>791</v>
      </c>
      <c r="K90" s="28"/>
      <c r="L90" s="28"/>
    </row>
    <row r="91" spans="1:12">
      <c r="A91" s="28">
        <v>90</v>
      </c>
      <c r="B91" s="28" t="s">
        <v>927</v>
      </c>
      <c r="C91" s="28" t="s">
        <v>1120</v>
      </c>
      <c r="D91" s="28" t="s">
        <v>1119</v>
      </c>
      <c r="E91" s="28" t="s">
        <v>506</v>
      </c>
      <c r="F91" s="28" t="s">
        <v>157</v>
      </c>
      <c r="G91" s="28"/>
      <c r="H91" s="28" t="s">
        <v>940</v>
      </c>
      <c r="I91" s="28"/>
      <c r="J91" s="28" t="s">
        <v>791</v>
      </c>
      <c r="K91" s="28"/>
      <c r="L91" s="28"/>
    </row>
    <row r="92" spans="1:12">
      <c r="A92" s="28">
        <v>91</v>
      </c>
      <c r="B92" s="28" t="s">
        <v>927</v>
      </c>
      <c r="C92" s="28" t="s">
        <v>1120</v>
      </c>
      <c r="D92" s="28" t="s">
        <v>1119</v>
      </c>
      <c r="E92" s="28" t="s">
        <v>506</v>
      </c>
      <c r="F92" s="28" t="s">
        <v>941</v>
      </c>
      <c r="G92" s="28"/>
      <c r="H92" s="28" t="s">
        <v>127</v>
      </c>
      <c r="I92" s="28"/>
      <c r="J92" s="28" t="s">
        <v>942</v>
      </c>
      <c r="K92" s="28"/>
      <c r="L92" s="28"/>
    </row>
    <row r="93" spans="1:12">
      <c r="A93" s="28">
        <v>92</v>
      </c>
      <c r="B93" s="28" t="s">
        <v>927</v>
      </c>
      <c r="C93" s="28" t="s">
        <v>1120</v>
      </c>
      <c r="D93" s="28" t="s">
        <v>1119</v>
      </c>
      <c r="E93" s="28" t="s">
        <v>506</v>
      </c>
      <c r="F93" s="28" t="s">
        <v>943</v>
      </c>
      <c r="G93" s="28"/>
      <c r="H93" s="28" t="s">
        <v>129</v>
      </c>
      <c r="I93" s="28"/>
      <c r="J93" s="28" t="s">
        <v>942</v>
      </c>
      <c r="K93" s="28"/>
      <c r="L93" s="28"/>
    </row>
    <row r="94" spans="1:12">
      <c r="A94" s="28">
        <v>93</v>
      </c>
      <c r="B94" s="28" t="s">
        <v>927</v>
      </c>
      <c r="C94" s="28" t="s">
        <v>1120</v>
      </c>
      <c r="D94" s="28" t="s">
        <v>1119</v>
      </c>
      <c r="E94" s="28" t="s">
        <v>506</v>
      </c>
      <c r="F94" s="28" t="s">
        <v>944</v>
      </c>
      <c r="G94" s="28"/>
      <c r="H94" s="28" t="s">
        <v>131</v>
      </c>
      <c r="I94" s="28"/>
      <c r="J94" s="28" t="s">
        <v>942</v>
      </c>
      <c r="K94" s="28"/>
      <c r="L94" s="28"/>
    </row>
    <row r="95" spans="1:12">
      <c r="A95" s="28">
        <v>94</v>
      </c>
      <c r="B95" s="28" t="s">
        <v>927</v>
      </c>
      <c r="C95" s="28" t="s">
        <v>1120</v>
      </c>
      <c r="D95" s="28" t="s">
        <v>1119</v>
      </c>
      <c r="E95" s="28" t="s">
        <v>506</v>
      </c>
      <c r="F95" s="28" t="s">
        <v>945</v>
      </c>
      <c r="G95" s="28"/>
      <c r="H95" s="28" t="s">
        <v>133</v>
      </c>
      <c r="I95" s="28"/>
      <c r="J95" s="28" t="s">
        <v>791</v>
      </c>
      <c r="K95" s="28"/>
      <c r="L95" s="28"/>
    </row>
    <row r="96" spans="1:12">
      <c r="A96" s="28">
        <v>95</v>
      </c>
      <c r="B96" s="28" t="s">
        <v>927</v>
      </c>
      <c r="C96" s="28" t="s">
        <v>1120</v>
      </c>
      <c r="D96" s="28" t="s">
        <v>1119</v>
      </c>
      <c r="E96" s="28" t="s">
        <v>506</v>
      </c>
      <c r="F96" s="28" t="s">
        <v>946</v>
      </c>
      <c r="G96" s="28"/>
      <c r="H96" s="28" t="s">
        <v>135</v>
      </c>
      <c r="I96" s="28"/>
      <c r="J96" s="28" t="s">
        <v>792</v>
      </c>
      <c r="K96" s="28"/>
      <c r="L96" s="28"/>
    </row>
    <row r="97" spans="1:12">
      <c r="A97" s="28">
        <v>96</v>
      </c>
      <c r="B97" s="28" t="s">
        <v>927</v>
      </c>
      <c r="C97" s="28" t="s">
        <v>1120</v>
      </c>
      <c r="D97" s="28" t="s">
        <v>1119</v>
      </c>
      <c r="E97" s="28" t="s">
        <v>506</v>
      </c>
      <c r="F97" s="28" t="s">
        <v>947</v>
      </c>
      <c r="G97" s="28"/>
      <c r="H97" s="28" t="s">
        <v>137</v>
      </c>
      <c r="I97" s="28"/>
      <c r="J97" s="28" t="s">
        <v>791</v>
      </c>
      <c r="K97" s="28"/>
      <c r="L97" s="28"/>
    </row>
    <row r="98" spans="1:12">
      <c r="A98" s="28">
        <v>97</v>
      </c>
      <c r="B98" s="28" t="s">
        <v>927</v>
      </c>
      <c r="C98" s="28" t="s">
        <v>1120</v>
      </c>
      <c r="D98" s="28" t="s">
        <v>1119</v>
      </c>
      <c r="E98" s="28" t="s">
        <v>506</v>
      </c>
      <c r="F98" s="28" t="s">
        <v>948</v>
      </c>
      <c r="G98" s="28"/>
      <c r="H98" s="28" t="s">
        <v>141</v>
      </c>
      <c r="I98" s="28"/>
      <c r="J98" s="28" t="s">
        <v>790</v>
      </c>
      <c r="K98" s="28"/>
      <c r="L98" s="28"/>
    </row>
    <row r="99" spans="1:12">
      <c r="A99" s="28">
        <v>98</v>
      </c>
      <c r="B99" s="28" t="s">
        <v>927</v>
      </c>
      <c r="C99" s="28" t="s">
        <v>1120</v>
      </c>
      <c r="D99" s="28" t="s">
        <v>1119</v>
      </c>
      <c r="E99" s="28" t="s">
        <v>506</v>
      </c>
      <c r="F99" s="28" t="s">
        <v>949</v>
      </c>
      <c r="G99" s="28"/>
      <c r="H99" s="28" t="s">
        <v>143</v>
      </c>
      <c r="I99" s="28"/>
      <c r="J99" s="28" t="s">
        <v>790</v>
      </c>
      <c r="K99" s="28"/>
      <c r="L99" s="28"/>
    </row>
    <row r="100" spans="1:12">
      <c r="A100" s="28">
        <v>99</v>
      </c>
      <c r="B100" s="28" t="s">
        <v>927</v>
      </c>
      <c r="C100" s="28" t="s">
        <v>1120</v>
      </c>
      <c r="D100" s="28" t="s">
        <v>1119</v>
      </c>
      <c r="E100" s="28" t="s">
        <v>506</v>
      </c>
      <c r="F100" s="28" t="s">
        <v>1318</v>
      </c>
      <c r="G100" s="28"/>
      <c r="H100" s="28" t="s">
        <v>998</v>
      </c>
      <c r="I100" s="28"/>
      <c r="J100" s="28" t="s">
        <v>2</v>
      </c>
      <c r="K100" s="28"/>
      <c r="L100" s="28"/>
    </row>
    <row r="101" spans="1:12">
      <c r="A101" s="28">
        <v>100</v>
      </c>
      <c r="B101" s="28" t="s">
        <v>927</v>
      </c>
      <c r="C101" s="28" t="s">
        <v>1120</v>
      </c>
      <c r="D101" s="28" t="s">
        <v>1119</v>
      </c>
      <c r="E101" s="28" t="s">
        <v>506</v>
      </c>
      <c r="F101" s="28" t="s">
        <v>950</v>
      </c>
      <c r="G101" s="28"/>
      <c r="H101" s="28" t="s">
        <v>594</v>
      </c>
      <c r="I101" s="28"/>
      <c r="J101" s="28" t="s">
        <v>753</v>
      </c>
      <c r="K101" s="28"/>
      <c r="L101" s="28"/>
    </row>
    <row r="102" spans="1:12">
      <c r="A102" s="28">
        <v>101</v>
      </c>
      <c r="B102" s="28" t="s">
        <v>927</v>
      </c>
      <c r="C102" s="28" t="s">
        <v>1120</v>
      </c>
      <c r="D102" s="28" t="s">
        <v>1119</v>
      </c>
      <c r="E102" s="28" t="s">
        <v>506</v>
      </c>
      <c r="F102" s="28" t="s">
        <v>951</v>
      </c>
      <c r="G102" s="28" t="s">
        <v>952</v>
      </c>
      <c r="H102" s="28" t="s">
        <v>343</v>
      </c>
      <c r="I102" s="28"/>
      <c r="J102" s="28" t="s">
        <v>790</v>
      </c>
      <c r="K102" s="28"/>
      <c r="L102" s="28"/>
    </row>
    <row r="103" spans="1:12">
      <c r="A103" s="28">
        <v>103</v>
      </c>
      <c r="B103" s="28" t="s">
        <v>927</v>
      </c>
      <c r="C103" s="28" t="s">
        <v>1120</v>
      </c>
      <c r="D103" s="28" t="s">
        <v>1119</v>
      </c>
      <c r="E103" s="28" t="s">
        <v>506</v>
      </c>
      <c r="F103" s="28" t="s">
        <v>956</v>
      </c>
      <c r="G103" s="28" t="s">
        <v>833</v>
      </c>
      <c r="H103" s="28" t="s">
        <v>345</v>
      </c>
      <c r="I103" s="28"/>
      <c r="J103" s="28" t="s">
        <v>790</v>
      </c>
      <c r="K103" s="28"/>
      <c r="L103" s="28"/>
    </row>
    <row r="104" spans="1:12">
      <c r="A104" s="28">
        <v>104</v>
      </c>
      <c r="B104" s="28" t="s">
        <v>927</v>
      </c>
      <c r="C104" s="28" t="s">
        <v>1120</v>
      </c>
      <c r="D104" s="28" t="s">
        <v>1119</v>
      </c>
      <c r="E104" s="28" t="s">
        <v>506</v>
      </c>
      <c r="F104" s="28" t="s">
        <v>957</v>
      </c>
      <c r="G104" s="28" t="s">
        <v>958</v>
      </c>
      <c r="H104" s="28" t="s">
        <v>346</v>
      </c>
      <c r="I104" s="28"/>
      <c r="J104" s="28" t="s">
        <v>790</v>
      </c>
      <c r="K104" s="28"/>
      <c r="L104" s="28"/>
    </row>
    <row r="105" spans="1:12">
      <c r="A105" s="28">
        <v>102</v>
      </c>
      <c r="B105" s="28" t="s">
        <v>927</v>
      </c>
      <c r="C105" s="28" t="s">
        <v>1120</v>
      </c>
      <c r="D105" s="28" t="s">
        <v>1119</v>
      </c>
      <c r="E105" s="28" t="s">
        <v>506</v>
      </c>
      <c r="F105" s="28" t="s">
        <v>953</v>
      </c>
      <c r="G105" s="28" t="s">
        <v>954</v>
      </c>
      <c r="H105" s="28" t="s">
        <v>955</v>
      </c>
      <c r="I105" s="28"/>
      <c r="J105" s="28" t="s">
        <v>790</v>
      </c>
      <c r="K105" s="28"/>
      <c r="L105" s="28"/>
    </row>
    <row r="106" spans="1:12">
      <c r="A106" s="28">
        <v>105</v>
      </c>
      <c r="B106" s="28" t="s">
        <v>927</v>
      </c>
      <c r="C106" s="28" t="s">
        <v>1120</v>
      </c>
      <c r="D106" s="28" t="s">
        <v>1119</v>
      </c>
      <c r="E106" s="28" t="s">
        <v>506</v>
      </c>
      <c r="F106" s="28" t="s">
        <v>959</v>
      </c>
      <c r="G106" s="28"/>
      <c r="H106" s="28" t="s">
        <v>960</v>
      </c>
      <c r="I106" s="28"/>
      <c r="J106" s="28" t="s">
        <v>942</v>
      </c>
      <c r="K106" s="28"/>
      <c r="L106" s="28"/>
    </row>
    <row r="107" spans="1:12">
      <c r="A107" s="28">
        <v>106</v>
      </c>
      <c r="B107" s="28" t="s">
        <v>927</v>
      </c>
      <c r="C107" s="28" t="s">
        <v>1120</v>
      </c>
      <c r="D107" s="28" t="s">
        <v>1119</v>
      </c>
      <c r="E107" s="28" t="s">
        <v>506</v>
      </c>
      <c r="F107" s="28" t="s">
        <v>961</v>
      </c>
      <c r="G107" s="28"/>
      <c r="H107" s="28" t="s">
        <v>325</v>
      </c>
      <c r="I107" s="28"/>
      <c r="J107" s="28" t="s">
        <v>942</v>
      </c>
      <c r="K107" s="28"/>
      <c r="L107" s="28"/>
    </row>
    <row r="108" spans="1:12">
      <c r="A108" s="28">
        <v>107</v>
      </c>
      <c r="B108" s="28" t="s">
        <v>927</v>
      </c>
      <c r="C108" s="28" t="s">
        <v>1120</v>
      </c>
      <c r="D108" s="28" t="s">
        <v>1119</v>
      </c>
      <c r="E108" s="28" t="s">
        <v>506</v>
      </c>
      <c r="F108" s="28" t="s">
        <v>962</v>
      </c>
      <c r="G108" s="28"/>
      <c r="H108" s="28" t="s">
        <v>327</v>
      </c>
      <c r="I108" s="28"/>
      <c r="J108" s="28" t="s">
        <v>792</v>
      </c>
      <c r="K108" s="28"/>
      <c r="L108" s="28"/>
    </row>
    <row r="109" spans="1:12">
      <c r="A109" s="28">
        <v>108</v>
      </c>
      <c r="B109" s="28" t="s">
        <v>927</v>
      </c>
      <c r="C109" s="28" t="s">
        <v>1120</v>
      </c>
      <c r="D109" s="28" t="s">
        <v>1119</v>
      </c>
      <c r="E109" s="28" t="s">
        <v>506</v>
      </c>
      <c r="F109" s="28" t="s">
        <v>963</v>
      </c>
      <c r="G109" s="28"/>
      <c r="H109" s="28" t="s">
        <v>435</v>
      </c>
      <c r="I109" s="28"/>
      <c r="J109" s="28" t="s">
        <v>794</v>
      </c>
      <c r="K109" s="28"/>
      <c r="L109" s="28"/>
    </row>
    <row r="110" spans="1:12">
      <c r="A110" s="28">
        <v>109</v>
      </c>
      <c r="B110" s="28" t="s">
        <v>927</v>
      </c>
      <c r="C110" s="28" t="s">
        <v>1120</v>
      </c>
      <c r="D110" s="28" t="s">
        <v>1119</v>
      </c>
      <c r="E110" s="28" t="s">
        <v>506</v>
      </c>
      <c r="F110" s="28" t="s">
        <v>964</v>
      </c>
      <c r="G110" s="28"/>
      <c r="H110" s="28" t="s">
        <v>6</v>
      </c>
      <c r="I110" s="28"/>
      <c r="J110" s="28" t="s">
        <v>965</v>
      </c>
      <c r="K110" s="28"/>
      <c r="L110" s="28"/>
    </row>
    <row r="111" spans="1:12">
      <c r="A111" s="28">
        <v>110</v>
      </c>
      <c r="B111" s="28" t="s">
        <v>927</v>
      </c>
      <c r="C111" s="28" t="s">
        <v>1120</v>
      </c>
      <c r="D111" s="28" t="s">
        <v>1119</v>
      </c>
      <c r="E111" s="28" t="s">
        <v>506</v>
      </c>
      <c r="F111" s="28" t="s">
        <v>966</v>
      </c>
      <c r="G111" s="28"/>
      <c r="H111" s="28" t="s">
        <v>670</v>
      </c>
      <c r="I111" s="28"/>
      <c r="J111" s="28" t="s">
        <v>967</v>
      </c>
      <c r="K111" s="28"/>
      <c r="L111" s="28"/>
    </row>
    <row r="112" spans="1:12">
      <c r="A112" s="28">
        <v>111</v>
      </c>
      <c r="B112" s="28" t="s">
        <v>927</v>
      </c>
      <c r="C112" s="28" t="s">
        <v>1120</v>
      </c>
      <c r="D112" s="28" t="s">
        <v>1119</v>
      </c>
      <c r="E112" s="28" t="s">
        <v>506</v>
      </c>
      <c r="F112" s="28" t="s">
        <v>968</v>
      </c>
      <c r="G112" s="28"/>
      <c r="H112" s="28" t="s">
        <v>332</v>
      </c>
      <c r="I112" s="28"/>
      <c r="J112" s="28" t="s">
        <v>942</v>
      </c>
      <c r="K112" s="28"/>
      <c r="L112" s="28"/>
    </row>
    <row r="113" spans="1:12">
      <c r="A113" s="28">
        <v>112</v>
      </c>
      <c r="B113" s="28" t="s">
        <v>927</v>
      </c>
      <c r="C113" s="28" t="s">
        <v>1120</v>
      </c>
      <c r="D113" s="28" t="s">
        <v>1121</v>
      </c>
      <c r="E113" s="28" t="s">
        <v>996</v>
      </c>
      <c r="F113" s="28" t="s">
        <v>789</v>
      </c>
      <c r="G113" s="28"/>
      <c r="H113" s="28" t="s">
        <v>969</v>
      </c>
      <c r="I113" s="28"/>
      <c r="J113" s="28" t="s">
        <v>2</v>
      </c>
      <c r="K113" s="28" t="s">
        <v>125</v>
      </c>
      <c r="L113" s="28" t="s">
        <v>283</v>
      </c>
    </row>
    <row r="114" spans="1:12">
      <c r="A114" s="28">
        <v>113</v>
      </c>
      <c r="B114" s="28" t="s">
        <v>927</v>
      </c>
      <c r="C114" s="28" t="s">
        <v>1120</v>
      </c>
      <c r="D114" s="28" t="s">
        <v>1121</v>
      </c>
      <c r="E114" s="28" t="s">
        <v>996</v>
      </c>
      <c r="F114" s="28" t="s">
        <v>157</v>
      </c>
      <c r="G114" s="28"/>
      <c r="H114" s="28" t="s">
        <v>940</v>
      </c>
      <c r="I114" s="28"/>
      <c r="J114" s="28" t="s">
        <v>791</v>
      </c>
      <c r="K114" s="28"/>
      <c r="L114" s="28"/>
    </row>
    <row r="115" spans="1:12">
      <c r="A115" s="28">
        <v>114</v>
      </c>
      <c r="B115" s="28" t="s">
        <v>927</v>
      </c>
      <c r="C115" s="28" t="s">
        <v>1120</v>
      </c>
      <c r="D115" s="28" t="s">
        <v>1121</v>
      </c>
      <c r="E115" s="28" t="s">
        <v>996</v>
      </c>
      <c r="F115" s="28" t="s">
        <v>941</v>
      </c>
      <c r="G115" s="28"/>
      <c r="H115" s="28" t="s">
        <v>127</v>
      </c>
      <c r="I115" s="28"/>
      <c r="J115" s="28" t="s">
        <v>942</v>
      </c>
      <c r="K115" s="28"/>
      <c r="L115" s="28"/>
    </row>
    <row r="116" spans="1:12">
      <c r="A116" s="28">
        <v>115</v>
      </c>
      <c r="B116" s="28" t="s">
        <v>927</v>
      </c>
      <c r="C116" s="28" t="s">
        <v>1120</v>
      </c>
      <c r="D116" s="28" t="s">
        <v>1121</v>
      </c>
      <c r="E116" s="28" t="s">
        <v>996</v>
      </c>
      <c r="F116" s="28" t="s">
        <v>943</v>
      </c>
      <c r="G116" s="28"/>
      <c r="H116" s="28" t="s">
        <v>129</v>
      </c>
      <c r="I116" s="28"/>
      <c r="J116" s="28" t="s">
        <v>942</v>
      </c>
      <c r="K116" s="28"/>
      <c r="L116" s="28"/>
    </row>
    <row r="117" spans="1:12">
      <c r="A117" s="28">
        <v>116</v>
      </c>
      <c r="B117" s="28" t="s">
        <v>927</v>
      </c>
      <c r="C117" s="28" t="s">
        <v>1120</v>
      </c>
      <c r="D117" s="28" t="s">
        <v>1121</v>
      </c>
      <c r="E117" s="28" t="s">
        <v>996</v>
      </c>
      <c r="F117" s="28" t="s">
        <v>944</v>
      </c>
      <c r="G117" s="28"/>
      <c r="H117" s="28" t="s">
        <v>131</v>
      </c>
      <c r="I117" s="28"/>
      <c r="J117" s="28" t="s">
        <v>942</v>
      </c>
      <c r="K117" s="28"/>
      <c r="L117" s="28"/>
    </row>
    <row r="118" spans="1:12">
      <c r="A118" s="28">
        <v>117</v>
      </c>
      <c r="B118" s="28" t="s">
        <v>927</v>
      </c>
      <c r="C118" s="28" t="s">
        <v>1120</v>
      </c>
      <c r="D118" s="28" t="s">
        <v>1121</v>
      </c>
      <c r="E118" s="28" t="s">
        <v>996</v>
      </c>
      <c r="F118" s="28" t="s">
        <v>945</v>
      </c>
      <c r="G118" s="28"/>
      <c r="H118" s="28" t="s">
        <v>133</v>
      </c>
      <c r="I118" s="28"/>
      <c r="J118" s="28" t="s">
        <v>791</v>
      </c>
      <c r="K118" s="28"/>
      <c r="L118" s="28"/>
    </row>
    <row r="119" spans="1:12">
      <c r="A119" s="28">
        <v>118</v>
      </c>
      <c r="B119" s="28" t="s">
        <v>927</v>
      </c>
      <c r="C119" s="28" t="s">
        <v>1120</v>
      </c>
      <c r="D119" s="28" t="s">
        <v>1121</v>
      </c>
      <c r="E119" s="28" t="s">
        <v>996</v>
      </c>
      <c r="F119" s="28" t="s">
        <v>946</v>
      </c>
      <c r="G119" s="28"/>
      <c r="H119" s="28" t="s">
        <v>135</v>
      </c>
      <c r="I119" s="28"/>
      <c r="J119" s="28" t="s">
        <v>792</v>
      </c>
      <c r="K119" s="28"/>
      <c r="L119" s="28"/>
    </row>
    <row r="120" spans="1:12">
      <c r="A120" s="28">
        <v>119</v>
      </c>
      <c r="B120" s="28" t="s">
        <v>927</v>
      </c>
      <c r="C120" s="28" t="s">
        <v>1120</v>
      </c>
      <c r="D120" s="28" t="s">
        <v>1121</v>
      </c>
      <c r="E120" s="28" t="s">
        <v>996</v>
      </c>
      <c r="F120" s="28" t="s">
        <v>947</v>
      </c>
      <c r="G120" s="28"/>
      <c r="H120" s="28" t="s">
        <v>137</v>
      </c>
      <c r="I120" s="28"/>
      <c r="J120" s="28" t="s">
        <v>791</v>
      </c>
      <c r="K120" s="28"/>
      <c r="L120" s="28"/>
    </row>
    <row r="121" spans="1:12">
      <c r="A121" s="28">
        <v>120</v>
      </c>
      <c r="B121" s="28" t="s">
        <v>927</v>
      </c>
      <c r="C121" s="28" t="s">
        <v>1120</v>
      </c>
      <c r="D121" s="28" t="s">
        <v>1121</v>
      </c>
      <c r="E121" s="28" t="s">
        <v>996</v>
      </c>
      <c r="F121" s="28" t="s">
        <v>948</v>
      </c>
      <c r="G121" s="28"/>
      <c r="H121" s="28" t="s">
        <v>141</v>
      </c>
      <c r="I121" s="28"/>
      <c r="J121" s="28" t="s">
        <v>790</v>
      </c>
      <c r="K121" s="28"/>
      <c r="L121" s="28"/>
    </row>
    <row r="122" spans="1:12">
      <c r="A122" s="28">
        <v>121</v>
      </c>
      <c r="B122" s="28" t="s">
        <v>927</v>
      </c>
      <c r="C122" s="28" t="s">
        <v>1120</v>
      </c>
      <c r="D122" s="28" t="s">
        <v>1121</v>
      </c>
      <c r="E122" s="28" t="s">
        <v>996</v>
      </c>
      <c r="F122" s="28" t="s">
        <v>949</v>
      </c>
      <c r="G122" s="28"/>
      <c r="H122" s="28" t="s">
        <v>143</v>
      </c>
      <c r="I122" s="28"/>
      <c r="J122" s="28" t="s">
        <v>790</v>
      </c>
      <c r="K122" s="28"/>
      <c r="L122" s="28"/>
    </row>
    <row r="123" spans="1:12">
      <c r="A123" s="28">
        <v>122</v>
      </c>
      <c r="B123" s="28" t="s">
        <v>927</v>
      </c>
      <c r="C123" s="28" t="s">
        <v>1120</v>
      </c>
      <c r="D123" s="28" t="s">
        <v>1121</v>
      </c>
      <c r="E123" s="28" t="s">
        <v>996</v>
      </c>
      <c r="F123" s="28" t="s">
        <v>997</v>
      </c>
      <c r="G123" s="28"/>
      <c r="H123" s="28" t="s">
        <v>998</v>
      </c>
      <c r="I123" s="28"/>
      <c r="J123" s="28" t="s">
        <v>2</v>
      </c>
      <c r="K123" s="28"/>
      <c r="L123" s="28"/>
    </row>
    <row r="124" spans="1:12">
      <c r="A124" s="28">
        <v>123</v>
      </c>
      <c r="B124" s="28" t="s">
        <v>927</v>
      </c>
      <c r="C124" s="28" t="s">
        <v>1120</v>
      </c>
      <c r="D124" s="28" t="s">
        <v>1121</v>
      </c>
      <c r="E124" s="28" t="s">
        <v>996</v>
      </c>
      <c r="F124" s="28" t="s">
        <v>950</v>
      </c>
      <c r="G124" s="28"/>
      <c r="H124" s="28" t="s">
        <v>999</v>
      </c>
      <c r="I124" s="28"/>
      <c r="J124" s="28" t="s">
        <v>753</v>
      </c>
      <c r="K124" s="28"/>
      <c r="L124" s="28"/>
    </row>
    <row r="125" spans="1:12">
      <c r="A125" s="28">
        <v>124</v>
      </c>
      <c r="B125" s="28" t="s">
        <v>927</v>
      </c>
      <c r="C125" s="28" t="s">
        <v>1120</v>
      </c>
      <c r="D125" s="28" t="s">
        <v>1121</v>
      </c>
      <c r="E125" s="28" t="s">
        <v>996</v>
      </c>
      <c r="F125" s="28" t="s">
        <v>951</v>
      </c>
      <c r="G125" s="28" t="s">
        <v>952</v>
      </c>
      <c r="H125" s="28" t="s">
        <v>1000</v>
      </c>
      <c r="I125" s="28"/>
      <c r="J125" s="28" t="s">
        <v>790</v>
      </c>
      <c r="K125" s="28"/>
      <c r="L125" s="28"/>
    </row>
    <row r="126" spans="1:12">
      <c r="A126" s="28">
        <v>125</v>
      </c>
      <c r="B126" s="28" t="s">
        <v>927</v>
      </c>
      <c r="C126" s="28" t="s">
        <v>1120</v>
      </c>
      <c r="D126" s="28" t="s">
        <v>1121</v>
      </c>
      <c r="E126" s="28" t="s">
        <v>996</v>
      </c>
      <c r="F126" s="28" t="s">
        <v>956</v>
      </c>
      <c r="G126" s="28" t="s">
        <v>833</v>
      </c>
      <c r="H126" s="28" t="s">
        <v>922</v>
      </c>
      <c r="I126" s="28"/>
      <c r="J126" s="28" t="s">
        <v>790</v>
      </c>
      <c r="K126" s="28"/>
      <c r="L126" s="28"/>
    </row>
    <row r="127" spans="1:12">
      <c r="A127" s="28">
        <v>126</v>
      </c>
      <c r="B127" s="28" t="s">
        <v>927</v>
      </c>
      <c r="C127" s="28" t="s">
        <v>1120</v>
      </c>
      <c r="D127" s="28" t="s">
        <v>1121</v>
      </c>
      <c r="E127" s="28" t="s">
        <v>996</v>
      </c>
      <c r="F127" s="28" t="s">
        <v>957</v>
      </c>
      <c r="G127" s="28" t="s">
        <v>958</v>
      </c>
      <c r="H127" s="28" t="s">
        <v>1001</v>
      </c>
      <c r="I127" s="28"/>
      <c r="J127" s="28" t="s">
        <v>790</v>
      </c>
      <c r="K127" s="28"/>
      <c r="L127" s="28"/>
    </row>
    <row r="128" spans="1:12">
      <c r="A128" s="28">
        <v>127</v>
      </c>
      <c r="B128" s="28" t="s">
        <v>927</v>
      </c>
      <c r="C128" s="28" t="s">
        <v>1120</v>
      </c>
      <c r="D128" s="28" t="s">
        <v>1121</v>
      </c>
      <c r="E128" s="28" t="s">
        <v>996</v>
      </c>
      <c r="F128" s="28" t="s">
        <v>970</v>
      </c>
      <c r="G128" s="28" t="s">
        <v>1028</v>
      </c>
      <c r="H128" s="28" t="s">
        <v>1027</v>
      </c>
      <c r="I128" s="28"/>
      <c r="J128" s="28" t="s">
        <v>790</v>
      </c>
      <c r="K128" s="28"/>
      <c r="L128" s="28"/>
    </row>
    <row r="129" spans="1:12">
      <c r="A129" s="28">
        <v>128</v>
      </c>
      <c r="B129" s="28" t="s">
        <v>927</v>
      </c>
      <c r="C129" s="28" t="s">
        <v>1120</v>
      </c>
      <c r="D129" s="28" t="s">
        <v>1121</v>
      </c>
      <c r="E129" s="28" t="s">
        <v>996</v>
      </c>
      <c r="F129" s="28" t="s">
        <v>1317</v>
      </c>
      <c r="G129" s="28"/>
      <c r="H129" s="28" t="s">
        <v>1032</v>
      </c>
      <c r="I129" s="28"/>
      <c r="J129" s="28" t="s">
        <v>2</v>
      </c>
      <c r="K129" s="28"/>
      <c r="L129" s="28"/>
    </row>
    <row r="130" spans="1:12">
      <c r="A130" s="28">
        <v>129</v>
      </c>
      <c r="B130" s="28" t="s">
        <v>927</v>
      </c>
      <c r="C130" s="28" t="s">
        <v>1120</v>
      </c>
      <c r="D130" s="28" t="s">
        <v>1121</v>
      </c>
      <c r="E130" s="28" t="s">
        <v>996</v>
      </c>
      <c r="F130" s="28" t="s">
        <v>1030</v>
      </c>
      <c r="G130" s="28"/>
      <c r="H130" s="28" t="s">
        <v>1003</v>
      </c>
      <c r="I130" s="28"/>
      <c r="J130" s="28" t="s">
        <v>790</v>
      </c>
      <c r="K130" s="28"/>
      <c r="L130" s="28"/>
    </row>
    <row r="131" spans="1:12">
      <c r="A131" s="28">
        <v>130</v>
      </c>
      <c r="B131" s="28" t="s">
        <v>927</v>
      </c>
      <c r="C131" s="28" t="s">
        <v>1120</v>
      </c>
      <c r="D131" s="28" t="s">
        <v>1121</v>
      </c>
      <c r="E131" s="28" t="s">
        <v>996</v>
      </c>
      <c r="F131" s="28" t="s">
        <v>1002</v>
      </c>
      <c r="G131" s="28"/>
      <c r="H131" s="28" t="s">
        <v>1031</v>
      </c>
      <c r="I131" s="28"/>
      <c r="J131" s="28" t="s">
        <v>791</v>
      </c>
      <c r="K131" s="28"/>
      <c r="L131" s="28"/>
    </row>
    <row r="132" spans="1:12">
      <c r="A132" s="28">
        <v>128</v>
      </c>
      <c r="B132" s="28" t="s">
        <v>927</v>
      </c>
      <c r="C132" s="28" t="s">
        <v>1120</v>
      </c>
      <c r="D132" s="28" t="s">
        <v>1121</v>
      </c>
      <c r="E132" s="28" t="s">
        <v>996</v>
      </c>
      <c r="F132" s="28" t="s">
        <v>1042</v>
      </c>
      <c r="G132" s="28"/>
      <c r="H132" s="28" t="s">
        <v>1319</v>
      </c>
      <c r="I132" s="28"/>
      <c r="J132" s="28" t="s">
        <v>2</v>
      </c>
      <c r="K132" s="28"/>
      <c r="L132" s="28"/>
    </row>
    <row r="133" spans="1:12">
      <c r="A133" s="28">
        <v>131</v>
      </c>
      <c r="B133" s="28" t="s">
        <v>927</v>
      </c>
      <c r="C133" s="28" t="s">
        <v>1120</v>
      </c>
      <c r="D133" s="28" t="s">
        <v>1122</v>
      </c>
      <c r="E133" s="28" t="s">
        <v>1092</v>
      </c>
      <c r="F133" s="28" t="s">
        <v>789</v>
      </c>
      <c r="G133" s="28"/>
      <c r="H133" s="28" t="s">
        <v>1103</v>
      </c>
      <c r="I133" s="28"/>
      <c r="J133" s="28" t="s">
        <v>2</v>
      </c>
      <c r="K133" s="28" t="s">
        <v>125</v>
      </c>
      <c r="L133" s="28" t="s">
        <v>283</v>
      </c>
    </row>
    <row r="134" spans="1:12">
      <c r="A134" s="28">
        <v>132</v>
      </c>
      <c r="B134" s="28" t="s">
        <v>927</v>
      </c>
      <c r="C134" s="28" t="s">
        <v>1120</v>
      </c>
      <c r="D134" s="28" t="s">
        <v>1122</v>
      </c>
      <c r="E134" s="28" t="s">
        <v>1092</v>
      </c>
      <c r="F134" s="28" t="s">
        <v>1102</v>
      </c>
      <c r="G134" s="28"/>
      <c r="H134" s="28" t="s">
        <v>1104</v>
      </c>
      <c r="I134" s="28"/>
      <c r="J134" s="28" t="s">
        <v>2</v>
      </c>
      <c r="K134" s="28"/>
      <c r="L134" s="28"/>
    </row>
    <row r="135" spans="1:12">
      <c r="A135" s="28">
        <v>133</v>
      </c>
      <c r="B135" s="28" t="s">
        <v>927</v>
      </c>
      <c r="C135" s="28" t="s">
        <v>1120</v>
      </c>
      <c r="D135" s="28" t="s">
        <v>1122</v>
      </c>
      <c r="E135" s="28" t="s">
        <v>1092</v>
      </c>
      <c r="F135" s="28" t="s">
        <v>972</v>
      </c>
      <c r="G135" s="28" t="s">
        <v>1328</v>
      </c>
      <c r="H135" s="28" t="s">
        <v>1029</v>
      </c>
      <c r="I135" s="28"/>
      <c r="J135" s="28" t="s">
        <v>790</v>
      </c>
      <c r="K135" s="28"/>
      <c r="L135" s="28"/>
    </row>
    <row r="136" spans="1:12">
      <c r="A136" s="28">
        <v>134</v>
      </c>
      <c r="B136" s="28" t="s">
        <v>927</v>
      </c>
      <c r="C136" s="28" t="s">
        <v>1120</v>
      </c>
      <c r="D136" s="28" t="s">
        <v>1122</v>
      </c>
      <c r="E136" s="28" t="s">
        <v>1092</v>
      </c>
      <c r="F136" s="28" t="s">
        <v>1081</v>
      </c>
      <c r="G136" s="28"/>
      <c r="H136" s="28" t="s">
        <v>1033</v>
      </c>
      <c r="I136" s="28"/>
      <c r="J136" s="28" t="s">
        <v>967</v>
      </c>
      <c r="K136" s="28"/>
      <c r="L136" s="28"/>
    </row>
    <row r="137" spans="1:12">
      <c r="A137" s="28">
        <v>135</v>
      </c>
      <c r="B137" s="28" t="s">
        <v>927</v>
      </c>
      <c r="C137" s="28" t="s">
        <v>1120</v>
      </c>
      <c r="D137" s="28" t="s">
        <v>1122</v>
      </c>
      <c r="E137" s="28" t="s">
        <v>1092</v>
      </c>
      <c r="F137" s="28" t="s">
        <v>971</v>
      </c>
      <c r="G137" s="28"/>
      <c r="H137" s="28" t="s">
        <v>1004</v>
      </c>
      <c r="I137" s="28"/>
      <c r="J137" s="28" t="s">
        <v>967</v>
      </c>
      <c r="K137" s="28"/>
      <c r="L137" s="28"/>
    </row>
    <row r="138" spans="1:12">
      <c r="A138" s="28">
        <v>136</v>
      </c>
      <c r="B138" s="28" t="s">
        <v>927</v>
      </c>
      <c r="C138" s="28" t="s">
        <v>1120</v>
      </c>
      <c r="D138" s="28" t="s">
        <v>1122</v>
      </c>
      <c r="E138" s="28" t="s">
        <v>1092</v>
      </c>
      <c r="F138" s="28" t="s">
        <v>1080</v>
      </c>
      <c r="G138" s="28"/>
      <c r="H138" s="28" t="s">
        <v>1105</v>
      </c>
      <c r="I138" s="28"/>
      <c r="J138" s="28" t="s">
        <v>965</v>
      </c>
      <c r="K138" s="28"/>
      <c r="L138" s="28"/>
    </row>
    <row r="139" spans="1:12">
      <c r="A139" s="28">
        <v>137</v>
      </c>
      <c r="B139" s="28" t="s">
        <v>927</v>
      </c>
      <c r="C139" s="28" t="s">
        <v>1120</v>
      </c>
      <c r="D139" s="28" t="s">
        <v>1122</v>
      </c>
      <c r="E139" s="28" t="s">
        <v>1092</v>
      </c>
      <c r="F139" s="28" t="s">
        <v>1107</v>
      </c>
      <c r="G139" s="28"/>
      <c r="H139" s="28" t="s">
        <v>1106</v>
      </c>
      <c r="I139" s="28"/>
      <c r="J139" s="28" t="s">
        <v>2</v>
      </c>
      <c r="K139" s="28"/>
      <c r="L139" s="28"/>
    </row>
    <row r="140" spans="1:12">
      <c r="A140" s="28">
        <v>138</v>
      </c>
      <c r="B140" s="28" t="s">
        <v>927</v>
      </c>
      <c r="C140" s="28" t="s">
        <v>1120</v>
      </c>
      <c r="D140" s="28" t="s">
        <v>1122</v>
      </c>
      <c r="E140" s="28" t="s">
        <v>1092</v>
      </c>
      <c r="F140" s="28" t="s">
        <v>1039</v>
      </c>
      <c r="G140" s="28"/>
      <c r="H140" s="28" t="s">
        <v>986</v>
      </c>
      <c r="I140" s="28"/>
      <c r="J140" s="28" t="s">
        <v>2</v>
      </c>
      <c r="K140" s="28"/>
      <c r="L140" s="28"/>
    </row>
    <row r="141" spans="1:12">
      <c r="A141" s="28">
        <v>139</v>
      </c>
      <c r="B141" s="28" t="s">
        <v>927</v>
      </c>
      <c r="C141" s="28" t="s">
        <v>1120</v>
      </c>
      <c r="D141" s="28" t="s">
        <v>1122</v>
      </c>
      <c r="E141" s="28" t="s">
        <v>1092</v>
      </c>
      <c r="F141" s="28" t="s">
        <v>1110</v>
      </c>
      <c r="G141" s="28"/>
      <c r="H141" s="28" t="s">
        <v>1108</v>
      </c>
      <c r="J141" s="28" t="s">
        <v>2</v>
      </c>
      <c r="K141" s="28"/>
      <c r="L141" s="28"/>
    </row>
    <row r="142" spans="1:12">
      <c r="A142" s="28">
        <v>140</v>
      </c>
      <c r="B142" s="28" t="s">
        <v>927</v>
      </c>
      <c r="C142" s="28" t="s">
        <v>1120</v>
      </c>
      <c r="D142" s="28" t="s">
        <v>1122</v>
      </c>
      <c r="E142" s="28" t="s">
        <v>1092</v>
      </c>
      <c r="F142" s="28" t="s">
        <v>1034</v>
      </c>
      <c r="G142" s="28"/>
      <c r="H142" s="28" t="s">
        <v>1109</v>
      </c>
      <c r="J142" s="28" t="s">
        <v>2</v>
      </c>
      <c r="K142" s="28"/>
      <c r="L142" s="28"/>
    </row>
    <row r="143" spans="1:12">
      <c r="A143" s="28">
        <v>141</v>
      </c>
      <c r="B143" s="28" t="s">
        <v>927</v>
      </c>
      <c r="C143" s="28" t="s">
        <v>1120</v>
      </c>
      <c r="D143" s="28" t="s">
        <v>1320</v>
      </c>
      <c r="E143" s="28" t="s">
        <v>1068</v>
      </c>
      <c r="F143" s="28" t="s">
        <v>789</v>
      </c>
      <c r="G143" s="28"/>
      <c r="H143" s="28" t="s">
        <v>1070</v>
      </c>
      <c r="I143" s="28"/>
      <c r="J143" s="28" t="s">
        <v>2</v>
      </c>
      <c r="K143" s="28" t="s">
        <v>125</v>
      </c>
      <c r="L143" s="28" t="s">
        <v>283</v>
      </c>
    </row>
    <row r="144" spans="1:12">
      <c r="A144" s="28">
        <v>143</v>
      </c>
      <c r="B144" s="28" t="s">
        <v>927</v>
      </c>
      <c r="C144" s="28" t="s">
        <v>1120</v>
      </c>
      <c r="D144" s="28" t="s">
        <v>1320</v>
      </c>
      <c r="E144" s="28" t="s">
        <v>1068</v>
      </c>
      <c r="F144" s="28" t="s">
        <v>157</v>
      </c>
      <c r="G144" s="28"/>
      <c r="H144" s="28" t="s">
        <v>1072</v>
      </c>
      <c r="I144" s="28"/>
      <c r="J144" s="28" t="s">
        <v>791</v>
      </c>
      <c r="K144" s="28"/>
      <c r="L144" s="28"/>
    </row>
    <row r="145" spans="1:12">
      <c r="A145" s="28">
        <v>142</v>
      </c>
      <c r="B145" s="28" t="s">
        <v>927</v>
      </c>
      <c r="C145" s="28" t="s">
        <v>1120</v>
      </c>
      <c r="D145" s="28" t="s">
        <v>1320</v>
      </c>
      <c r="E145" s="28" t="s">
        <v>1068</v>
      </c>
      <c r="F145" s="28" t="s">
        <v>970</v>
      </c>
      <c r="G145" s="28" t="s">
        <v>1332</v>
      </c>
      <c r="H145" s="28" t="s">
        <v>1071</v>
      </c>
      <c r="I145" s="28"/>
      <c r="J145" s="28" t="s">
        <v>790</v>
      </c>
      <c r="K145" s="28"/>
      <c r="L145" s="28"/>
    </row>
    <row r="146" spans="1:12">
      <c r="A146" s="28">
        <v>144</v>
      </c>
      <c r="B146" s="28" t="s">
        <v>927</v>
      </c>
      <c r="C146" s="28" t="s">
        <v>1120</v>
      </c>
      <c r="D146" s="28" t="s">
        <v>1320</v>
      </c>
      <c r="E146" s="28" t="s">
        <v>1068</v>
      </c>
      <c r="F146" s="28" t="s">
        <v>1038</v>
      </c>
      <c r="G146" s="28"/>
      <c r="H146" s="28" t="s">
        <v>1073</v>
      </c>
      <c r="I146" s="28"/>
      <c r="J146" s="28" t="s">
        <v>967</v>
      </c>
      <c r="K146" s="28"/>
      <c r="L146" s="28"/>
    </row>
    <row r="147" spans="1:12">
      <c r="A147" s="28">
        <v>145</v>
      </c>
      <c r="B147" s="28" t="s">
        <v>927</v>
      </c>
      <c r="C147" s="28" t="s">
        <v>1120</v>
      </c>
      <c r="D147" s="28" t="s">
        <v>1320</v>
      </c>
      <c r="E147" s="28" t="s">
        <v>1068</v>
      </c>
      <c r="F147" s="28" t="s">
        <v>1039</v>
      </c>
      <c r="G147" s="28"/>
      <c r="H147" s="28" t="s">
        <v>1075</v>
      </c>
      <c r="I147" s="28"/>
      <c r="J147" s="28" t="s">
        <v>2</v>
      </c>
      <c r="K147" s="28"/>
      <c r="L147" s="28"/>
    </row>
    <row r="148" spans="1:12">
      <c r="A148" s="28">
        <v>146</v>
      </c>
      <c r="B148" s="28" t="s">
        <v>927</v>
      </c>
      <c r="C148" s="28" t="s">
        <v>1120</v>
      </c>
      <c r="D148" s="28" t="s">
        <v>1320</v>
      </c>
      <c r="E148" s="28" t="s">
        <v>1068</v>
      </c>
      <c r="F148" s="28" t="s">
        <v>1040</v>
      </c>
      <c r="G148" s="28"/>
      <c r="H148" s="28" t="s">
        <v>1074</v>
      </c>
      <c r="I148" s="28"/>
      <c r="J148" s="28" t="s">
        <v>2</v>
      </c>
      <c r="K148" s="28"/>
      <c r="L148" s="28"/>
    </row>
    <row r="149" spans="1:12">
      <c r="A149" s="28">
        <v>147</v>
      </c>
      <c r="B149" s="28" t="s">
        <v>927</v>
      </c>
      <c r="C149" s="28" t="s">
        <v>1120</v>
      </c>
      <c r="D149" s="28" t="s">
        <v>1320</v>
      </c>
      <c r="E149" s="28" t="s">
        <v>1068</v>
      </c>
      <c r="F149" s="28" t="s">
        <v>1041</v>
      </c>
      <c r="G149" s="28"/>
      <c r="H149" s="28" t="s">
        <v>1076</v>
      </c>
      <c r="I149" s="28"/>
      <c r="J149" s="28" t="s">
        <v>2</v>
      </c>
      <c r="K149" s="28"/>
      <c r="L149" s="28"/>
    </row>
    <row r="150" spans="1:12">
      <c r="A150" s="28">
        <v>148</v>
      </c>
      <c r="B150" s="28" t="s">
        <v>927</v>
      </c>
      <c r="C150" s="28" t="s">
        <v>1120</v>
      </c>
      <c r="D150" s="28" t="s">
        <v>1320</v>
      </c>
      <c r="E150" s="28" t="s">
        <v>1068</v>
      </c>
      <c r="F150" s="28" t="s">
        <v>1042</v>
      </c>
      <c r="G150" s="28"/>
      <c r="H150" s="28" t="s">
        <v>1077</v>
      </c>
      <c r="I150" s="28"/>
      <c r="J150" s="28" t="s">
        <v>2</v>
      </c>
      <c r="K150" s="28"/>
      <c r="L150" s="28"/>
    </row>
    <row r="151" spans="1:12">
      <c r="A151" s="28">
        <v>149</v>
      </c>
      <c r="B151" s="28" t="s">
        <v>927</v>
      </c>
      <c r="C151" s="28" t="s">
        <v>1120</v>
      </c>
      <c r="D151" s="28" t="s">
        <v>1321</v>
      </c>
      <c r="E151" s="28" t="s">
        <v>1069</v>
      </c>
      <c r="F151" s="28" t="s">
        <v>789</v>
      </c>
      <c r="G151" s="28"/>
      <c r="H151" s="28" t="s">
        <v>1078</v>
      </c>
      <c r="I151" s="28"/>
      <c r="J151" s="28" t="s">
        <v>2</v>
      </c>
      <c r="K151" s="28" t="s">
        <v>125</v>
      </c>
      <c r="L151" s="28" t="s">
        <v>283</v>
      </c>
    </row>
    <row r="152" spans="1:12">
      <c r="A152" s="28">
        <v>150</v>
      </c>
      <c r="B152" s="28" t="s">
        <v>927</v>
      </c>
      <c r="C152" s="28" t="s">
        <v>1120</v>
      </c>
      <c r="D152" s="28" t="s">
        <v>1321</v>
      </c>
      <c r="E152" s="28" t="s">
        <v>1069</v>
      </c>
      <c r="F152" s="28" t="s">
        <v>1317</v>
      </c>
      <c r="G152" s="28"/>
      <c r="H152" s="28" t="s">
        <v>1070</v>
      </c>
      <c r="I152" s="28"/>
      <c r="J152" s="28" t="s">
        <v>2</v>
      </c>
      <c r="K152" s="28"/>
      <c r="L152" s="28"/>
    </row>
    <row r="153" spans="1:12">
      <c r="A153" s="28">
        <v>151</v>
      </c>
      <c r="B153" s="28" t="s">
        <v>927</v>
      </c>
      <c r="C153" s="28" t="s">
        <v>1120</v>
      </c>
      <c r="D153" s="28" t="s">
        <v>1321</v>
      </c>
      <c r="E153" s="28" t="s">
        <v>1069</v>
      </c>
      <c r="F153" s="28" t="s">
        <v>1079</v>
      </c>
      <c r="G153" s="28" t="s">
        <v>1333</v>
      </c>
      <c r="H153" s="28" t="s">
        <v>1086</v>
      </c>
      <c r="I153" s="28"/>
      <c r="J153" s="28" t="s">
        <v>790</v>
      </c>
      <c r="K153" s="28"/>
      <c r="L153" s="28"/>
    </row>
    <row r="154" spans="1:12">
      <c r="A154" s="28">
        <v>152</v>
      </c>
      <c r="B154" s="28" t="s">
        <v>927</v>
      </c>
      <c r="C154" s="28" t="s">
        <v>1120</v>
      </c>
      <c r="D154" s="28" t="s">
        <v>1321</v>
      </c>
      <c r="E154" s="28" t="s">
        <v>1069</v>
      </c>
      <c r="F154" s="28" t="s">
        <v>1088</v>
      </c>
      <c r="G154" s="28"/>
      <c r="H154" s="28" t="s">
        <v>1087</v>
      </c>
      <c r="I154" s="28"/>
      <c r="J154" s="28" t="s">
        <v>2</v>
      </c>
      <c r="K154" s="28"/>
      <c r="L154" s="28"/>
    </row>
    <row r="155" spans="1:12">
      <c r="A155" s="28">
        <v>153</v>
      </c>
      <c r="B155" s="28" t="s">
        <v>927</v>
      </c>
      <c r="C155" s="28" t="s">
        <v>1120</v>
      </c>
      <c r="D155" s="28" t="s">
        <v>1321</v>
      </c>
      <c r="E155" s="28" t="s">
        <v>1069</v>
      </c>
      <c r="F155" s="28" t="s">
        <v>1081</v>
      </c>
      <c r="G155" s="28"/>
      <c r="H155" s="28" t="s">
        <v>1089</v>
      </c>
      <c r="I155" s="28"/>
      <c r="J155" s="28" t="s">
        <v>967</v>
      </c>
      <c r="K155" s="28"/>
      <c r="L155" s="28"/>
    </row>
    <row r="156" spans="1:12">
      <c r="A156" s="28">
        <v>154</v>
      </c>
      <c r="B156" s="28" t="s">
        <v>927</v>
      </c>
      <c r="C156" s="28" t="s">
        <v>1120</v>
      </c>
      <c r="D156" s="28" t="s">
        <v>1321</v>
      </c>
      <c r="E156" s="28" t="s">
        <v>1069</v>
      </c>
      <c r="F156" s="28" t="s">
        <v>1080</v>
      </c>
      <c r="G156" s="28"/>
      <c r="H156" s="28" t="s">
        <v>1090</v>
      </c>
      <c r="I156" s="28"/>
      <c r="J156" s="28" t="s">
        <v>965</v>
      </c>
      <c r="K156" s="28"/>
      <c r="L156" s="28"/>
    </row>
    <row r="157" spans="1:12">
      <c r="A157" s="28">
        <v>155</v>
      </c>
      <c r="B157" s="28" t="s">
        <v>927</v>
      </c>
      <c r="C157" s="28" t="s">
        <v>1218</v>
      </c>
      <c r="D157" s="28" t="s">
        <v>1221</v>
      </c>
      <c r="E157" s="28" t="s">
        <v>1222</v>
      </c>
      <c r="F157" s="28" t="s">
        <v>789</v>
      </c>
      <c r="G157" s="28"/>
      <c r="H157" s="28" t="s">
        <v>1223</v>
      </c>
      <c r="I157" s="28"/>
      <c r="J157" s="28" t="s">
        <v>2</v>
      </c>
      <c r="K157" s="28" t="s">
        <v>125</v>
      </c>
      <c r="L157" s="28" t="s">
        <v>283</v>
      </c>
    </row>
    <row r="158" spans="1:12">
      <c r="A158" s="28">
        <v>156</v>
      </c>
      <c r="B158" s="28" t="s">
        <v>927</v>
      </c>
      <c r="C158" s="28" t="s">
        <v>1218</v>
      </c>
      <c r="D158" s="28" t="s">
        <v>1221</v>
      </c>
      <c r="E158" s="28" t="s">
        <v>1222</v>
      </c>
      <c r="F158" s="28" t="s">
        <v>970</v>
      </c>
      <c r="G158" s="28" t="s">
        <v>1025</v>
      </c>
      <c r="H158" s="28" t="s">
        <v>1224</v>
      </c>
      <c r="I158" s="28"/>
      <c r="J158" s="28" t="s">
        <v>790</v>
      </c>
      <c r="K158" s="28"/>
      <c r="L158" s="28"/>
    </row>
    <row r="159" spans="1:12">
      <c r="A159" s="28">
        <v>157</v>
      </c>
      <c r="B159" s="28" t="s">
        <v>927</v>
      </c>
      <c r="C159" s="28" t="s">
        <v>1218</v>
      </c>
      <c r="D159" s="28" t="s">
        <v>1221</v>
      </c>
      <c r="E159" s="28" t="s">
        <v>1222</v>
      </c>
      <c r="F159" s="28" t="s">
        <v>1016</v>
      </c>
      <c r="G159" s="28"/>
      <c r="H159" s="28" t="s">
        <v>1225</v>
      </c>
      <c r="I159" s="28"/>
      <c r="J159" s="28" t="s">
        <v>791</v>
      </c>
      <c r="K159" s="28"/>
      <c r="L159" s="28"/>
    </row>
    <row r="160" spans="1:12">
      <c r="A160" s="28">
        <v>157</v>
      </c>
      <c r="B160" s="28" t="s">
        <v>927</v>
      </c>
      <c r="C160" s="28" t="s">
        <v>1218</v>
      </c>
      <c r="D160" s="28" t="s">
        <v>1221</v>
      </c>
      <c r="E160" s="28" t="s">
        <v>1222</v>
      </c>
      <c r="F160" s="28" t="s">
        <v>1315</v>
      </c>
      <c r="G160" s="28"/>
      <c r="H160" s="28" t="s">
        <v>1316</v>
      </c>
      <c r="I160" s="28"/>
      <c r="J160" s="28" t="s">
        <v>967</v>
      </c>
      <c r="K160" s="28"/>
      <c r="L160" s="28"/>
    </row>
    <row r="161" spans="1:12">
      <c r="A161" s="28">
        <v>157</v>
      </c>
      <c r="B161" s="28" t="s">
        <v>927</v>
      </c>
      <c r="C161" s="28" t="s">
        <v>1218</v>
      </c>
      <c r="D161" s="28" t="s">
        <v>1221</v>
      </c>
      <c r="E161" s="28" t="s">
        <v>1222</v>
      </c>
      <c r="F161" s="28" t="s">
        <v>1334</v>
      </c>
      <c r="G161" s="28"/>
      <c r="H161" s="28" t="s">
        <v>1335</v>
      </c>
      <c r="I161" s="28"/>
      <c r="J161" s="28" t="s">
        <v>2</v>
      </c>
      <c r="K161" s="28"/>
      <c r="L161" s="28"/>
    </row>
    <row r="162" spans="1:12">
      <c r="A162" s="28">
        <v>158</v>
      </c>
      <c r="B162" s="28" t="s">
        <v>927</v>
      </c>
      <c r="C162" s="28" t="s">
        <v>1218</v>
      </c>
      <c r="D162" s="28" t="s">
        <v>1221</v>
      </c>
      <c r="E162" s="28" t="s">
        <v>1222</v>
      </c>
      <c r="F162" s="28" t="s">
        <v>983</v>
      </c>
      <c r="G162" s="28"/>
      <c r="H162" s="28" t="s">
        <v>1226</v>
      </c>
      <c r="I162" s="28"/>
      <c r="J162" s="28" t="s">
        <v>1235</v>
      </c>
      <c r="K162" s="28"/>
      <c r="L162" s="28"/>
    </row>
    <row r="163" spans="1:12">
      <c r="A163" s="28">
        <v>159</v>
      </c>
      <c r="B163" s="28" t="s">
        <v>927</v>
      </c>
      <c r="C163" s="28" t="s">
        <v>1218</v>
      </c>
      <c r="D163" s="28" t="s">
        <v>1221</v>
      </c>
      <c r="E163" s="28" t="s">
        <v>1222</v>
      </c>
      <c r="F163" s="28" t="s">
        <v>1113</v>
      </c>
      <c r="G163" s="28" t="s">
        <v>1244</v>
      </c>
      <c r="H163" s="28" t="s">
        <v>1227</v>
      </c>
      <c r="I163" s="28"/>
      <c r="J163" s="28" t="s">
        <v>790</v>
      </c>
      <c r="K163" s="28"/>
      <c r="L163" s="28"/>
    </row>
    <row r="164" spans="1:12">
      <c r="A164" s="28">
        <v>161</v>
      </c>
      <c r="B164" s="28" t="s">
        <v>927</v>
      </c>
      <c r="C164" s="28" t="s">
        <v>1218</v>
      </c>
      <c r="D164" s="28" t="s">
        <v>1221</v>
      </c>
      <c r="E164" s="28" t="s">
        <v>1222</v>
      </c>
      <c r="F164" s="28" t="s">
        <v>1269</v>
      </c>
      <c r="G164" s="28" t="s">
        <v>1270</v>
      </c>
      <c r="H164" s="28" t="s">
        <v>1230</v>
      </c>
      <c r="I164" s="28"/>
      <c r="J164" s="28" t="s">
        <v>790</v>
      </c>
      <c r="K164" s="28"/>
      <c r="L164" s="28"/>
    </row>
    <row r="165" spans="1:12">
      <c r="A165" s="28">
        <v>162</v>
      </c>
      <c r="B165" s="28" t="s">
        <v>927</v>
      </c>
      <c r="C165" s="28" t="s">
        <v>1218</v>
      </c>
      <c r="D165" s="28" t="s">
        <v>1221</v>
      </c>
      <c r="E165" s="28" t="s">
        <v>1222</v>
      </c>
      <c r="F165" s="28" t="s">
        <v>1231</v>
      </c>
      <c r="G165" s="28"/>
      <c r="H165" s="28" t="s">
        <v>1233</v>
      </c>
      <c r="I165" s="28"/>
      <c r="J165" s="28" t="s">
        <v>794</v>
      </c>
      <c r="K165" s="28"/>
      <c r="L165" s="28"/>
    </row>
    <row r="166" spans="1:12">
      <c r="A166" s="28">
        <v>163</v>
      </c>
      <c r="B166" s="28" t="s">
        <v>927</v>
      </c>
      <c r="C166" s="28" t="s">
        <v>1218</v>
      </c>
      <c r="D166" s="28" t="s">
        <v>1221</v>
      </c>
      <c r="E166" s="28" t="s">
        <v>1222</v>
      </c>
      <c r="F166" s="28" t="s">
        <v>1232</v>
      </c>
      <c r="G166" s="28"/>
      <c r="H166" s="28" t="s">
        <v>1234</v>
      </c>
      <c r="I166" s="28"/>
      <c r="J166" s="28" t="s">
        <v>794</v>
      </c>
      <c r="K166" s="28"/>
      <c r="L166" s="28"/>
    </row>
    <row r="167" spans="1:12">
      <c r="A167" s="28">
        <v>160</v>
      </c>
      <c r="B167" s="28" t="s">
        <v>927</v>
      </c>
      <c r="C167" s="28" t="s">
        <v>1218</v>
      </c>
      <c r="D167" s="28" t="s">
        <v>1221</v>
      </c>
      <c r="E167" s="28" t="s">
        <v>1222</v>
      </c>
      <c r="F167" s="28" t="s">
        <v>1229</v>
      </c>
      <c r="G167" s="28"/>
      <c r="H167" s="28" t="s">
        <v>1228</v>
      </c>
      <c r="I167" s="28"/>
      <c r="J167" s="28" t="s">
        <v>791</v>
      </c>
      <c r="K167" s="28"/>
      <c r="L167" s="28"/>
    </row>
    <row r="168" spans="1:12">
      <c r="A168" s="28">
        <v>164</v>
      </c>
      <c r="B168" s="28" t="s">
        <v>927</v>
      </c>
      <c r="C168" s="28" t="s">
        <v>1218</v>
      </c>
      <c r="D168" s="28" t="s">
        <v>1221</v>
      </c>
      <c r="E168" s="28" t="s">
        <v>1222</v>
      </c>
      <c r="F168" s="28" t="s">
        <v>1252</v>
      </c>
      <c r="G168" s="28"/>
      <c r="H168" s="28" t="s">
        <v>1253</v>
      </c>
      <c r="I168" s="28"/>
      <c r="J168" s="28" t="s">
        <v>2</v>
      </c>
      <c r="K168" s="28"/>
      <c r="L168" s="28"/>
    </row>
    <row r="169" spans="1:12">
      <c r="A169" s="28">
        <v>165</v>
      </c>
      <c r="B169" s="28" t="s">
        <v>927</v>
      </c>
      <c r="C169" s="28" t="s">
        <v>1218</v>
      </c>
      <c r="D169" s="28" t="s">
        <v>1221</v>
      </c>
      <c r="E169" s="28" t="s">
        <v>1222</v>
      </c>
      <c r="F169" s="28" t="s">
        <v>1311</v>
      </c>
      <c r="G169" s="28"/>
      <c r="H169" s="28" t="s">
        <v>1254</v>
      </c>
      <c r="I169" s="28"/>
      <c r="J169" s="28" t="s">
        <v>753</v>
      </c>
      <c r="K169" s="28"/>
      <c r="L169" s="28"/>
    </row>
    <row r="170" spans="1:12">
      <c r="A170" s="28">
        <v>166</v>
      </c>
      <c r="B170" s="28" t="s">
        <v>927</v>
      </c>
      <c r="C170" s="28" t="s">
        <v>1218</v>
      </c>
      <c r="D170" s="28" t="s">
        <v>1221</v>
      </c>
      <c r="E170" s="28" t="s">
        <v>1222</v>
      </c>
      <c r="F170" s="28" t="s">
        <v>1312</v>
      </c>
      <c r="G170" s="28"/>
      <c r="H170" s="28" t="s">
        <v>1255</v>
      </c>
      <c r="I170" s="28"/>
      <c r="J170" s="28" t="s">
        <v>753</v>
      </c>
      <c r="K170" s="28"/>
      <c r="L170" s="28"/>
    </row>
    <row r="171" spans="1:12">
      <c r="A171" s="28">
        <v>167</v>
      </c>
      <c r="B171" s="28" t="s">
        <v>927</v>
      </c>
      <c r="C171" s="28" t="s">
        <v>1218</v>
      </c>
      <c r="D171" s="28" t="s">
        <v>1221</v>
      </c>
      <c r="E171" s="28" t="s">
        <v>1222</v>
      </c>
      <c r="F171" s="28" t="s">
        <v>1310</v>
      </c>
      <c r="G171" s="28"/>
      <c r="H171" s="28" t="s">
        <v>1256</v>
      </c>
      <c r="I171" s="28"/>
      <c r="J171" s="28" t="s">
        <v>753</v>
      </c>
      <c r="K171" s="28"/>
      <c r="L171" s="28"/>
    </row>
    <row r="172" spans="1:12">
      <c r="A172" s="28">
        <v>168</v>
      </c>
      <c r="B172" s="28" t="s">
        <v>927</v>
      </c>
      <c r="C172" s="28" t="s">
        <v>1218</v>
      </c>
      <c r="D172" s="28" t="s">
        <v>1262</v>
      </c>
      <c r="E172" s="28" t="s">
        <v>1263</v>
      </c>
      <c r="F172" s="28" t="s">
        <v>789</v>
      </c>
      <c r="G172" s="28"/>
      <c r="H172" s="28" t="s">
        <v>1264</v>
      </c>
      <c r="I172" s="28"/>
      <c r="J172" s="28" t="s">
        <v>2</v>
      </c>
      <c r="K172" s="28" t="s">
        <v>125</v>
      </c>
      <c r="L172" s="28" t="s">
        <v>283</v>
      </c>
    </row>
    <row r="173" spans="1:12">
      <c r="A173" s="28">
        <v>169</v>
      </c>
      <c r="B173" s="28" t="s">
        <v>927</v>
      </c>
      <c r="C173" s="28" t="s">
        <v>1218</v>
      </c>
      <c r="D173" s="28" t="s">
        <v>1262</v>
      </c>
      <c r="E173" s="28" t="s">
        <v>1263</v>
      </c>
      <c r="F173" s="28" t="s">
        <v>1285</v>
      </c>
      <c r="G173" s="28"/>
      <c r="H173" s="28" t="s">
        <v>1286</v>
      </c>
      <c r="I173" s="28"/>
      <c r="J173" s="28" t="s">
        <v>2</v>
      </c>
      <c r="K173" s="28"/>
      <c r="L173" s="28"/>
    </row>
    <row r="174" spans="1:12">
      <c r="A174" s="28">
        <v>170</v>
      </c>
      <c r="B174" s="28" t="s">
        <v>927</v>
      </c>
      <c r="C174" s="28" t="s">
        <v>1218</v>
      </c>
      <c r="D174" s="28" t="s">
        <v>1262</v>
      </c>
      <c r="E174" s="28" t="s">
        <v>1263</v>
      </c>
      <c r="F174" s="28" t="s">
        <v>1265</v>
      </c>
      <c r="G174" s="28"/>
      <c r="H174" s="28" t="s">
        <v>1266</v>
      </c>
      <c r="I174" s="28"/>
      <c r="J174" s="28" t="s">
        <v>2</v>
      </c>
      <c r="K174" s="28"/>
      <c r="L174" s="28"/>
    </row>
    <row r="175" spans="1:12">
      <c r="A175" s="28">
        <v>171</v>
      </c>
      <c r="B175" s="28" t="s">
        <v>927</v>
      </c>
      <c r="C175" s="28" t="s">
        <v>1218</v>
      </c>
      <c r="D175" s="28" t="s">
        <v>1262</v>
      </c>
      <c r="E175" s="28" t="s">
        <v>1263</v>
      </c>
      <c r="F175" s="28" t="s">
        <v>1016</v>
      </c>
      <c r="G175" s="28"/>
      <c r="H175" s="28" t="s">
        <v>1267</v>
      </c>
      <c r="I175" s="28"/>
      <c r="J175" s="28" t="s">
        <v>791</v>
      </c>
      <c r="K175" s="28"/>
      <c r="L175" s="28"/>
    </row>
    <row r="176" spans="1:12">
      <c r="A176" s="28">
        <v>172</v>
      </c>
      <c r="B176" s="28" t="s">
        <v>927</v>
      </c>
      <c r="C176" s="28" t="s">
        <v>1218</v>
      </c>
      <c r="D176" s="28" t="s">
        <v>1262</v>
      </c>
      <c r="E176" s="28" t="s">
        <v>1263</v>
      </c>
      <c r="F176" s="28" t="s">
        <v>983</v>
      </c>
      <c r="G176" s="28"/>
      <c r="H176" s="28" t="s">
        <v>1268</v>
      </c>
      <c r="I176" s="28"/>
      <c r="J176" s="28" t="s">
        <v>967</v>
      </c>
      <c r="K176" s="28"/>
      <c r="L176" s="28"/>
    </row>
    <row r="177" spans="1:12">
      <c r="A177" s="28">
        <v>173</v>
      </c>
      <c r="B177" s="28" t="s">
        <v>927</v>
      </c>
      <c r="C177" s="28" t="s">
        <v>1218</v>
      </c>
      <c r="D177" s="28" t="s">
        <v>1262</v>
      </c>
      <c r="E177" s="28" t="s">
        <v>1263</v>
      </c>
      <c r="F177" s="28" t="s">
        <v>1113</v>
      </c>
      <c r="G177" s="28" t="s">
        <v>1244</v>
      </c>
      <c r="H177" s="28" t="s">
        <v>1230</v>
      </c>
      <c r="I177" s="28"/>
      <c r="J177" s="28" t="s">
        <v>790</v>
      </c>
      <c r="K177" s="28"/>
      <c r="L177" s="28"/>
    </row>
    <row r="178" spans="1:12">
      <c r="A178" s="28">
        <v>175</v>
      </c>
      <c r="B178" s="28" t="s">
        <v>927</v>
      </c>
      <c r="C178" s="28" t="s">
        <v>1218</v>
      </c>
      <c r="D178" s="28" t="s">
        <v>1262</v>
      </c>
      <c r="E178" s="28" t="s">
        <v>1263</v>
      </c>
      <c r="F178" s="28" t="s">
        <v>1229</v>
      </c>
      <c r="G178" s="28"/>
      <c r="H178" s="28" t="s">
        <v>1271</v>
      </c>
      <c r="I178" s="28"/>
      <c r="J178" s="28" t="s">
        <v>791</v>
      </c>
      <c r="K178" s="28"/>
      <c r="L178" s="28"/>
    </row>
    <row r="179" spans="1:12">
      <c r="A179" s="28">
        <v>174</v>
      </c>
      <c r="B179" s="28" t="s">
        <v>927</v>
      </c>
      <c r="C179" s="28" t="s">
        <v>1218</v>
      </c>
      <c r="D179" s="28" t="s">
        <v>1262</v>
      </c>
      <c r="E179" s="28" t="s">
        <v>1263</v>
      </c>
      <c r="F179" s="28" t="s">
        <v>1252</v>
      </c>
      <c r="G179" s="28"/>
      <c r="H179" s="28" t="s">
        <v>1272</v>
      </c>
      <c r="I179" s="28"/>
      <c r="J179" s="28" t="s">
        <v>2</v>
      </c>
      <c r="K179" s="28"/>
      <c r="L179" s="28"/>
    </row>
    <row r="180" spans="1:12">
      <c r="A180" s="28">
        <v>176</v>
      </c>
      <c r="B180" s="28" t="s">
        <v>927</v>
      </c>
      <c r="C180" s="28" t="s">
        <v>1218</v>
      </c>
      <c r="D180" s="28" t="s">
        <v>1262</v>
      </c>
      <c r="E180" s="28" t="s">
        <v>1263</v>
      </c>
      <c r="F180" s="28" t="s">
        <v>1311</v>
      </c>
      <c r="G180" s="28"/>
      <c r="H180" s="28" t="s">
        <v>1254</v>
      </c>
      <c r="I180" s="28"/>
      <c r="J180" s="28" t="s">
        <v>753</v>
      </c>
      <c r="K180" s="28"/>
      <c r="L180" s="28"/>
    </row>
    <row r="181" spans="1:12">
      <c r="A181" s="28">
        <v>177</v>
      </c>
      <c r="B181" s="28" t="s">
        <v>927</v>
      </c>
      <c r="C181" s="28" t="s">
        <v>1218</v>
      </c>
      <c r="D181" s="28" t="s">
        <v>1262</v>
      </c>
      <c r="E181" s="28" t="s">
        <v>1263</v>
      </c>
      <c r="F181" s="28" t="s">
        <v>1312</v>
      </c>
      <c r="G181" s="28"/>
      <c r="H181" s="28" t="s">
        <v>1255</v>
      </c>
      <c r="I181" s="28"/>
      <c r="J181" s="28" t="s">
        <v>753</v>
      </c>
      <c r="K181" s="28"/>
      <c r="L181" s="28"/>
    </row>
    <row r="182" spans="1:12">
      <c r="A182" s="28">
        <v>178</v>
      </c>
      <c r="B182" s="28" t="s">
        <v>927</v>
      </c>
      <c r="C182" s="28" t="s">
        <v>1218</v>
      </c>
      <c r="D182" s="28" t="s">
        <v>1262</v>
      </c>
      <c r="E182" s="28" t="s">
        <v>1263</v>
      </c>
      <c r="F182" s="28" t="s">
        <v>1310</v>
      </c>
      <c r="G182" s="28"/>
      <c r="H182" s="28" t="s">
        <v>1256</v>
      </c>
      <c r="I182" s="28"/>
      <c r="J182" s="28" t="s">
        <v>753</v>
      </c>
      <c r="K182" s="28"/>
      <c r="L182" s="28"/>
    </row>
    <row r="183" spans="1:12">
      <c r="A183" s="28">
        <v>179</v>
      </c>
      <c r="B183" s="28" t="s">
        <v>927</v>
      </c>
      <c r="C183" s="28" t="s">
        <v>1218</v>
      </c>
      <c r="D183" s="28" t="s">
        <v>1273</v>
      </c>
      <c r="E183" s="28" t="s">
        <v>1238</v>
      </c>
      <c r="F183" s="28" t="s">
        <v>789</v>
      </c>
      <c r="G183" s="28"/>
      <c r="H183" s="28" t="s">
        <v>1274</v>
      </c>
      <c r="I183" s="28"/>
      <c r="J183" s="28" t="s">
        <v>2</v>
      </c>
      <c r="K183" s="28" t="s">
        <v>125</v>
      </c>
      <c r="L183" s="28" t="s">
        <v>283</v>
      </c>
    </row>
    <row r="184" spans="1:12">
      <c r="A184" s="28">
        <v>180</v>
      </c>
      <c r="B184" s="28" t="s">
        <v>927</v>
      </c>
      <c r="C184" s="28" t="s">
        <v>1218</v>
      </c>
      <c r="D184" s="28" t="s">
        <v>1273</v>
      </c>
      <c r="E184" s="28" t="s">
        <v>1238</v>
      </c>
      <c r="F184" s="28" t="s">
        <v>1285</v>
      </c>
      <c r="G184" s="28"/>
      <c r="H184" s="28" t="s">
        <v>1287</v>
      </c>
      <c r="I184" s="28"/>
      <c r="J184" s="28" t="s">
        <v>2</v>
      </c>
      <c r="K184" s="28"/>
      <c r="L184" s="28"/>
    </row>
    <row r="185" spans="1:12">
      <c r="A185" s="28">
        <v>181</v>
      </c>
      <c r="B185" s="28" t="s">
        <v>927</v>
      </c>
      <c r="C185" s="28" t="s">
        <v>1218</v>
      </c>
      <c r="D185" s="28" t="s">
        <v>1273</v>
      </c>
      <c r="E185" s="28" t="s">
        <v>1238</v>
      </c>
      <c r="F185" s="28" t="s">
        <v>970</v>
      </c>
      <c r="G185" s="28" t="s">
        <v>1280</v>
      </c>
      <c r="H185" s="28" t="s">
        <v>1277</v>
      </c>
      <c r="I185" s="28"/>
      <c r="J185" s="28" t="s">
        <v>790</v>
      </c>
      <c r="K185" s="28"/>
      <c r="L185" s="28"/>
    </row>
    <row r="186" spans="1:12">
      <c r="A186" s="28">
        <v>182</v>
      </c>
      <c r="B186" s="28" t="s">
        <v>927</v>
      </c>
      <c r="C186" s="28" t="s">
        <v>1218</v>
      </c>
      <c r="D186" s="28" t="s">
        <v>1273</v>
      </c>
      <c r="E186" s="28" t="s">
        <v>1238</v>
      </c>
      <c r="F186" s="28" t="s">
        <v>1275</v>
      </c>
      <c r="G186" s="28"/>
      <c r="H186" s="28" t="s">
        <v>1278</v>
      </c>
      <c r="I186" s="28"/>
      <c r="J186" s="28" t="s">
        <v>967</v>
      </c>
      <c r="K186" s="28"/>
      <c r="L186" s="28"/>
    </row>
    <row r="187" spans="1:12">
      <c r="A187" s="28">
        <v>183</v>
      </c>
      <c r="B187" s="28" t="s">
        <v>927</v>
      </c>
      <c r="C187" s="28" t="s">
        <v>1218</v>
      </c>
      <c r="D187" s="28" t="s">
        <v>1273</v>
      </c>
      <c r="E187" s="28" t="s">
        <v>1238</v>
      </c>
      <c r="F187" s="28" t="s">
        <v>1276</v>
      </c>
      <c r="G187" s="28"/>
      <c r="H187" s="28" t="s">
        <v>1279</v>
      </c>
      <c r="I187" s="28"/>
      <c r="J187" s="28" t="s">
        <v>967</v>
      </c>
      <c r="K187" s="28"/>
      <c r="L187" s="28"/>
    </row>
    <row r="188" spans="1:12">
      <c r="A188" s="28">
        <v>184</v>
      </c>
      <c r="B188" s="28" t="s">
        <v>927</v>
      </c>
      <c r="C188" s="28" t="s">
        <v>1181</v>
      </c>
      <c r="D188" s="28" t="s">
        <v>1180</v>
      </c>
      <c r="E188" s="28" t="s">
        <v>1129</v>
      </c>
      <c r="F188" s="28" t="s">
        <v>789</v>
      </c>
      <c r="G188" s="28"/>
      <c r="H188" s="28" t="s">
        <v>1128</v>
      </c>
      <c r="I188" s="28"/>
      <c r="J188" s="28" t="s">
        <v>2</v>
      </c>
      <c r="K188" s="28" t="s">
        <v>125</v>
      </c>
      <c r="L188" s="28" t="s">
        <v>283</v>
      </c>
    </row>
    <row r="189" spans="1:12">
      <c r="A189" s="28">
        <v>185</v>
      </c>
      <c r="B189" s="28" t="s">
        <v>927</v>
      </c>
      <c r="C189" s="28" t="s">
        <v>1181</v>
      </c>
      <c r="D189" s="28" t="s">
        <v>1180</v>
      </c>
      <c r="E189" s="28" t="s">
        <v>1129</v>
      </c>
      <c r="F189" s="28" t="s">
        <v>1111</v>
      </c>
      <c r="G189" s="28"/>
      <c r="H189" s="28" t="s">
        <v>15</v>
      </c>
      <c r="I189" s="28"/>
      <c r="J189" s="28" t="s">
        <v>791</v>
      </c>
      <c r="K189" s="28"/>
      <c r="L189" s="28"/>
    </row>
    <row r="190" spans="1:12">
      <c r="A190" s="28">
        <v>186</v>
      </c>
      <c r="B190" s="28" t="s">
        <v>927</v>
      </c>
      <c r="C190" s="28" t="s">
        <v>1181</v>
      </c>
      <c r="D190" s="28" t="s">
        <v>1180</v>
      </c>
      <c r="E190" s="28" t="s">
        <v>1129</v>
      </c>
      <c r="F190" s="28" t="s">
        <v>1112</v>
      </c>
      <c r="G190" s="28"/>
      <c r="H190" s="28" t="s">
        <v>1130</v>
      </c>
      <c r="I190" s="28"/>
      <c r="J190" s="28" t="s">
        <v>791</v>
      </c>
      <c r="K190" s="28"/>
      <c r="L190" s="28"/>
    </row>
    <row r="191" spans="1:12">
      <c r="A191" s="28">
        <v>187</v>
      </c>
      <c r="B191" s="28" t="s">
        <v>927</v>
      </c>
      <c r="C191" s="28" t="s">
        <v>1181</v>
      </c>
      <c r="D191" s="28" t="s">
        <v>1180</v>
      </c>
      <c r="E191" s="28" t="s">
        <v>1129</v>
      </c>
      <c r="F191" s="28" t="s">
        <v>1113</v>
      </c>
      <c r="G191" s="28" t="s">
        <v>1127</v>
      </c>
      <c r="H191" s="28" t="s">
        <v>539</v>
      </c>
      <c r="I191" s="28"/>
      <c r="J191" s="28" t="s">
        <v>790</v>
      </c>
      <c r="K191" s="28"/>
      <c r="L191" s="28"/>
    </row>
    <row r="192" spans="1:12">
      <c r="A192" s="28">
        <v>188</v>
      </c>
      <c r="B192" s="28" t="s">
        <v>927</v>
      </c>
      <c r="C192" s="28" t="s">
        <v>1181</v>
      </c>
      <c r="D192" s="28" t="s">
        <v>1180</v>
      </c>
      <c r="E192" s="28" t="s">
        <v>1129</v>
      </c>
      <c r="F192" s="28" t="s">
        <v>975</v>
      </c>
      <c r="G192" s="28"/>
      <c r="H192" s="28" t="s">
        <v>1131</v>
      </c>
      <c r="I192" s="28"/>
      <c r="J192" s="28" t="s">
        <v>2</v>
      </c>
      <c r="K192" s="28"/>
      <c r="L192" s="28"/>
    </row>
    <row r="193" spans="1:12">
      <c r="A193" s="28">
        <v>189</v>
      </c>
      <c r="B193" s="28" t="s">
        <v>927</v>
      </c>
      <c r="C193" s="28" t="s">
        <v>1181</v>
      </c>
      <c r="D193" s="28" t="s">
        <v>1180</v>
      </c>
      <c r="E193" s="28" t="s">
        <v>1129</v>
      </c>
      <c r="F193" s="28" t="s">
        <v>1102</v>
      </c>
      <c r="G193" s="28"/>
      <c r="H193" s="28" t="s">
        <v>1132</v>
      </c>
      <c r="I193" s="28"/>
      <c r="J193" s="28" t="s">
        <v>2</v>
      </c>
      <c r="K193" s="28"/>
      <c r="L193" s="28"/>
    </row>
    <row r="194" spans="1:12">
      <c r="A194" s="28">
        <v>190</v>
      </c>
      <c r="B194" s="28" t="s">
        <v>927</v>
      </c>
      <c r="C194" s="28" t="s">
        <v>1181</v>
      </c>
      <c r="D194" s="28" t="s">
        <v>1180</v>
      </c>
      <c r="E194" s="28" t="s">
        <v>1129</v>
      </c>
      <c r="F194" s="28" t="s">
        <v>1091</v>
      </c>
      <c r="G194" s="28"/>
      <c r="H194" s="28" t="s">
        <v>1189</v>
      </c>
      <c r="I194" s="28"/>
      <c r="J194" s="28" t="s">
        <v>2</v>
      </c>
      <c r="K194" s="28"/>
      <c r="L194" s="28"/>
    </row>
    <row r="195" spans="1:12">
      <c r="A195" s="28">
        <v>191</v>
      </c>
      <c r="B195" s="28" t="s">
        <v>927</v>
      </c>
      <c r="C195" s="28" t="s">
        <v>1181</v>
      </c>
      <c r="D195" s="28" t="s">
        <v>1180</v>
      </c>
      <c r="E195" s="28" t="s">
        <v>1129</v>
      </c>
      <c r="F195" s="28" t="s">
        <v>1114</v>
      </c>
      <c r="G195" s="28"/>
      <c r="H195" s="28" t="s">
        <v>537</v>
      </c>
      <c r="I195" s="28"/>
      <c r="J195" s="28" t="s">
        <v>753</v>
      </c>
      <c r="K195" s="28"/>
      <c r="L195" s="28"/>
    </row>
    <row r="196" spans="1:12">
      <c r="A196" s="28">
        <v>192</v>
      </c>
      <c r="B196" s="28" t="s">
        <v>927</v>
      </c>
      <c r="C196" s="28" t="s">
        <v>1181</v>
      </c>
      <c r="D196" s="28" t="s">
        <v>1180</v>
      </c>
      <c r="E196" s="28" t="s">
        <v>1129</v>
      </c>
      <c r="F196" s="28" t="s">
        <v>1115</v>
      </c>
      <c r="G196" s="28"/>
      <c r="H196" s="28" t="s">
        <v>538</v>
      </c>
      <c r="I196" s="28"/>
      <c r="J196" s="28" t="s">
        <v>753</v>
      </c>
      <c r="K196" s="28"/>
      <c r="L196" s="28"/>
    </row>
    <row r="197" spans="1:12">
      <c r="A197" s="28">
        <v>193</v>
      </c>
      <c r="B197" s="28" t="s">
        <v>927</v>
      </c>
      <c r="C197" s="28" t="s">
        <v>1181</v>
      </c>
      <c r="D197" s="28" t="s">
        <v>1180</v>
      </c>
      <c r="E197" s="28" t="s">
        <v>1129</v>
      </c>
      <c r="F197" s="28" t="s">
        <v>1116</v>
      </c>
      <c r="G197" s="28"/>
      <c r="H197" s="28" t="s">
        <v>1133</v>
      </c>
      <c r="I197" s="28"/>
      <c r="J197" s="28" t="s">
        <v>791</v>
      </c>
      <c r="K197" s="28"/>
      <c r="L197" s="28"/>
    </row>
    <row r="198" spans="1:12">
      <c r="A198" s="28">
        <v>194</v>
      </c>
      <c r="B198" s="28" t="s">
        <v>927</v>
      </c>
      <c r="C198" s="28" t="s">
        <v>1181</v>
      </c>
      <c r="D198" s="28" t="s">
        <v>1180</v>
      </c>
      <c r="E198" s="28" t="s">
        <v>1129</v>
      </c>
      <c r="F198" s="28" t="s">
        <v>1124</v>
      </c>
      <c r="G198" s="28"/>
      <c r="H198" s="28" t="s">
        <v>1134</v>
      </c>
      <c r="I198" s="28"/>
      <c r="J198" s="28" t="s">
        <v>2</v>
      </c>
      <c r="K198" s="28"/>
      <c r="L198" s="28"/>
    </row>
    <row r="199" spans="1:12">
      <c r="A199" s="28">
        <v>195</v>
      </c>
      <c r="B199" s="28" t="s">
        <v>927</v>
      </c>
      <c r="C199" s="28" t="s">
        <v>1181</v>
      </c>
      <c r="D199" s="28" t="s">
        <v>1180</v>
      </c>
      <c r="E199" s="28" t="s">
        <v>1129</v>
      </c>
      <c r="F199" s="28" t="s">
        <v>1123</v>
      </c>
      <c r="G199" s="28"/>
      <c r="H199" s="28" t="s">
        <v>1135</v>
      </c>
      <c r="I199" s="28"/>
      <c r="J199" s="28" t="s">
        <v>791</v>
      </c>
      <c r="K199" s="28"/>
      <c r="L199" s="28"/>
    </row>
    <row r="200" spans="1:12">
      <c r="A200" s="28">
        <v>196</v>
      </c>
      <c r="B200" s="28" t="s">
        <v>927</v>
      </c>
      <c r="C200" s="28" t="s">
        <v>1181</v>
      </c>
      <c r="D200" s="28" t="s">
        <v>1180</v>
      </c>
      <c r="E200" s="28" t="s">
        <v>1129</v>
      </c>
      <c r="F200" s="28" t="s">
        <v>1126</v>
      </c>
      <c r="G200" s="28"/>
      <c r="H200" s="28" t="s">
        <v>1136</v>
      </c>
      <c r="I200" s="28"/>
      <c r="J200" s="28" t="s">
        <v>12</v>
      </c>
      <c r="K200" s="28"/>
      <c r="L200" s="28"/>
    </row>
    <row r="201" spans="1:12">
      <c r="A201" s="28">
        <v>197</v>
      </c>
      <c r="B201" s="28" t="s">
        <v>927</v>
      </c>
      <c r="C201" s="28" t="s">
        <v>1181</v>
      </c>
      <c r="D201" s="28" t="s">
        <v>1180</v>
      </c>
      <c r="E201" s="28" t="s">
        <v>1129</v>
      </c>
      <c r="F201" s="28" t="s">
        <v>1117</v>
      </c>
      <c r="G201" s="28"/>
      <c r="H201" s="28" t="s">
        <v>1137</v>
      </c>
      <c r="I201" s="28"/>
      <c r="J201" s="28" t="s">
        <v>1125</v>
      </c>
      <c r="K201" s="28"/>
      <c r="L201" s="28"/>
    </row>
    <row r="202" spans="1:12">
      <c r="A202" s="28">
        <v>198</v>
      </c>
      <c r="B202" s="28" t="s">
        <v>927</v>
      </c>
      <c r="C202" s="28" t="s">
        <v>1181</v>
      </c>
      <c r="D202" s="28" t="s">
        <v>1180</v>
      </c>
      <c r="E202" s="28" t="s">
        <v>1129</v>
      </c>
      <c r="F202" s="28" t="s">
        <v>1118</v>
      </c>
      <c r="G202" s="28"/>
      <c r="H202" s="28" t="s">
        <v>1138</v>
      </c>
      <c r="I202" s="28"/>
      <c r="J202" s="28" t="s">
        <v>1125</v>
      </c>
      <c r="K202" s="28"/>
      <c r="L202" s="28"/>
    </row>
    <row r="203" spans="1:12">
      <c r="A203" s="28">
        <v>199</v>
      </c>
      <c r="B203" s="28" t="s">
        <v>927</v>
      </c>
      <c r="C203" s="28" t="s">
        <v>1181</v>
      </c>
      <c r="D203" s="28" t="s">
        <v>1180</v>
      </c>
      <c r="E203" s="28" t="s">
        <v>1129</v>
      </c>
      <c r="F203" s="28" t="s">
        <v>1140</v>
      </c>
      <c r="G203" s="28" t="s">
        <v>1152</v>
      </c>
      <c r="H203" s="28" t="s">
        <v>1141</v>
      </c>
      <c r="I203" s="28"/>
      <c r="J203" s="28" t="s">
        <v>790</v>
      </c>
      <c r="K203" s="28"/>
      <c r="L203" s="28"/>
    </row>
    <row r="204" spans="1:12">
      <c r="A204" s="28">
        <v>200</v>
      </c>
      <c r="B204" s="28" t="s">
        <v>927</v>
      </c>
      <c r="C204" s="28" t="s">
        <v>1181</v>
      </c>
      <c r="D204" s="28" t="s">
        <v>1180</v>
      </c>
      <c r="E204" s="28" t="s">
        <v>1129</v>
      </c>
      <c r="F204" s="28" t="s">
        <v>1142</v>
      </c>
      <c r="G204" s="28"/>
      <c r="H204" s="28" t="s">
        <v>1139</v>
      </c>
      <c r="I204" s="28"/>
      <c r="J204" s="28" t="s">
        <v>967</v>
      </c>
      <c r="K204" s="28"/>
      <c r="L204" s="28"/>
    </row>
    <row r="205" spans="1:12">
      <c r="A205" s="28">
        <v>201</v>
      </c>
      <c r="B205" s="28" t="s">
        <v>927</v>
      </c>
      <c r="C205" s="28" t="s">
        <v>1181</v>
      </c>
      <c r="D205" s="28" t="s">
        <v>1180</v>
      </c>
      <c r="E205" s="28" t="s">
        <v>1129</v>
      </c>
      <c r="F205" s="28" t="s">
        <v>1143</v>
      </c>
      <c r="G205" s="28"/>
      <c r="H205" s="28" t="s">
        <v>1144</v>
      </c>
      <c r="I205" s="28"/>
      <c r="J205" s="28" t="s">
        <v>967</v>
      </c>
      <c r="K205" s="28"/>
      <c r="L205" s="28"/>
    </row>
    <row r="206" spans="1:12">
      <c r="A206" s="28">
        <v>202</v>
      </c>
      <c r="B206" s="28" t="s">
        <v>927</v>
      </c>
      <c r="C206" s="28" t="s">
        <v>1181</v>
      </c>
      <c r="D206" s="28" t="s">
        <v>1180</v>
      </c>
      <c r="E206" s="28" t="s">
        <v>1129</v>
      </c>
      <c r="F206" s="28" t="s">
        <v>1145</v>
      </c>
      <c r="G206" s="28"/>
      <c r="H206" s="28" t="s">
        <v>1146</v>
      </c>
      <c r="I206" s="28"/>
      <c r="J206" s="28" t="s">
        <v>967</v>
      </c>
      <c r="K206" s="28"/>
      <c r="L206" s="28"/>
    </row>
    <row r="207" spans="1:12">
      <c r="A207" s="28">
        <v>203</v>
      </c>
      <c r="B207" s="28" t="s">
        <v>927</v>
      </c>
      <c r="C207" s="28" t="s">
        <v>1181</v>
      </c>
      <c r="D207" s="28" t="s">
        <v>1180</v>
      </c>
      <c r="E207" s="28" t="s">
        <v>1129</v>
      </c>
      <c r="F207" s="28" t="s">
        <v>1149</v>
      </c>
      <c r="G207" s="28"/>
      <c r="H207" s="28" t="s">
        <v>1147</v>
      </c>
      <c r="I207" s="28"/>
      <c r="J207" s="28" t="s">
        <v>967</v>
      </c>
      <c r="K207" s="28"/>
      <c r="L207" s="28"/>
    </row>
    <row r="208" spans="1:12">
      <c r="A208" s="28">
        <v>204</v>
      </c>
      <c r="B208" s="28" t="s">
        <v>927</v>
      </c>
      <c r="C208" s="28" t="s">
        <v>1181</v>
      </c>
      <c r="D208" s="28" t="s">
        <v>1180</v>
      </c>
      <c r="E208" s="28" t="s">
        <v>1129</v>
      </c>
      <c r="F208" s="28" t="s">
        <v>1150</v>
      </c>
      <c r="G208" s="28"/>
      <c r="H208" s="28" t="s">
        <v>1148</v>
      </c>
      <c r="I208" s="28"/>
      <c r="J208" s="28" t="s">
        <v>967</v>
      </c>
      <c r="K208" s="28"/>
      <c r="L208" s="28"/>
    </row>
    <row r="209" spans="1:12">
      <c r="A209" s="28">
        <v>205</v>
      </c>
      <c r="B209" s="28" t="s">
        <v>927</v>
      </c>
      <c r="C209" s="28" t="s">
        <v>1181</v>
      </c>
      <c r="D209" s="28" t="s">
        <v>1182</v>
      </c>
      <c r="E209" s="28" t="s">
        <v>1161</v>
      </c>
      <c r="F209" s="28" t="s">
        <v>789</v>
      </c>
      <c r="G209" s="28"/>
      <c r="H209" s="28" t="s">
        <v>1170</v>
      </c>
      <c r="I209" s="28"/>
      <c r="J209" s="28" t="s">
        <v>2</v>
      </c>
      <c r="K209" s="28" t="s">
        <v>125</v>
      </c>
      <c r="L209" s="28" t="s">
        <v>283</v>
      </c>
    </row>
    <row r="210" spans="1:12">
      <c r="A210" s="28">
        <v>206</v>
      </c>
      <c r="B210" s="28" t="s">
        <v>927</v>
      </c>
      <c r="C210" s="28" t="s">
        <v>1181</v>
      </c>
      <c r="D210" s="28" t="s">
        <v>1182</v>
      </c>
      <c r="E210" s="28" t="s">
        <v>1161</v>
      </c>
      <c r="F210" s="28" t="s">
        <v>1162</v>
      </c>
      <c r="G210" s="28"/>
      <c r="H210" s="28" t="s">
        <v>1171</v>
      </c>
      <c r="I210" s="28"/>
      <c r="J210" s="28" t="s">
        <v>2</v>
      </c>
      <c r="K210" s="28"/>
      <c r="L210" s="28"/>
    </row>
    <row r="211" spans="1:12">
      <c r="A211" s="28">
        <v>207</v>
      </c>
      <c r="B211" s="28" t="s">
        <v>927</v>
      </c>
      <c r="C211" s="28" t="s">
        <v>1181</v>
      </c>
      <c r="D211" s="28" t="s">
        <v>1182</v>
      </c>
      <c r="E211" s="28" t="s">
        <v>1161</v>
      </c>
      <c r="F211" s="28" t="s">
        <v>1163</v>
      </c>
      <c r="G211" s="28"/>
      <c r="H211" s="28" t="s">
        <v>1172</v>
      </c>
      <c r="I211" s="28"/>
      <c r="J211" s="28" t="s">
        <v>967</v>
      </c>
      <c r="K211" s="28"/>
      <c r="L211" s="28"/>
    </row>
    <row r="212" spans="1:12">
      <c r="A212" s="28">
        <v>208</v>
      </c>
      <c r="B212" s="28" t="s">
        <v>927</v>
      </c>
      <c r="C212" s="28" t="s">
        <v>1181</v>
      </c>
      <c r="D212" s="28" t="s">
        <v>1182</v>
      </c>
      <c r="E212" s="28" t="s">
        <v>1161</v>
      </c>
      <c r="F212" s="28" t="s">
        <v>1164</v>
      </c>
      <c r="G212" s="28"/>
      <c r="H212" s="28" t="s">
        <v>1173</v>
      </c>
      <c r="I212" s="28"/>
      <c r="J212" s="28" t="s">
        <v>794</v>
      </c>
      <c r="K212" s="28"/>
      <c r="L212" s="28"/>
    </row>
    <row r="213" spans="1:12">
      <c r="A213" s="28">
        <v>209</v>
      </c>
      <c r="B213" s="28" t="s">
        <v>927</v>
      </c>
      <c r="C213" s="28" t="s">
        <v>1181</v>
      </c>
      <c r="D213" s="28" t="s">
        <v>1182</v>
      </c>
      <c r="E213" s="28" t="s">
        <v>1161</v>
      </c>
      <c r="F213" s="28" t="s">
        <v>1165</v>
      </c>
      <c r="G213" s="28"/>
      <c r="H213" s="28" t="s">
        <v>1174</v>
      </c>
      <c r="I213" s="28"/>
      <c r="J213" s="28" t="s">
        <v>753</v>
      </c>
      <c r="K213" s="28"/>
      <c r="L213" s="28"/>
    </row>
    <row r="214" spans="1:12">
      <c r="A214" s="28">
        <v>210</v>
      </c>
      <c r="B214" s="28" t="s">
        <v>927</v>
      </c>
      <c r="C214" s="28" t="s">
        <v>1181</v>
      </c>
      <c r="D214" s="28" t="s">
        <v>1182</v>
      </c>
      <c r="E214" s="28" t="s">
        <v>1161</v>
      </c>
      <c r="F214" s="28" t="s">
        <v>1166</v>
      </c>
      <c r="G214" s="28" t="s">
        <v>1179</v>
      </c>
      <c r="H214" s="28" t="s">
        <v>1175</v>
      </c>
      <c r="I214" s="28"/>
      <c r="J214" s="28" t="s">
        <v>790</v>
      </c>
      <c r="K214" s="28"/>
      <c r="L214" s="28"/>
    </row>
    <row r="215" spans="1:12">
      <c r="A215" s="28">
        <v>211</v>
      </c>
      <c r="B215" s="28" t="s">
        <v>927</v>
      </c>
      <c r="C215" s="28" t="s">
        <v>1181</v>
      </c>
      <c r="D215" s="28" t="s">
        <v>1182</v>
      </c>
      <c r="E215" s="28" t="s">
        <v>1161</v>
      </c>
      <c r="F215" s="28" t="s">
        <v>1167</v>
      </c>
      <c r="G215" s="28"/>
      <c r="H215" s="28" t="s">
        <v>1176</v>
      </c>
      <c r="I215" s="28"/>
      <c r="J215" s="28" t="s">
        <v>753</v>
      </c>
      <c r="K215" s="28"/>
      <c r="L215" s="28"/>
    </row>
    <row r="216" spans="1:12">
      <c r="A216" s="28">
        <v>212</v>
      </c>
      <c r="B216" s="28" t="s">
        <v>927</v>
      </c>
      <c r="C216" s="28" t="s">
        <v>1181</v>
      </c>
      <c r="D216" s="28" t="s">
        <v>1182</v>
      </c>
      <c r="E216" s="28" t="s">
        <v>1161</v>
      </c>
      <c r="F216" s="28" t="s">
        <v>1168</v>
      </c>
      <c r="G216" s="28"/>
      <c r="H216" s="28" t="s">
        <v>1177</v>
      </c>
      <c r="I216" s="28"/>
      <c r="J216" s="28" t="s">
        <v>753</v>
      </c>
      <c r="K216" s="28"/>
      <c r="L216" s="28"/>
    </row>
    <row r="217" spans="1:12">
      <c r="A217" s="28">
        <v>213</v>
      </c>
      <c r="B217" s="28" t="s">
        <v>927</v>
      </c>
      <c r="C217" s="28" t="s">
        <v>1181</v>
      </c>
      <c r="D217" s="28" t="s">
        <v>1182</v>
      </c>
      <c r="E217" s="28" t="s">
        <v>1161</v>
      </c>
      <c r="F217" s="28" t="s">
        <v>1169</v>
      </c>
      <c r="G217" s="28"/>
      <c r="H217" s="28" t="s">
        <v>1178</v>
      </c>
      <c r="I217" s="28"/>
      <c r="J217" s="28" t="s">
        <v>967</v>
      </c>
      <c r="K217" s="28"/>
      <c r="L217" s="28"/>
    </row>
    <row r="218" spans="1:12">
      <c r="A218" s="28">
        <v>214</v>
      </c>
      <c r="B218" s="28" t="s">
        <v>927</v>
      </c>
      <c r="C218" s="28" t="s">
        <v>1181</v>
      </c>
      <c r="D218" s="28" t="s">
        <v>1183</v>
      </c>
      <c r="E218" s="28" t="s">
        <v>1184</v>
      </c>
      <c r="F218" s="28" t="s">
        <v>789</v>
      </c>
      <c r="G218" s="28"/>
      <c r="H218" s="28" t="s">
        <v>1190</v>
      </c>
      <c r="I218" s="28"/>
      <c r="J218" s="28" t="s">
        <v>2</v>
      </c>
      <c r="K218" s="28" t="s">
        <v>125</v>
      </c>
      <c r="L218" s="28" t="s">
        <v>283</v>
      </c>
    </row>
    <row r="219" spans="1:12">
      <c r="A219" s="28">
        <v>215</v>
      </c>
      <c r="B219" s="28" t="s">
        <v>927</v>
      </c>
      <c r="C219" s="28" t="s">
        <v>1181</v>
      </c>
      <c r="D219" s="28" t="s">
        <v>1183</v>
      </c>
      <c r="E219" s="28" t="s">
        <v>1184</v>
      </c>
      <c r="F219" s="28" t="s">
        <v>970</v>
      </c>
      <c r="G219" s="28" t="s">
        <v>1198</v>
      </c>
      <c r="H219" s="28" t="s">
        <v>1191</v>
      </c>
      <c r="I219" s="28"/>
      <c r="J219" s="28" t="s">
        <v>790</v>
      </c>
      <c r="K219" s="28"/>
      <c r="L219" s="28"/>
    </row>
    <row r="220" spans="1:12">
      <c r="A220" s="28">
        <v>216</v>
      </c>
      <c r="B220" s="28" t="s">
        <v>927</v>
      </c>
      <c r="C220" s="28" t="s">
        <v>1181</v>
      </c>
      <c r="D220" s="28" t="s">
        <v>1183</v>
      </c>
      <c r="E220" s="28" t="s">
        <v>1184</v>
      </c>
      <c r="F220" s="28" t="s">
        <v>975</v>
      </c>
      <c r="G220" s="28"/>
      <c r="H220" s="28" t="s">
        <v>1131</v>
      </c>
      <c r="I220" s="28"/>
      <c r="J220" s="28" t="s">
        <v>2</v>
      </c>
      <c r="K220" s="28"/>
      <c r="L220" s="28"/>
    </row>
    <row r="221" spans="1:12">
      <c r="A221" s="28">
        <v>217</v>
      </c>
      <c r="B221" s="28" t="s">
        <v>927</v>
      </c>
      <c r="C221" s="28" t="s">
        <v>1181</v>
      </c>
      <c r="D221" s="28" t="s">
        <v>1183</v>
      </c>
      <c r="E221" s="28" t="s">
        <v>1184</v>
      </c>
      <c r="F221" s="28" t="s">
        <v>1185</v>
      </c>
      <c r="G221" s="28"/>
      <c r="H221" s="28" t="s">
        <v>1192</v>
      </c>
      <c r="I221" s="28"/>
      <c r="J221" s="28" t="s">
        <v>753</v>
      </c>
      <c r="K221" s="28"/>
      <c r="L221" s="28"/>
    </row>
    <row r="222" spans="1:12">
      <c r="A222" s="28">
        <v>218</v>
      </c>
      <c r="B222" s="28" t="s">
        <v>927</v>
      </c>
      <c r="C222" s="28" t="s">
        <v>1181</v>
      </c>
      <c r="D222" s="28" t="s">
        <v>1183</v>
      </c>
      <c r="E222" s="28" t="s">
        <v>1184</v>
      </c>
      <c r="F222" s="28" t="s">
        <v>1186</v>
      </c>
      <c r="G222" s="28"/>
      <c r="H222" s="28" t="s">
        <v>1219</v>
      </c>
      <c r="I222" s="28"/>
      <c r="J222" s="28" t="s">
        <v>2</v>
      </c>
      <c r="K222" s="28"/>
      <c r="L222" s="28"/>
    </row>
    <row r="223" spans="1:12">
      <c r="A223" s="28">
        <v>219</v>
      </c>
      <c r="B223" s="28" t="s">
        <v>927</v>
      </c>
      <c r="C223" s="28" t="s">
        <v>1181</v>
      </c>
      <c r="D223" s="28" t="s">
        <v>1183</v>
      </c>
      <c r="E223" s="28" t="s">
        <v>1184</v>
      </c>
      <c r="F223" s="28" t="s">
        <v>1091</v>
      </c>
      <c r="G223" s="28"/>
      <c r="H223" s="28" t="s">
        <v>1189</v>
      </c>
      <c r="I223" s="28"/>
      <c r="J223" s="28" t="s">
        <v>2</v>
      </c>
      <c r="K223" s="28"/>
      <c r="L223" s="28"/>
    </row>
    <row r="224" spans="1:12">
      <c r="A224" s="28">
        <v>220</v>
      </c>
      <c r="B224" s="28" t="s">
        <v>927</v>
      </c>
      <c r="C224" s="28" t="s">
        <v>1181</v>
      </c>
      <c r="D224" s="28" t="s">
        <v>1183</v>
      </c>
      <c r="E224" s="28" t="s">
        <v>1184</v>
      </c>
      <c r="F224" s="28" t="s">
        <v>1187</v>
      </c>
      <c r="G224" s="28"/>
      <c r="H224" s="28" t="s">
        <v>1193</v>
      </c>
      <c r="I224" s="28"/>
      <c r="J224" s="28" t="s">
        <v>2</v>
      </c>
      <c r="K224" s="28"/>
      <c r="L224" s="28"/>
    </row>
    <row r="225" spans="1:12">
      <c r="A225" s="28">
        <v>221</v>
      </c>
      <c r="B225" s="28" t="s">
        <v>927</v>
      </c>
      <c r="C225" s="28" t="s">
        <v>1181</v>
      </c>
      <c r="D225" s="28" t="s">
        <v>1183</v>
      </c>
      <c r="E225" s="28" t="s">
        <v>1184</v>
      </c>
      <c r="F225" s="28" t="s">
        <v>1197</v>
      </c>
      <c r="G225" s="28"/>
      <c r="H225" s="28" t="s">
        <v>1194</v>
      </c>
      <c r="I225" s="28"/>
      <c r="J225" s="28" t="s">
        <v>2</v>
      </c>
      <c r="K225" s="28"/>
      <c r="L225" s="28"/>
    </row>
    <row r="226" spans="1:12">
      <c r="A226" s="28">
        <v>222</v>
      </c>
      <c r="B226" s="28" t="s">
        <v>927</v>
      </c>
      <c r="C226" s="28" t="s">
        <v>1181</v>
      </c>
      <c r="D226" s="28" t="s">
        <v>1183</v>
      </c>
      <c r="E226" s="28" t="s">
        <v>1184</v>
      </c>
      <c r="F226" s="28" t="s">
        <v>1188</v>
      </c>
      <c r="G226" s="28"/>
      <c r="H226" s="28" t="s">
        <v>1195</v>
      </c>
      <c r="I226" s="28"/>
      <c r="J226" s="28" t="s">
        <v>967</v>
      </c>
      <c r="K226" s="28"/>
      <c r="L226" s="28"/>
    </row>
    <row r="227" spans="1:12">
      <c r="A227" s="28">
        <v>223</v>
      </c>
      <c r="B227" s="28" t="s">
        <v>927</v>
      </c>
      <c r="C227" s="28" t="s">
        <v>1181</v>
      </c>
      <c r="D227" s="28" t="s">
        <v>1183</v>
      </c>
      <c r="E227" s="28" t="s">
        <v>1184</v>
      </c>
      <c r="F227" s="28" t="s">
        <v>966</v>
      </c>
      <c r="G227" s="28"/>
      <c r="H227" s="28" t="s">
        <v>1196</v>
      </c>
      <c r="I227" s="28"/>
      <c r="J227" s="28" t="s">
        <v>967</v>
      </c>
      <c r="K227" s="28"/>
      <c r="L227" s="28"/>
    </row>
    <row r="228" spans="1:12">
      <c r="A228" s="28">
        <v>224</v>
      </c>
      <c r="B228" s="28" t="s">
        <v>927</v>
      </c>
      <c r="C228" s="28" t="s">
        <v>1151</v>
      </c>
      <c r="D228" s="28" t="s">
        <v>1206</v>
      </c>
      <c r="E228" s="28" t="s">
        <v>1207</v>
      </c>
      <c r="F228" s="28" t="s">
        <v>789</v>
      </c>
      <c r="G228" s="28"/>
      <c r="H228" s="28" t="s">
        <v>1208</v>
      </c>
      <c r="I228" s="28"/>
      <c r="J228" s="28" t="s">
        <v>2</v>
      </c>
      <c r="K228" s="28" t="s">
        <v>125</v>
      </c>
      <c r="L228" s="28" t="s">
        <v>283</v>
      </c>
    </row>
    <row r="229" spans="1:12">
      <c r="A229" s="28">
        <v>225</v>
      </c>
      <c r="B229" s="28" t="s">
        <v>927</v>
      </c>
      <c r="C229" s="28" t="s">
        <v>1151</v>
      </c>
      <c r="D229" s="28" t="s">
        <v>1206</v>
      </c>
      <c r="E229" s="28" t="s">
        <v>1207</v>
      </c>
      <c r="F229" s="28" t="s">
        <v>1113</v>
      </c>
      <c r="G229" s="28" t="s">
        <v>1212</v>
      </c>
      <c r="H229" s="28" t="s">
        <v>1209</v>
      </c>
      <c r="I229" s="28"/>
      <c r="J229" s="28" t="s">
        <v>790</v>
      </c>
      <c r="K229" s="28"/>
      <c r="L229" s="28"/>
    </row>
    <row r="230" spans="1:12">
      <c r="A230" s="28">
        <v>226</v>
      </c>
      <c r="B230" s="28" t="s">
        <v>927</v>
      </c>
      <c r="C230" s="28" t="s">
        <v>1151</v>
      </c>
      <c r="D230" s="28" t="s">
        <v>1206</v>
      </c>
      <c r="E230" s="28" t="s">
        <v>1207</v>
      </c>
      <c r="F230" s="28" t="s">
        <v>1162</v>
      </c>
      <c r="G230" s="28"/>
      <c r="H230" s="28" t="s">
        <v>1128</v>
      </c>
      <c r="I230" s="28"/>
      <c r="J230" s="28" t="s">
        <v>2</v>
      </c>
      <c r="K230" s="28"/>
      <c r="L230" s="28"/>
    </row>
    <row r="231" spans="1:12">
      <c r="A231" s="28">
        <v>227</v>
      </c>
      <c r="B231" s="28" t="s">
        <v>927</v>
      </c>
      <c r="C231" s="28" t="s">
        <v>1151</v>
      </c>
      <c r="D231" s="28" t="s">
        <v>1206</v>
      </c>
      <c r="E231" s="28" t="s">
        <v>1207</v>
      </c>
      <c r="F231" s="28" t="s">
        <v>975</v>
      </c>
      <c r="G231" s="28"/>
      <c r="H231" s="28" t="s">
        <v>1131</v>
      </c>
      <c r="I231" s="28"/>
      <c r="J231" s="28" t="s">
        <v>2</v>
      </c>
      <c r="K231" s="28"/>
      <c r="L231" s="28"/>
    </row>
    <row r="232" spans="1:12">
      <c r="A232" s="28">
        <v>228</v>
      </c>
      <c r="B232" s="28" t="s">
        <v>927</v>
      </c>
      <c r="C232" s="28" t="s">
        <v>1151</v>
      </c>
      <c r="D232" s="28" t="s">
        <v>1206</v>
      </c>
      <c r="E232" s="28" t="s">
        <v>1207</v>
      </c>
      <c r="F232" s="28" t="s">
        <v>983</v>
      </c>
      <c r="G232" s="28"/>
      <c r="H232" s="28" t="s">
        <v>1210</v>
      </c>
      <c r="I232" s="28"/>
      <c r="J232" s="28" t="s">
        <v>967</v>
      </c>
      <c r="K232" s="28"/>
      <c r="L232" s="28"/>
    </row>
    <row r="233" spans="1:12">
      <c r="A233" s="28">
        <v>229</v>
      </c>
      <c r="B233" s="28" t="s">
        <v>927</v>
      </c>
      <c r="C233" s="28" t="s">
        <v>1151</v>
      </c>
      <c r="D233" s="28" t="s">
        <v>1206</v>
      </c>
      <c r="E233" s="28" t="s">
        <v>1207</v>
      </c>
      <c r="F233" s="28" t="s">
        <v>1217</v>
      </c>
      <c r="G233" s="28"/>
      <c r="H233" s="28" t="s">
        <v>1211</v>
      </c>
      <c r="I233" s="28"/>
      <c r="J233" s="28" t="s">
        <v>753</v>
      </c>
      <c r="K233" s="28"/>
      <c r="L233" s="28"/>
    </row>
    <row r="234" spans="1:12">
      <c r="A234" s="28">
        <v>230</v>
      </c>
      <c r="B234" s="28" t="s">
        <v>927</v>
      </c>
      <c r="C234" s="28" t="s">
        <v>1151</v>
      </c>
      <c r="D234" s="28" t="s">
        <v>1206</v>
      </c>
      <c r="E234" s="28" t="s">
        <v>1207</v>
      </c>
      <c r="F234" s="28" t="s">
        <v>1186</v>
      </c>
      <c r="G234" s="28"/>
      <c r="H234" s="28" t="s">
        <v>1220</v>
      </c>
      <c r="I234" s="28"/>
      <c r="J234" s="28" t="s">
        <v>2</v>
      </c>
      <c r="K234" s="28"/>
      <c r="L234" s="28"/>
    </row>
    <row r="235" spans="1:12">
      <c r="A235" s="28">
        <v>231</v>
      </c>
      <c r="B235" s="28" t="s">
        <v>927</v>
      </c>
      <c r="C235" s="28" t="s">
        <v>1151</v>
      </c>
      <c r="D235" s="28" t="s">
        <v>1206</v>
      </c>
      <c r="E235" s="28" t="s">
        <v>1207</v>
      </c>
      <c r="F235" s="28" t="s">
        <v>966</v>
      </c>
      <c r="G235" s="28"/>
      <c r="H235" s="28" t="s">
        <v>114</v>
      </c>
      <c r="I235" s="28"/>
      <c r="J235" s="28" t="s">
        <v>967</v>
      </c>
      <c r="K235" s="28"/>
      <c r="L235" s="28"/>
    </row>
    <row r="236" spans="1:12">
      <c r="A236" s="28">
        <v>232</v>
      </c>
    </row>
    <row r="237" spans="1:12">
      <c r="A237" s="28">
        <v>233</v>
      </c>
    </row>
    <row r="238" spans="1:12">
      <c r="A238" s="28">
        <v>234</v>
      </c>
    </row>
    <row r="239" spans="1:12">
      <c r="A239" s="28">
        <v>235</v>
      </c>
    </row>
    <row r="240" spans="1:12">
      <c r="A240" s="28">
        <v>236</v>
      </c>
    </row>
    <row r="241" spans="1:1">
      <c r="A241" s="28">
        <v>237</v>
      </c>
    </row>
    <row r="242" spans="1:1">
      <c r="A242" s="28">
        <v>238</v>
      </c>
    </row>
    <row r="243" spans="1:1">
      <c r="A243" s="28">
        <v>239</v>
      </c>
    </row>
    <row r="244" spans="1:1">
      <c r="A244" s="28">
        <v>240</v>
      </c>
    </row>
    <row r="245" spans="1:1">
      <c r="A245" s="28">
        <v>241</v>
      </c>
    </row>
    <row r="246" spans="1:1">
      <c r="A246" s="28">
        <v>242</v>
      </c>
    </row>
    <row r="247" spans="1:1">
      <c r="A247" s="28">
        <v>243</v>
      </c>
    </row>
    <row r="248" spans="1:1">
      <c r="A248" s="28">
        <v>244</v>
      </c>
    </row>
    <row r="249" spans="1:1">
      <c r="A249" s="28">
        <v>245</v>
      </c>
    </row>
    <row r="250" spans="1:1">
      <c r="A250" s="28">
        <v>246</v>
      </c>
    </row>
    <row r="251" spans="1:1">
      <c r="A251" s="28">
        <v>247</v>
      </c>
    </row>
    <row r="252" spans="1:1">
      <c r="A252" s="28">
        <v>248</v>
      </c>
    </row>
    <row r="253" spans="1:1">
      <c r="A253" s="28">
        <v>249</v>
      </c>
    </row>
    <row r="254" spans="1:1">
      <c r="A254" s="28">
        <v>250</v>
      </c>
    </row>
    <row r="255" spans="1:1">
      <c r="A255" s="28">
        <v>251</v>
      </c>
    </row>
    <row r="256" spans="1:1">
      <c r="A256" s="28">
        <v>252</v>
      </c>
    </row>
    <row r="257" spans="1:1">
      <c r="A257" s="28">
        <v>253</v>
      </c>
    </row>
    <row r="258" spans="1:1">
      <c r="A258" s="28">
        <v>254</v>
      </c>
    </row>
    <row r="259" spans="1:1">
      <c r="A259" s="28">
        <v>255</v>
      </c>
    </row>
    <row r="260" spans="1:1">
      <c r="A260" s="28">
        <v>256</v>
      </c>
    </row>
    <row r="261" spans="1:1">
      <c r="A261" s="28">
        <v>257</v>
      </c>
    </row>
    <row r="262" spans="1:1">
      <c r="A262" s="28">
        <v>258</v>
      </c>
    </row>
    <row r="263" spans="1:1">
      <c r="A263" s="28">
        <v>259</v>
      </c>
    </row>
    <row r="264" spans="1:1">
      <c r="A264" s="28">
        <v>260</v>
      </c>
    </row>
    <row r="265" spans="1:1">
      <c r="A265" s="28">
        <v>261</v>
      </c>
    </row>
    <row r="266" spans="1:1">
      <c r="A266" s="28">
        <v>262</v>
      </c>
    </row>
    <row r="267" spans="1:1">
      <c r="A267" s="28">
        <v>263</v>
      </c>
    </row>
    <row r="268" spans="1:1">
      <c r="A268" s="28">
        <v>264</v>
      </c>
    </row>
    <row r="269" spans="1:1">
      <c r="A269" s="28">
        <v>265</v>
      </c>
    </row>
    <row r="270" spans="1:1">
      <c r="A270" s="28">
        <v>266</v>
      </c>
    </row>
    <row r="271" spans="1:1">
      <c r="A271" s="28">
        <v>267</v>
      </c>
    </row>
    <row r="272" spans="1:1">
      <c r="A272" s="28">
        <v>268</v>
      </c>
    </row>
    <row r="273" spans="1:1">
      <c r="A273" s="28">
        <v>269</v>
      </c>
    </row>
    <row r="274" spans="1:1">
      <c r="A274" s="28">
        <v>270</v>
      </c>
    </row>
    <row r="275" spans="1:1">
      <c r="A275" s="28">
        <v>271</v>
      </c>
    </row>
    <row r="276" spans="1:1">
      <c r="A276" s="28">
        <v>272</v>
      </c>
    </row>
    <row r="277" spans="1:1">
      <c r="A277" s="28">
        <v>273</v>
      </c>
    </row>
    <row r="278" spans="1:1">
      <c r="A278" s="28">
        <v>274</v>
      </c>
    </row>
    <row r="279" spans="1:1">
      <c r="A279" s="28">
        <v>275</v>
      </c>
    </row>
    <row r="280" spans="1:1">
      <c r="A280" s="28">
        <v>276</v>
      </c>
    </row>
    <row r="281" spans="1:1">
      <c r="A281" s="28">
        <v>277</v>
      </c>
    </row>
    <row r="282" spans="1:1">
      <c r="A282" s="28">
        <v>278</v>
      </c>
    </row>
    <row r="283" spans="1:1">
      <c r="A283" s="28">
        <v>279</v>
      </c>
    </row>
    <row r="284" spans="1:1">
      <c r="A284" s="28">
        <v>280</v>
      </c>
    </row>
    <row r="285" spans="1:1">
      <c r="A285" s="28">
        <v>281</v>
      </c>
    </row>
    <row r="286" spans="1:1">
      <c r="A286" s="28">
        <v>282</v>
      </c>
    </row>
    <row r="287" spans="1:1">
      <c r="A287" s="28">
        <v>283</v>
      </c>
    </row>
    <row r="288" spans="1:1">
      <c r="A288" s="28">
        <v>284</v>
      </c>
    </row>
    <row r="289" spans="1:1">
      <c r="A289" s="28">
        <v>285</v>
      </c>
    </row>
    <row r="290" spans="1:1">
      <c r="A290" s="28">
        <v>286</v>
      </c>
    </row>
    <row r="291" spans="1:1">
      <c r="A291" s="28">
        <v>287</v>
      </c>
    </row>
    <row r="292" spans="1:1">
      <c r="A292" s="28">
        <v>288</v>
      </c>
    </row>
    <row r="293" spans="1:1">
      <c r="A293" s="28">
        <v>289</v>
      </c>
    </row>
    <row r="294" spans="1:1">
      <c r="A294" s="28">
        <v>290</v>
      </c>
    </row>
    <row r="295" spans="1:1">
      <c r="A295" s="28">
        <v>291</v>
      </c>
    </row>
    <row r="296" spans="1:1">
      <c r="A296" s="28">
        <v>292</v>
      </c>
    </row>
    <row r="297" spans="1:1">
      <c r="A297" s="28">
        <v>293</v>
      </c>
    </row>
    <row r="298" spans="1:1">
      <c r="A298" s="28">
        <v>294</v>
      </c>
    </row>
    <row r="299" spans="1:1">
      <c r="A299" s="28">
        <v>295</v>
      </c>
    </row>
    <row r="300" spans="1:1">
      <c r="A300" s="28">
        <v>296</v>
      </c>
    </row>
    <row r="301" spans="1:1">
      <c r="A301" s="28">
        <v>297</v>
      </c>
    </row>
    <row r="302" spans="1:1">
      <c r="A302" s="28">
        <v>298</v>
      </c>
    </row>
    <row r="303" spans="1:1">
      <c r="A303" s="28">
        <v>299</v>
      </c>
    </row>
    <row r="304" spans="1:1">
      <c r="A304" s="28">
        <v>300</v>
      </c>
    </row>
    <row r="305" spans="1:1">
      <c r="A305" s="28">
        <v>301</v>
      </c>
    </row>
  </sheetData>
  <autoFilter ref="A1:N1" xr:uid="{00000000-0009-0000-0000-000003000000}"/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58"/>
  <sheetViews>
    <sheetView topLeftCell="M1" workbookViewId="0">
      <pane ySplit="1" topLeftCell="A2" activePane="bottomLeft" state="frozen"/>
      <selection pane="bottomLeft" activeCell="M2" sqref="M2"/>
    </sheetView>
  </sheetViews>
  <sheetFormatPr defaultColWidth="9.109375" defaultRowHeight="13.8"/>
  <cols>
    <col min="1" max="1" width="6.44140625" style="5" bestFit="1" customWidth="1"/>
    <col min="2" max="2" width="13.33203125" style="5" bestFit="1" customWidth="1"/>
    <col min="3" max="3" width="29" style="5" customWidth="1"/>
    <col min="4" max="4" width="36.109375" style="5" bestFit="1" customWidth="1"/>
    <col min="5" max="5" width="22.33203125" style="5" bestFit="1" customWidth="1"/>
    <col min="6" max="6" width="34" style="5" bestFit="1" customWidth="1"/>
    <col min="7" max="7" width="13.44140625" style="5" bestFit="1" customWidth="1"/>
    <col min="8" max="8" width="14.6640625" style="5" bestFit="1" customWidth="1"/>
    <col min="9" max="9" width="32.33203125" style="5" bestFit="1" customWidth="1"/>
    <col min="10" max="10" width="10.6640625" style="5" bestFit="1" customWidth="1"/>
    <col min="11" max="11" width="14.33203125" style="5" bestFit="1" customWidth="1"/>
    <col min="12" max="12" width="22.44140625" style="5" customWidth="1"/>
    <col min="13" max="13" width="228.77734375" style="5" bestFit="1" customWidth="1"/>
    <col min="14" max="16384" width="9.109375" style="5"/>
  </cols>
  <sheetData>
    <row r="1" spans="1:13">
      <c r="A1" s="25" t="s">
        <v>779</v>
      </c>
      <c r="B1" s="25" t="s">
        <v>778</v>
      </c>
      <c r="C1" s="25" t="s">
        <v>776</v>
      </c>
      <c r="D1" s="25" t="s">
        <v>777</v>
      </c>
      <c r="E1" s="25" t="s">
        <v>103</v>
      </c>
      <c r="F1" s="25" t="s">
        <v>771</v>
      </c>
      <c r="G1" s="25" t="s">
        <v>385</v>
      </c>
      <c r="H1" s="25" t="s">
        <v>659</v>
      </c>
      <c r="I1" s="25" t="s">
        <v>832</v>
      </c>
      <c r="J1" s="25" t="s">
        <v>745</v>
      </c>
      <c r="K1" s="25" t="s">
        <v>747</v>
      </c>
      <c r="L1" s="25" t="s">
        <v>7</v>
      </c>
      <c r="M1" s="25"/>
    </row>
    <row r="2" spans="1:13">
      <c r="A2" s="25">
        <v>1</v>
      </c>
      <c r="B2" s="25" t="s">
        <v>801</v>
      </c>
      <c r="C2" s="25" t="s">
        <v>1061</v>
      </c>
      <c r="D2" s="25" t="s">
        <v>810</v>
      </c>
      <c r="E2" s="5" t="s">
        <v>924</v>
      </c>
      <c r="F2" s="25" t="s">
        <v>829</v>
      </c>
      <c r="G2" s="25">
        <v>1</v>
      </c>
      <c r="H2" s="25"/>
      <c r="I2" s="25" t="str">
        <f t="shared" ref="I2:I6" si="0">"_"&amp;LOWER(C2)&amp;"_"&amp;LOWER(E2)&amp;"_"</f>
        <v>_acccount_status_inactive_</v>
      </c>
      <c r="J2" s="25">
        <v>1</v>
      </c>
      <c r="K2" s="25">
        <v>1</v>
      </c>
      <c r="L2" s="25"/>
      <c r="M2" s="25" t="str">
        <f>CONCATENATE(
"INSERT INTO t_common_dictionary (code,label,group_name,group_description,display_index,parent_code,resource_key,is_visible,is_predefined) values ","(",
IF(E2="","NULL",CONCATENATE("'",TRIM(E2),"'")),",",
IF(F2="","NULL",CONCATENATE("'",TRIM(F2),"'")),",",
IF(C2="","NULL",CONCATENATE("'",TRIM(C2),"'")),",",
IF(D2="","NULL",CONCATENATE("'",TRIM(D2),"'")),",",
IF(G2="","NULL",G2),",",
IF(H2="","NULL",CONCATENATE("'",TRIM(H2),"'")),",",
IF(I2="","NULL",CONCATENATE("'",TRIM(I2),"'")),",",
IF(J2="","NULL",J2),",",
IF(K2="","NULL",K2),
");")</f>
        <v>INSERT INTO t_common_dictionary (code,label,group_name,group_description,display_index,parent_code,resource_key,is_visible,is_predefined) values ('INACTIVE','不活跃','acccount_status','账号状态',1,NULL,'_acccount_status_inactive_',1,1);</v>
      </c>
    </row>
    <row r="3" spans="1:13">
      <c r="A3" s="25">
        <v>2</v>
      </c>
      <c r="B3" s="25" t="s">
        <v>801</v>
      </c>
      <c r="C3" s="25" t="s">
        <v>1061</v>
      </c>
      <c r="D3" s="25" t="s">
        <v>810</v>
      </c>
      <c r="E3" s="5" t="s">
        <v>925</v>
      </c>
      <c r="F3" s="25" t="s">
        <v>830</v>
      </c>
      <c r="G3" s="25">
        <v>2</v>
      </c>
      <c r="H3" s="25"/>
      <c r="I3" s="25" t="str">
        <f t="shared" si="0"/>
        <v>_acccount_status_active_</v>
      </c>
      <c r="J3" s="25">
        <v>1</v>
      </c>
      <c r="K3" s="25">
        <v>1</v>
      </c>
      <c r="L3" s="25"/>
      <c r="M3" s="25" t="str">
        <f t="shared" ref="M3:M66" si="1">CONCATENATE(
"INSERT INTO t_common_dictionary (code,label,group_name,group_description,display_index,parent_code,resource_key,is_visible,is_predefined) values ","(",
IF(E3="","NULL",CONCATENATE("'",TRIM(E3),"'")),",",
IF(F3="","NULL",CONCATENATE("'",TRIM(F3),"'")),",",
IF(C3="","NULL",CONCATENATE("'",TRIM(C3),"'")),",",
IF(D3="","NULL",CONCATENATE("'",TRIM(D3),"'")),",",
IF(G3="","NULL",G3),",",
IF(H3="","NULL",CONCATENATE("'",TRIM(H3),"'")),",",
IF(I3="","NULL",CONCATENATE("'",TRIM(I3),"'")),",",
IF(J3="","NULL",J3),",",
IF(K3="","NULL",K3),
");")</f>
        <v>INSERT INTO t_common_dictionary (code,label,group_name,group_description,display_index,parent_code,resource_key,is_visible,is_predefined) values ('ACTIVE','活跃','acccount_status','账号状态',2,NULL,'_acccount_status_active_',1,1);</v>
      </c>
    </row>
    <row r="4" spans="1:13">
      <c r="A4" s="25">
        <v>3</v>
      </c>
      <c r="B4" s="25" t="s">
        <v>801</v>
      </c>
      <c r="C4" s="25" t="s">
        <v>1061</v>
      </c>
      <c r="D4" s="25" t="s">
        <v>810</v>
      </c>
      <c r="E4" s="5" t="s">
        <v>926</v>
      </c>
      <c r="F4" s="25" t="s">
        <v>831</v>
      </c>
      <c r="G4" s="25">
        <v>3</v>
      </c>
      <c r="H4" s="25"/>
      <c r="I4" s="25" t="str">
        <f t="shared" si="0"/>
        <v>_acccount_status_locked_</v>
      </c>
      <c r="J4" s="25">
        <v>1</v>
      </c>
      <c r="K4" s="25">
        <v>1</v>
      </c>
      <c r="L4" s="25"/>
      <c r="M4" s="25" t="str">
        <f t="shared" si="1"/>
        <v>INSERT INTO t_common_dictionary (code,label,group_name,group_description,display_index,parent_code,resource_key,is_visible,is_predefined) values ('LOCKED','锁定','acccount_status','账号状态',3,NULL,'_acccount_status_locked_',1,1);</v>
      </c>
    </row>
    <row r="5" spans="1:13">
      <c r="A5" s="25">
        <v>4</v>
      </c>
      <c r="B5" s="25" t="s">
        <v>801</v>
      </c>
      <c r="C5" s="5" t="s">
        <v>1062</v>
      </c>
      <c r="D5" s="25" t="s">
        <v>1063</v>
      </c>
      <c r="E5" s="25" t="s">
        <v>1065</v>
      </c>
      <c r="F5" s="25" t="s">
        <v>1065</v>
      </c>
      <c r="G5" s="5">
        <v>1</v>
      </c>
      <c r="I5" s="5" t="str">
        <f t="shared" si="0"/>
        <v>_ref_type_practitioner_</v>
      </c>
      <c r="J5" s="5">
        <v>1</v>
      </c>
      <c r="K5" s="5">
        <v>1</v>
      </c>
      <c r="M5" s="25" t="str">
        <f t="shared" si="1"/>
        <v>INSERT INTO t_common_dictionary (code,label,group_name,group_description,display_index,parent_code,resource_key,is_visible,is_predefined) values ('Practitioner','Practitioner','ref_type','参考对象类别',1,NULL,'_ref_type_practitioner_',1,1);</v>
      </c>
    </row>
    <row r="6" spans="1:13">
      <c r="A6" s="25">
        <v>5</v>
      </c>
      <c r="B6" s="25" t="s">
        <v>801</v>
      </c>
      <c r="C6" s="5" t="s">
        <v>1062</v>
      </c>
      <c r="D6" s="25" t="s">
        <v>355</v>
      </c>
      <c r="E6" s="25" t="s">
        <v>1064</v>
      </c>
      <c r="F6" s="25" t="s">
        <v>1064</v>
      </c>
      <c r="G6" s="5">
        <v>2</v>
      </c>
      <c r="I6" s="5" t="str">
        <f t="shared" si="0"/>
        <v>_ref_type_patient_</v>
      </c>
      <c r="J6" s="5">
        <v>1</v>
      </c>
      <c r="K6" s="5">
        <v>1</v>
      </c>
      <c r="M6" s="25" t="str">
        <f t="shared" si="1"/>
        <v>INSERT INTO t_common_dictionary (code,label,group_name,group_description,display_index,parent_code,resource_key,is_visible,is_predefined) values ('Patient','Patient','ref_type','参考对象类别',2,NULL,'_ref_type_patient_',1,1);</v>
      </c>
    </row>
    <row r="7" spans="1:13">
      <c r="A7" s="25">
        <v>6</v>
      </c>
      <c r="B7" s="5" t="s">
        <v>834</v>
      </c>
      <c r="C7" s="5" t="s">
        <v>864</v>
      </c>
      <c r="D7" s="5" t="s">
        <v>144</v>
      </c>
      <c r="E7" s="5">
        <v>101</v>
      </c>
      <c r="F7" s="5" t="s">
        <v>840</v>
      </c>
      <c r="G7" s="5">
        <v>1</v>
      </c>
      <c r="I7" s="5" t="str">
        <f t="shared" ref="I7:I20" si="2">"_"&amp;LOWER(C7)&amp;"_"&amp;LOWER(E7)&amp;"_"</f>
        <v>_identity_type_101_</v>
      </c>
      <c r="J7" s="5">
        <v>1</v>
      </c>
      <c r="K7" s="5">
        <v>1</v>
      </c>
      <c r="M7" s="25" t="str">
        <f t="shared" si="1"/>
        <v>INSERT INTO t_common_dictionary (code,label,group_name,group_description,display_index,parent_code,resource_key,is_visible,is_predefined) values ('101','居民身份证','identity_type','证件类型',1,NULL,'_identity_type_101_',1,1);</v>
      </c>
    </row>
    <row r="8" spans="1:13">
      <c r="A8" s="25">
        <v>7</v>
      </c>
      <c r="B8" s="5" t="s">
        <v>834</v>
      </c>
      <c r="C8" s="5" t="s">
        <v>864</v>
      </c>
      <c r="D8" s="5" t="s">
        <v>144</v>
      </c>
      <c r="E8" s="5">
        <v>102</v>
      </c>
      <c r="F8" s="5" t="s">
        <v>841</v>
      </c>
      <c r="G8" s="5">
        <v>2</v>
      </c>
      <c r="I8" s="5" t="str">
        <f t="shared" si="2"/>
        <v>_identity_type_102_</v>
      </c>
      <c r="J8" s="5">
        <v>1</v>
      </c>
      <c r="K8" s="5">
        <v>1</v>
      </c>
      <c r="M8" s="25" t="str">
        <f t="shared" si="1"/>
        <v>INSERT INTO t_common_dictionary (code,label,group_name,group_description,display_index,parent_code,resource_key,is_visible,is_predefined) values ('102','港澳居民身份证','identity_type','证件类型',2,NULL,'_identity_type_102_',1,1);</v>
      </c>
    </row>
    <row r="9" spans="1:13">
      <c r="A9" s="25">
        <v>8</v>
      </c>
      <c r="B9" s="5" t="s">
        <v>834</v>
      </c>
      <c r="C9" s="5" t="s">
        <v>864</v>
      </c>
      <c r="D9" s="5" t="s">
        <v>144</v>
      </c>
      <c r="E9" s="5">
        <v>103</v>
      </c>
      <c r="F9" s="5" t="s">
        <v>842</v>
      </c>
      <c r="G9" s="5">
        <v>3</v>
      </c>
      <c r="I9" s="5" t="str">
        <f t="shared" si="2"/>
        <v>_identity_type_103_</v>
      </c>
      <c r="J9" s="5">
        <v>1</v>
      </c>
      <c r="K9" s="5">
        <v>1</v>
      </c>
      <c r="M9" s="25" t="str">
        <f t="shared" si="1"/>
        <v>INSERT INTO t_common_dictionary (code,label,group_name,group_description,display_index,parent_code,resource_key,is_visible,is_predefined) values ('103','居民户口簿','identity_type','证件类型',3,NULL,'_identity_type_103_',1,1);</v>
      </c>
    </row>
    <row r="10" spans="1:13">
      <c r="A10" s="25">
        <v>9</v>
      </c>
      <c r="B10" s="5" t="s">
        <v>834</v>
      </c>
      <c r="C10" s="5" t="s">
        <v>864</v>
      </c>
      <c r="D10" s="5" t="s">
        <v>144</v>
      </c>
      <c r="E10" s="5">
        <v>104</v>
      </c>
      <c r="F10" s="5" t="s">
        <v>843</v>
      </c>
      <c r="G10" s="5">
        <v>4</v>
      </c>
      <c r="I10" s="5" t="str">
        <f t="shared" si="2"/>
        <v>_identity_type_104_</v>
      </c>
      <c r="J10" s="5">
        <v>1</v>
      </c>
      <c r="K10" s="5">
        <v>1</v>
      </c>
      <c r="M10" s="25" t="str">
        <f t="shared" si="1"/>
        <v>INSERT INTO t_common_dictionary (code,label,group_name,group_description,display_index,parent_code,resource_key,is_visible,is_predefined) values ('104','护照','identity_type','证件类型',4,NULL,'_identity_type_104_',1,1);</v>
      </c>
    </row>
    <row r="11" spans="1:13">
      <c r="A11" s="25">
        <v>10</v>
      </c>
      <c r="B11" s="5" t="s">
        <v>834</v>
      </c>
      <c r="C11" s="5" t="s">
        <v>864</v>
      </c>
      <c r="D11" s="5" t="s">
        <v>144</v>
      </c>
      <c r="E11" s="5">
        <v>105</v>
      </c>
      <c r="F11" s="5" t="s">
        <v>844</v>
      </c>
      <c r="G11" s="5">
        <v>5</v>
      </c>
      <c r="I11" s="5" t="str">
        <f t="shared" si="2"/>
        <v>_identity_type_105_</v>
      </c>
      <c r="J11" s="5">
        <v>1</v>
      </c>
      <c r="K11" s="5">
        <v>1</v>
      </c>
      <c r="M11" s="25" t="str">
        <f t="shared" si="1"/>
        <v>INSERT INTO t_common_dictionary (code,label,group_name,group_description,display_index,parent_code,resource_key,is_visible,is_predefined) values ('105','军官证','identity_type','证件类型',5,NULL,'_identity_type_105_',1,1);</v>
      </c>
    </row>
    <row r="12" spans="1:13">
      <c r="A12" s="25">
        <v>11</v>
      </c>
      <c r="B12" s="5" t="s">
        <v>834</v>
      </c>
      <c r="C12" s="5" t="s">
        <v>864</v>
      </c>
      <c r="D12" s="5" t="s">
        <v>144</v>
      </c>
      <c r="E12" s="5">
        <v>106</v>
      </c>
      <c r="F12" s="5" t="s">
        <v>845</v>
      </c>
      <c r="G12" s="5">
        <v>6</v>
      </c>
      <c r="I12" s="5" t="str">
        <f t="shared" si="2"/>
        <v>_identity_type_106_</v>
      </c>
      <c r="J12" s="5">
        <v>1</v>
      </c>
      <c r="K12" s="5">
        <v>1</v>
      </c>
      <c r="M12" s="25" t="str">
        <f t="shared" si="1"/>
        <v>INSERT INTO t_common_dictionary (code,label,group_name,group_description,display_index,parent_code,resource_key,is_visible,is_predefined) values ('106','文职干部证','identity_type','证件类型',6,NULL,'_identity_type_106_',1,1);</v>
      </c>
    </row>
    <row r="13" spans="1:13">
      <c r="A13" s="25">
        <v>12</v>
      </c>
      <c r="B13" s="5" t="s">
        <v>834</v>
      </c>
      <c r="C13" s="5" t="s">
        <v>864</v>
      </c>
      <c r="D13" s="5" t="s">
        <v>144</v>
      </c>
      <c r="E13" s="5">
        <v>107</v>
      </c>
      <c r="F13" s="5" t="s">
        <v>846</v>
      </c>
      <c r="G13" s="5">
        <v>7</v>
      </c>
      <c r="I13" s="5" t="str">
        <f t="shared" si="2"/>
        <v>_identity_type_107_</v>
      </c>
      <c r="J13" s="5">
        <v>1</v>
      </c>
      <c r="K13" s="5">
        <v>1</v>
      </c>
      <c r="M13" s="25" t="str">
        <f t="shared" si="1"/>
        <v>INSERT INTO t_common_dictionary (code,label,group_name,group_description,display_index,parent_code,resource_key,is_visible,is_predefined) values ('107','士兵证','identity_type','证件类型',7,NULL,'_identity_type_107_',1,1);</v>
      </c>
    </row>
    <row r="14" spans="1:13">
      <c r="A14" s="25">
        <v>13</v>
      </c>
      <c r="B14" s="5" t="s">
        <v>834</v>
      </c>
      <c r="C14" s="5" t="s">
        <v>864</v>
      </c>
      <c r="D14" s="5" t="s">
        <v>144</v>
      </c>
      <c r="E14" s="5">
        <v>108</v>
      </c>
      <c r="F14" s="5" t="s">
        <v>847</v>
      </c>
      <c r="G14" s="5">
        <v>8</v>
      </c>
      <c r="I14" s="5" t="str">
        <f t="shared" si="2"/>
        <v>_identity_type_108_</v>
      </c>
      <c r="J14" s="5">
        <v>1</v>
      </c>
      <c r="K14" s="5">
        <v>1</v>
      </c>
      <c r="M14" s="25" t="str">
        <f t="shared" si="1"/>
        <v>INSERT INTO t_common_dictionary (code,label,group_name,group_description,display_index,parent_code,resource_key,is_visible,is_predefined) values ('108','驾驶执照','identity_type','证件类型',8,NULL,'_identity_type_108_',1,1);</v>
      </c>
    </row>
    <row r="15" spans="1:13">
      <c r="A15" s="25">
        <v>14</v>
      </c>
      <c r="B15" s="5" t="s">
        <v>834</v>
      </c>
      <c r="C15" s="5" t="s">
        <v>864</v>
      </c>
      <c r="D15" s="5" t="s">
        <v>144</v>
      </c>
      <c r="E15" s="5">
        <v>109</v>
      </c>
      <c r="F15" s="5" t="s">
        <v>848</v>
      </c>
      <c r="G15" s="5">
        <v>9</v>
      </c>
      <c r="I15" s="5" t="str">
        <f t="shared" si="2"/>
        <v>_identity_type_109_</v>
      </c>
      <c r="J15" s="5">
        <v>1</v>
      </c>
      <c r="K15" s="5">
        <v>1</v>
      </c>
      <c r="M15" s="25" t="str">
        <f t="shared" si="1"/>
        <v>INSERT INTO t_common_dictionary (code,label,group_name,group_description,display_index,parent_code,resource_key,is_visible,is_predefined) values ('109','残疾证','identity_type','证件类型',9,NULL,'_identity_type_109_',1,1);</v>
      </c>
    </row>
    <row r="16" spans="1:13">
      <c r="A16" s="25">
        <v>15</v>
      </c>
      <c r="B16" s="5" t="s">
        <v>834</v>
      </c>
      <c r="C16" s="5" t="s">
        <v>864</v>
      </c>
      <c r="D16" s="5" t="s">
        <v>144</v>
      </c>
      <c r="E16" s="5">
        <v>110</v>
      </c>
      <c r="F16" s="5" t="s">
        <v>849</v>
      </c>
      <c r="G16" s="5">
        <v>10</v>
      </c>
      <c r="I16" s="5" t="str">
        <f t="shared" si="2"/>
        <v>_identity_type_110_</v>
      </c>
      <c r="J16" s="5">
        <v>1</v>
      </c>
      <c r="K16" s="5">
        <v>1</v>
      </c>
      <c r="M16" s="25" t="str">
        <f t="shared" si="1"/>
        <v>INSERT INTO t_common_dictionary (code,label,group_name,group_description,display_index,parent_code,resource_key,is_visible,is_predefined) values ('110','医疗保险证','identity_type','证件类型',10,NULL,'_identity_type_110_',1,1);</v>
      </c>
    </row>
    <row r="17" spans="1:13">
      <c r="A17" s="25">
        <v>16</v>
      </c>
      <c r="B17" s="5" t="s">
        <v>834</v>
      </c>
      <c r="C17" s="5" t="s">
        <v>864</v>
      </c>
      <c r="D17" s="5" t="s">
        <v>144</v>
      </c>
      <c r="E17" s="5">
        <v>111</v>
      </c>
      <c r="F17" s="5" t="s">
        <v>850</v>
      </c>
      <c r="G17" s="5">
        <v>11</v>
      </c>
      <c r="I17" s="5" t="str">
        <f t="shared" si="2"/>
        <v>_identity_type_111_</v>
      </c>
      <c r="J17" s="5">
        <v>1</v>
      </c>
      <c r="K17" s="5">
        <v>1</v>
      </c>
      <c r="M17" s="25" t="str">
        <f t="shared" si="1"/>
        <v>INSERT INTO t_common_dictionary (code,label,group_name,group_description,display_index,parent_code,resource_key,is_visible,is_predefined) values ('111','出生证明','identity_type','证件类型',11,NULL,'_identity_type_111_',1,1);</v>
      </c>
    </row>
    <row r="18" spans="1:13">
      <c r="A18" s="25">
        <v>17</v>
      </c>
      <c r="B18" s="5" t="s">
        <v>834</v>
      </c>
      <c r="C18" s="5" t="s">
        <v>864</v>
      </c>
      <c r="D18" s="5" t="s">
        <v>144</v>
      </c>
      <c r="E18" s="5">
        <v>112</v>
      </c>
      <c r="F18" s="5" t="s">
        <v>851</v>
      </c>
      <c r="G18" s="5">
        <v>12</v>
      </c>
      <c r="I18" s="5" t="str">
        <f t="shared" si="2"/>
        <v>_identity_type_112_</v>
      </c>
      <c r="J18" s="5">
        <v>1</v>
      </c>
      <c r="K18" s="5">
        <v>1</v>
      </c>
      <c r="M18" s="25" t="str">
        <f t="shared" si="1"/>
        <v>INSERT INTO t_common_dictionary (code,label,group_name,group_description,display_index,parent_code,resource_key,is_visible,is_predefined) values ('112','家庭标识','identity_type','证件类型',12,NULL,'_identity_type_112_',1,1);</v>
      </c>
    </row>
    <row r="19" spans="1:13">
      <c r="A19" s="25">
        <v>18</v>
      </c>
      <c r="B19" s="5" t="s">
        <v>834</v>
      </c>
      <c r="C19" s="5" t="s">
        <v>864</v>
      </c>
      <c r="D19" s="5" t="s">
        <v>144</v>
      </c>
      <c r="E19" s="5">
        <v>113</v>
      </c>
      <c r="F19" s="5" t="s">
        <v>852</v>
      </c>
      <c r="G19" s="5">
        <v>13</v>
      </c>
      <c r="I19" s="5" t="str">
        <f t="shared" si="2"/>
        <v>_identity_type_113_</v>
      </c>
      <c r="J19" s="5">
        <v>1</v>
      </c>
      <c r="K19" s="5">
        <v>1</v>
      </c>
      <c r="M19" s="25" t="str">
        <f t="shared" si="1"/>
        <v>INSERT INTO t_common_dictionary (code,label,group_name,group_description,display_index,parent_code,resource_key,is_visible,is_predefined) values ('113','住院病案','identity_type','证件类型',13,NULL,'_identity_type_113_',1,1);</v>
      </c>
    </row>
    <row r="20" spans="1:13">
      <c r="A20" s="25">
        <v>19</v>
      </c>
      <c r="B20" s="5" t="s">
        <v>834</v>
      </c>
      <c r="C20" s="5" t="s">
        <v>864</v>
      </c>
      <c r="D20" s="5" t="s">
        <v>144</v>
      </c>
      <c r="E20" s="5">
        <v>114</v>
      </c>
      <c r="F20" s="5" t="s">
        <v>853</v>
      </c>
      <c r="G20" s="5">
        <v>14</v>
      </c>
      <c r="I20" s="5" t="str">
        <f t="shared" si="2"/>
        <v>_identity_type_114_</v>
      </c>
      <c r="J20" s="5">
        <v>1</v>
      </c>
      <c r="K20" s="5">
        <v>1</v>
      </c>
      <c r="M20" s="25" t="str">
        <f t="shared" si="1"/>
        <v>INSERT INTO t_common_dictionary (code,label,group_name,group_description,display_index,parent_code,resource_key,is_visible,is_predefined) values ('114','住院床位','identity_type','证件类型',14,NULL,'_identity_type_114_',1,1);</v>
      </c>
    </row>
    <row r="21" spans="1:13">
      <c r="A21" s="25">
        <v>20</v>
      </c>
      <c r="B21" s="5" t="s">
        <v>834</v>
      </c>
      <c r="C21" s="5" t="s">
        <v>864</v>
      </c>
      <c r="D21" s="5" t="s">
        <v>144</v>
      </c>
      <c r="E21" s="5">
        <v>115</v>
      </c>
      <c r="F21" s="5" t="s">
        <v>854</v>
      </c>
      <c r="G21" s="5">
        <v>15</v>
      </c>
      <c r="I21" s="5" t="str">
        <f t="shared" ref="I21:I80" si="3">"_"&amp;LOWER(C21)&amp;"_"&amp;LOWER(E21)&amp;"_"</f>
        <v>_identity_type_115_</v>
      </c>
      <c r="J21" s="5">
        <v>1</v>
      </c>
      <c r="K21" s="5">
        <v>1</v>
      </c>
      <c r="M21" s="25" t="str">
        <f t="shared" si="1"/>
        <v>INSERT INTO t_common_dictionary (code,label,group_name,group_description,display_index,parent_code,resource_key,is_visible,is_predefined) values ('115','门诊病历','identity_type','证件类型',15,NULL,'_identity_type_115_',1,1);</v>
      </c>
    </row>
    <row r="22" spans="1:13">
      <c r="A22" s="25">
        <v>21</v>
      </c>
      <c r="B22" s="5" t="s">
        <v>834</v>
      </c>
      <c r="C22" s="5" t="s">
        <v>864</v>
      </c>
      <c r="D22" s="5" t="s">
        <v>144</v>
      </c>
      <c r="E22" s="5">
        <v>116</v>
      </c>
      <c r="F22" s="5" t="s">
        <v>855</v>
      </c>
      <c r="G22" s="5">
        <v>16</v>
      </c>
      <c r="I22" s="5" t="str">
        <f t="shared" si="3"/>
        <v>_identity_type_116_</v>
      </c>
      <c r="J22" s="5">
        <v>1</v>
      </c>
      <c r="K22" s="5">
        <v>1</v>
      </c>
      <c r="M22" s="25" t="str">
        <f t="shared" si="1"/>
        <v>INSERT INTO t_common_dictionary (code,label,group_name,group_description,display_index,parent_code,resource_key,is_visible,is_predefined) values ('116','死亡证明','identity_type','证件类型',16,NULL,'_identity_type_116_',1,1);</v>
      </c>
    </row>
    <row r="23" spans="1:13">
      <c r="A23" s="25">
        <v>22</v>
      </c>
      <c r="B23" s="5" t="s">
        <v>834</v>
      </c>
      <c r="C23" s="5" t="s">
        <v>864</v>
      </c>
      <c r="D23" s="5" t="s">
        <v>144</v>
      </c>
      <c r="E23" s="5">
        <v>117</v>
      </c>
      <c r="F23" s="5" t="s">
        <v>856</v>
      </c>
      <c r="G23" s="5">
        <v>17</v>
      </c>
      <c r="I23" s="5" t="str">
        <f t="shared" si="3"/>
        <v>_identity_type_117_</v>
      </c>
      <c r="J23" s="5">
        <v>1</v>
      </c>
      <c r="K23" s="5">
        <v>1</v>
      </c>
      <c r="M23" s="25" t="str">
        <f t="shared" si="1"/>
        <v>INSERT INTO t_common_dictionary (code,label,group_name,group_description,display_index,parent_code,resource_key,is_visible,is_predefined) values ('117','社保卡','identity_type','证件类型',17,NULL,'_identity_type_117_',1,1);</v>
      </c>
    </row>
    <row r="24" spans="1:13">
      <c r="A24" s="25">
        <v>23</v>
      </c>
      <c r="B24" s="5" t="s">
        <v>834</v>
      </c>
      <c r="C24" s="5" t="s">
        <v>864</v>
      </c>
      <c r="D24" s="5" t="s">
        <v>144</v>
      </c>
      <c r="E24" s="5">
        <v>118</v>
      </c>
      <c r="F24" s="5" t="s">
        <v>857</v>
      </c>
      <c r="G24" s="5">
        <v>18</v>
      </c>
      <c r="I24" s="5" t="str">
        <f t="shared" si="3"/>
        <v>_identity_type_118_</v>
      </c>
      <c r="J24" s="5">
        <v>1</v>
      </c>
      <c r="K24" s="5">
        <v>1</v>
      </c>
      <c r="M24" s="25" t="str">
        <f t="shared" si="1"/>
        <v>INSERT INTO t_common_dictionary (code,label,group_name,group_description,display_index,parent_code,resource_key,is_visible,is_predefined) values ('118','HIS Identity','identity_type','证件类型',18,NULL,'_identity_type_118_',1,1);</v>
      </c>
    </row>
    <row r="25" spans="1:13">
      <c r="A25" s="25">
        <v>24</v>
      </c>
      <c r="B25" s="5" t="s">
        <v>834</v>
      </c>
      <c r="C25" s="5" t="s">
        <v>864</v>
      </c>
      <c r="D25" s="5" t="s">
        <v>144</v>
      </c>
      <c r="E25" s="5">
        <v>119</v>
      </c>
      <c r="F25" s="5" t="s">
        <v>858</v>
      </c>
      <c r="G25" s="5">
        <v>19</v>
      </c>
      <c r="I25" s="5" t="str">
        <f t="shared" si="3"/>
        <v>_identity_type_119_</v>
      </c>
      <c r="J25" s="5">
        <v>1</v>
      </c>
      <c r="K25" s="5">
        <v>1</v>
      </c>
      <c r="M25" s="25" t="str">
        <f t="shared" si="1"/>
        <v>INSERT INTO t_common_dictionary (code,label,group_name,group_description,display_index,parent_code,resource_key,is_visible,is_predefined) values ('119','EMR Identity','identity_type','证件类型',19,NULL,'_identity_type_119_',1,1);</v>
      </c>
    </row>
    <row r="26" spans="1:13">
      <c r="A26" s="25">
        <v>25</v>
      </c>
      <c r="B26" s="5" t="s">
        <v>834</v>
      </c>
      <c r="C26" s="5" t="s">
        <v>864</v>
      </c>
      <c r="D26" s="5" t="s">
        <v>144</v>
      </c>
      <c r="E26" s="5">
        <v>120</v>
      </c>
      <c r="F26" s="5" t="s">
        <v>859</v>
      </c>
      <c r="G26" s="5">
        <v>20</v>
      </c>
      <c r="I26" s="5" t="str">
        <f t="shared" si="3"/>
        <v>_identity_type_120_</v>
      </c>
      <c r="J26" s="5">
        <v>1</v>
      </c>
      <c r="K26" s="5">
        <v>1</v>
      </c>
      <c r="M26" s="25" t="str">
        <f t="shared" si="1"/>
        <v>INSERT INTO t_common_dictionary (code,label,group_name,group_description,display_index,parent_code,resource_key,is_visible,is_predefined) values ('120','ERP Identity','identity_type','证件类型',20,NULL,'_identity_type_120_',1,1);</v>
      </c>
    </row>
    <row r="27" spans="1:13">
      <c r="A27" s="25">
        <v>26</v>
      </c>
      <c r="B27" s="5" t="s">
        <v>834</v>
      </c>
      <c r="C27" s="5" t="s">
        <v>864</v>
      </c>
      <c r="D27" s="5" t="s">
        <v>144</v>
      </c>
      <c r="E27" s="5">
        <v>121</v>
      </c>
      <c r="F27" s="5" t="s">
        <v>860</v>
      </c>
      <c r="G27" s="5">
        <v>21</v>
      </c>
      <c r="I27" s="5" t="str">
        <f t="shared" si="3"/>
        <v>_identity_type_121_</v>
      </c>
      <c r="J27" s="5">
        <v>1</v>
      </c>
      <c r="K27" s="5">
        <v>1</v>
      </c>
      <c r="M27" s="25" t="str">
        <f t="shared" si="1"/>
        <v>INSERT INTO t_common_dictionary (code,label,group_name,group_description,display_index,parent_code,resource_key,is_visible,is_predefined) values ('121','Ext Patient Identity','identity_type','证件类型',21,NULL,'_identity_type_121_',1,1);</v>
      </c>
    </row>
    <row r="28" spans="1:13">
      <c r="A28" s="25">
        <v>27</v>
      </c>
      <c r="B28" s="5" t="s">
        <v>834</v>
      </c>
      <c r="C28" s="5" t="s">
        <v>864</v>
      </c>
      <c r="D28" s="5" t="s">
        <v>144</v>
      </c>
      <c r="E28" s="5">
        <v>122</v>
      </c>
      <c r="F28" s="5" t="s">
        <v>861</v>
      </c>
      <c r="G28" s="5">
        <v>22</v>
      </c>
      <c r="I28" s="5" t="str">
        <f t="shared" si="3"/>
        <v>_identity_type_122_</v>
      </c>
      <c r="J28" s="5">
        <v>1</v>
      </c>
      <c r="K28" s="5">
        <v>1</v>
      </c>
      <c r="M28" s="25" t="str">
        <f t="shared" si="1"/>
        <v>INSERT INTO t_common_dictionary (code,label,group_name,group_description,display_index,parent_code,resource_key,is_visible,is_predefined) values ('122','患者门诊号','identity_type','证件类型',22,NULL,'_identity_type_122_',1,1);</v>
      </c>
    </row>
    <row r="29" spans="1:13">
      <c r="A29" s="25">
        <v>28</v>
      </c>
      <c r="B29" s="5" t="s">
        <v>834</v>
      </c>
      <c r="C29" s="5" t="s">
        <v>864</v>
      </c>
      <c r="D29" s="5" t="s">
        <v>144</v>
      </c>
      <c r="E29" s="5">
        <v>123</v>
      </c>
      <c r="F29" s="5" t="s">
        <v>862</v>
      </c>
      <c r="G29" s="5">
        <v>23</v>
      </c>
      <c r="I29" s="5" t="str">
        <f t="shared" si="3"/>
        <v>_identity_type_123_</v>
      </c>
      <c r="J29" s="5">
        <v>1</v>
      </c>
      <c r="K29" s="5">
        <v>1</v>
      </c>
      <c r="M29" s="25" t="str">
        <f t="shared" si="1"/>
        <v>INSERT INTO t_common_dictionary (code,label,group_name,group_description,display_index,parent_code,resource_key,is_visible,is_predefined) values ('123','患者住院号','identity_type','证件类型',23,NULL,'_identity_type_123_',1,1);</v>
      </c>
    </row>
    <row r="30" spans="1:13">
      <c r="A30" s="25">
        <v>29</v>
      </c>
      <c r="B30" s="5" t="s">
        <v>834</v>
      </c>
      <c r="C30" s="5" t="s">
        <v>864</v>
      </c>
      <c r="D30" s="5" t="s">
        <v>144</v>
      </c>
      <c r="E30" s="5">
        <v>124</v>
      </c>
      <c r="F30" s="5" t="s">
        <v>1037</v>
      </c>
      <c r="G30" s="5">
        <v>24</v>
      </c>
      <c r="I30" s="5" t="str">
        <f t="shared" ref="I30" si="4">"_"&amp;LOWER(C30)&amp;"_"&amp;LOWER(E30)&amp;"_"</f>
        <v>_identity_type_124_</v>
      </c>
      <c r="J30" s="5">
        <v>1</v>
      </c>
      <c r="K30" s="5">
        <v>1</v>
      </c>
      <c r="M30" s="25" t="str">
        <f t="shared" si="1"/>
        <v>INSERT INTO t_common_dictionary (code,label,group_name,group_description,display_index,parent_code,resource_key,is_visible,is_predefined) values ('124','行医执照','identity_type','证件类型',24,NULL,'_identity_type_124_',1,1);</v>
      </c>
    </row>
    <row r="31" spans="1:13">
      <c r="A31" s="25">
        <v>30</v>
      </c>
      <c r="B31" s="5" t="s">
        <v>834</v>
      </c>
      <c r="C31" s="5" t="s">
        <v>864</v>
      </c>
      <c r="D31" s="5" t="s">
        <v>144</v>
      </c>
      <c r="E31" s="5">
        <v>199</v>
      </c>
      <c r="F31" s="5" t="s">
        <v>863</v>
      </c>
      <c r="G31" s="5">
        <v>25</v>
      </c>
      <c r="I31" s="5" t="str">
        <f t="shared" si="3"/>
        <v>_identity_type_199_</v>
      </c>
      <c r="J31" s="5">
        <v>1</v>
      </c>
      <c r="K31" s="5">
        <v>1</v>
      </c>
      <c r="M31" s="25" t="str">
        <f t="shared" si="1"/>
        <v>INSERT INTO t_common_dictionary (code,label,group_name,group_description,display_index,parent_code,resource_key,is_visible,is_predefined) values ('199','其他标识','identity_type','证件类型',25,NULL,'_identity_type_199_',1,1);</v>
      </c>
    </row>
    <row r="32" spans="1:13">
      <c r="A32" s="25">
        <v>31</v>
      </c>
      <c r="B32" s="5" t="s">
        <v>834</v>
      </c>
      <c r="C32" s="5" t="s">
        <v>833</v>
      </c>
      <c r="D32" s="5" t="s">
        <v>922</v>
      </c>
      <c r="E32" s="5">
        <v>101</v>
      </c>
      <c r="F32" s="5" t="s">
        <v>865</v>
      </c>
      <c r="G32" s="5">
        <v>1</v>
      </c>
      <c r="I32" s="5" t="str">
        <f t="shared" si="3"/>
        <v>_ethnic_101_</v>
      </c>
      <c r="J32" s="5">
        <v>1</v>
      </c>
      <c r="K32" s="5">
        <v>1</v>
      </c>
      <c r="M32" s="25" t="str">
        <f t="shared" si="1"/>
        <v>INSERT INTO t_common_dictionary (code,label,group_name,group_description,display_index,parent_code,resource_key,is_visible,is_predefined) values ('101','汉族','ethnic','民族',1,NULL,'_ethnic_101_',1,1);</v>
      </c>
    </row>
    <row r="33" spans="1:13">
      <c r="A33" s="25">
        <v>32</v>
      </c>
      <c r="B33" s="5" t="s">
        <v>834</v>
      </c>
      <c r="C33" s="5" t="s">
        <v>833</v>
      </c>
      <c r="D33" s="5" t="s">
        <v>922</v>
      </c>
      <c r="E33" s="5">
        <v>102</v>
      </c>
      <c r="F33" s="5" t="s">
        <v>866</v>
      </c>
      <c r="G33" s="5">
        <v>2</v>
      </c>
      <c r="I33" s="5" t="str">
        <f t="shared" si="3"/>
        <v>_ethnic_102_</v>
      </c>
      <c r="J33" s="5">
        <v>1</v>
      </c>
      <c r="K33" s="5">
        <v>1</v>
      </c>
      <c r="M33" s="25" t="str">
        <f t="shared" si="1"/>
        <v>INSERT INTO t_common_dictionary (code,label,group_name,group_description,display_index,parent_code,resource_key,is_visible,is_predefined) values ('102','蒙古族','ethnic','民族',2,NULL,'_ethnic_102_',1,1);</v>
      </c>
    </row>
    <row r="34" spans="1:13">
      <c r="A34" s="25">
        <v>33</v>
      </c>
      <c r="B34" s="5" t="s">
        <v>834</v>
      </c>
      <c r="C34" s="5" t="s">
        <v>833</v>
      </c>
      <c r="D34" s="5" t="s">
        <v>922</v>
      </c>
      <c r="E34" s="5">
        <v>103</v>
      </c>
      <c r="F34" s="5" t="s">
        <v>867</v>
      </c>
      <c r="G34" s="5">
        <v>3</v>
      </c>
      <c r="I34" s="5" t="str">
        <f t="shared" si="3"/>
        <v>_ethnic_103_</v>
      </c>
      <c r="J34" s="5">
        <v>1</v>
      </c>
      <c r="K34" s="5">
        <v>1</v>
      </c>
      <c r="M34" s="25" t="str">
        <f t="shared" si="1"/>
        <v>INSERT INTO t_common_dictionary (code,label,group_name,group_description,display_index,parent_code,resource_key,is_visible,is_predefined) values ('103','回族','ethnic','民族',3,NULL,'_ethnic_103_',1,1);</v>
      </c>
    </row>
    <row r="35" spans="1:13">
      <c r="A35" s="25">
        <v>34</v>
      </c>
      <c r="B35" s="5" t="s">
        <v>834</v>
      </c>
      <c r="C35" s="5" t="s">
        <v>833</v>
      </c>
      <c r="D35" s="5" t="s">
        <v>922</v>
      </c>
      <c r="E35" s="5">
        <v>104</v>
      </c>
      <c r="F35" s="5" t="s">
        <v>868</v>
      </c>
      <c r="G35" s="5">
        <v>4</v>
      </c>
      <c r="I35" s="5" t="str">
        <f t="shared" si="3"/>
        <v>_ethnic_104_</v>
      </c>
      <c r="J35" s="5">
        <v>1</v>
      </c>
      <c r="K35" s="5">
        <v>1</v>
      </c>
      <c r="M35" s="25" t="str">
        <f t="shared" si="1"/>
        <v>INSERT INTO t_common_dictionary (code,label,group_name,group_description,display_index,parent_code,resource_key,is_visible,is_predefined) values ('104','藏族','ethnic','民族',4,NULL,'_ethnic_104_',1,1);</v>
      </c>
    </row>
    <row r="36" spans="1:13">
      <c r="A36" s="25">
        <v>35</v>
      </c>
      <c r="B36" s="5" t="s">
        <v>834</v>
      </c>
      <c r="C36" s="5" t="s">
        <v>833</v>
      </c>
      <c r="D36" s="5" t="s">
        <v>922</v>
      </c>
      <c r="E36" s="5">
        <v>105</v>
      </c>
      <c r="F36" s="5" t="s">
        <v>869</v>
      </c>
      <c r="G36" s="5">
        <v>5</v>
      </c>
      <c r="I36" s="5" t="str">
        <f t="shared" si="3"/>
        <v>_ethnic_105_</v>
      </c>
      <c r="J36" s="5">
        <v>1</v>
      </c>
      <c r="K36" s="5">
        <v>1</v>
      </c>
      <c r="M36" s="25" t="str">
        <f t="shared" si="1"/>
        <v>INSERT INTO t_common_dictionary (code,label,group_name,group_description,display_index,parent_code,resource_key,is_visible,is_predefined) values ('105','维吾尔族','ethnic','民族',5,NULL,'_ethnic_105_',1,1);</v>
      </c>
    </row>
    <row r="37" spans="1:13">
      <c r="A37" s="25">
        <v>36</v>
      </c>
      <c r="B37" s="5" t="s">
        <v>834</v>
      </c>
      <c r="C37" s="5" t="s">
        <v>833</v>
      </c>
      <c r="D37" s="5" t="s">
        <v>922</v>
      </c>
      <c r="E37" s="5">
        <v>106</v>
      </c>
      <c r="F37" s="5" t="s">
        <v>870</v>
      </c>
      <c r="G37" s="5">
        <v>6</v>
      </c>
      <c r="I37" s="5" t="str">
        <f t="shared" si="3"/>
        <v>_ethnic_106_</v>
      </c>
      <c r="J37" s="5">
        <v>1</v>
      </c>
      <c r="K37" s="5">
        <v>1</v>
      </c>
      <c r="M37" s="25" t="str">
        <f t="shared" si="1"/>
        <v>INSERT INTO t_common_dictionary (code,label,group_name,group_description,display_index,parent_code,resource_key,is_visible,is_predefined) values ('106','苗族','ethnic','民族',6,NULL,'_ethnic_106_',1,1);</v>
      </c>
    </row>
    <row r="38" spans="1:13">
      <c r="A38" s="25">
        <v>37</v>
      </c>
      <c r="B38" s="5" t="s">
        <v>834</v>
      </c>
      <c r="C38" s="5" t="s">
        <v>833</v>
      </c>
      <c r="D38" s="5" t="s">
        <v>922</v>
      </c>
      <c r="E38" s="5">
        <v>107</v>
      </c>
      <c r="F38" s="5" t="s">
        <v>871</v>
      </c>
      <c r="G38" s="5">
        <v>7</v>
      </c>
      <c r="I38" s="5" t="str">
        <f t="shared" si="3"/>
        <v>_ethnic_107_</v>
      </c>
      <c r="J38" s="5">
        <v>1</v>
      </c>
      <c r="K38" s="5">
        <v>1</v>
      </c>
      <c r="M38" s="25" t="str">
        <f t="shared" si="1"/>
        <v>INSERT INTO t_common_dictionary (code,label,group_name,group_description,display_index,parent_code,resource_key,is_visible,is_predefined) values ('107','彝族','ethnic','民族',7,NULL,'_ethnic_107_',1,1);</v>
      </c>
    </row>
    <row r="39" spans="1:13">
      <c r="A39" s="25">
        <v>38</v>
      </c>
      <c r="B39" s="5" t="s">
        <v>834</v>
      </c>
      <c r="C39" s="5" t="s">
        <v>833</v>
      </c>
      <c r="D39" s="5" t="s">
        <v>922</v>
      </c>
      <c r="E39" s="5">
        <v>108</v>
      </c>
      <c r="F39" s="5" t="s">
        <v>872</v>
      </c>
      <c r="G39" s="5">
        <v>8</v>
      </c>
      <c r="I39" s="5" t="str">
        <f t="shared" si="3"/>
        <v>_ethnic_108_</v>
      </c>
      <c r="J39" s="5">
        <v>1</v>
      </c>
      <c r="K39" s="5">
        <v>1</v>
      </c>
      <c r="M39" s="25" t="str">
        <f t="shared" si="1"/>
        <v>INSERT INTO t_common_dictionary (code,label,group_name,group_description,display_index,parent_code,resource_key,is_visible,is_predefined) values ('108','壮族','ethnic','民族',8,NULL,'_ethnic_108_',1,1);</v>
      </c>
    </row>
    <row r="40" spans="1:13">
      <c r="A40" s="25">
        <v>39</v>
      </c>
      <c r="B40" s="5" t="s">
        <v>834</v>
      </c>
      <c r="C40" s="5" t="s">
        <v>833</v>
      </c>
      <c r="D40" s="5" t="s">
        <v>922</v>
      </c>
      <c r="E40" s="5">
        <v>109</v>
      </c>
      <c r="F40" s="5" t="s">
        <v>873</v>
      </c>
      <c r="G40" s="5">
        <v>9</v>
      </c>
      <c r="I40" s="5" t="str">
        <f t="shared" si="3"/>
        <v>_ethnic_109_</v>
      </c>
      <c r="J40" s="5">
        <v>1</v>
      </c>
      <c r="K40" s="5">
        <v>1</v>
      </c>
      <c r="M40" s="25" t="str">
        <f t="shared" si="1"/>
        <v>INSERT INTO t_common_dictionary (code,label,group_name,group_description,display_index,parent_code,resource_key,is_visible,is_predefined) values ('109','布依族','ethnic','民族',9,NULL,'_ethnic_109_',1,1);</v>
      </c>
    </row>
    <row r="41" spans="1:13">
      <c r="A41" s="25">
        <v>40</v>
      </c>
      <c r="B41" s="5" t="s">
        <v>834</v>
      </c>
      <c r="C41" s="5" t="s">
        <v>833</v>
      </c>
      <c r="D41" s="5" t="s">
        <v>922</v>
      </c>
      <c r="E41" s="5">
        <v>110</v>
      </c>
      <c r="F41" s="5" t="s">
        <v>874</v>
      </c>
      <c r="G41" s="5">
        <v>10</v>
      </c>
      <c r="I41" s="5" t="str">
        <f t="shared" si="3"/>
        <v>_ethnic_110_</v>
      </c>
      <c r="J41" s="5">
        <v>1</v>
      </c>
      <c r="K41" s="5">
        <v>1</v>
      </c>
      <c r="M41" s="25" t="str">
        <f t="shared" si="1"/>
        <v>INSERT INTO t_common_dictionary (code,label,group_name,group_description,display_index,parent_code,resource_key,is_visible,is_predefined) values ('110','朝鲜族','ethnic','民族',10,NULL,'_ethnic_110_',1,1);</v>
      </c>
    </row>
    <row r="42" spans="1:13">
      <c r="A42" s="25">
        <v>41</v>
      </c>
      <c r="B42" s="5" t="s">
        <v>834</v>
      </c>
      <c r="C42" s="5" t="s">
        <v>833</v>
      </c>
      <c r="D42" s="5" t="s">
        <v>922</v>
      </c>
      <c r="E42" s="5">
        <v>111</v>
      </c>
      <c r="F42" s="5" t="s">
        <v>875</v>
      </c>
      <c r="G42" s="5">
        <v>11</v>
      </c>
      <c r="I42" s="5" t="str">
        <f t="shared" si="3"/>
        <v>_ethnic_111_</v>
      </c>
      <c r="J42" s="5">
        <v>1</v>
      </c>
      <c r="K42" s="5">
        <v>1</v>
      </c>
      <c r="M42" s="25" t="str">
        <f t="shared" si="1"/>
        <v>INSERT INTO t_common_dictionary (code,label,group_name,group_description,display_index,parent_code,resource_key,is_visible,is_predefined) values ('111','满族','ethnic','民族',11,NULL,'_ethnic_111_',1,1);</v>
      </c>
    </row>
    <row r="43" spans="1:13">
      <c r="A43" s="25">
        <v>42</v>
      </c>
      <c r="B43" s="5" t="s">
        <v>834</v>
      </c>
      <c r="C43" s="5" t="s">
        <v>833</v>
      </c>
      <c r="D43" s="5" t="s">
        <v>922</v>
      </c>
      <c r="E43" s="5">
        <v>112</v>
      </c>
      <c r="F43" s="5" t="s">
        <v>876</v>
      </c>
      <c r="G43" s="5">
        <v>12</v>
      </c>
      <c r="I43" s="5" t="str">
        <f t="shared" si="3"/>
        <v>_ethnic_112_</v>
      </c>
      <c r="J43" s="5">
        <v>1</v>
      </c>
      <c r="K43" s="5">
        <v>1</v>
      </c>
      <c r="M43" s="25" t="str">
        <f t="shared" si="1"/>
        <v>INSERT INTO t_common_dictionary (code,label,group_name,group_description,display_index,parent_code,resource_key,is_visible,is_predefined) values ('112','侗族','ethnic','民族',12,NULL,'_ethnic_112_',1,1);</v>
      </c>
    </row>
    <row r="44" spans="1:13">
      <c r="A44" s="25">
        <v>43</v>
      </c>
      <c r="B44" s="5" t="s">
        <v>834</v>
      </c>
      <c r="C44" s="5" t="s">
        <v>833</v>
      </c>
      <c r="D44" s="5" t="s">
        <v>922</v>
      </c>
      <c r="E44" s="5">
        <v>113</v>
      </c>
      <c r="F44" s="5" t="s">
        <v>877</v>
      </c>
      <c r="G44" s="5">
        <v>13</v>
      </c>
      <c r="I44" s="5" t="str">
        <f t="shared" si="3"/>
        <v>_ethnic_113_</v>
      </c>
      <c r="J44" s="5">
        <v>1</v>
      </c>
      <c r="K44" s="5">
        <v>1</v>
      </c>
      <c r="M44" s="25" t="str">
        <f t="shared" si="1"/>
        <v>INSERT INTO t_common_dictionary (code,label,group_name,group_description,display_index,parent_code,resource_key,is_visible,is_predefined) values ('113','瑶族','ethnic','民族',13,NULL,'_ethnic_113_',1,1);</v>
      </c>
    </row>
    <row r="45" spans="1:13">
      <c r="A45" s="25">
        <v>44</v>
      </c>
      <c r="B45" s="5" t="s">
        <v>834</v>
      </c>
      <c r="C45" s="5" t="s">
        <v>833</v>
      </c>
      <c r="D45" s="5" t="s">
        <v>922</v>
      </c>
      <c r="E45" s="5">
        <v>114</v>
      </c>
      <c r="F45" s="5" t="s">
        <v>878</v>
      </c>
      <c r="G45" s="5">
        <v>14</v>
      </c>
      <c r="I45" s="5" t="str">
        <f t="shared" si="3"/>
        <v>_ethnic_114_</v>
      </c>
      <c r="J45" s="5">
        <v>1</v>
      </c>
      <c r="K45" s="5">
        <v>1</v>
      </c>
      <c r="M45" s="25" t="str">
        <f t="shared" si="1"/>
        <v>INSERT INTO t_common_dictionary (code,label,group_name,group_description,display_index,parent_code,resource_key,is_visible,is_predefined) values ('114','白族','ethnic','民族',14,NULL,'_ethnic_114_',1,1);</v>
      </c>
    </row>
    <row r="46" spans="1:13">
      <c r="A46" s="25">
        <v>45</v>
      </c>
      <c r="B46" s="5" t="s">
        <v>834</v>
      </c>
      <c r="C46" s="5" t="s">
        <v>833</v>
      </c>
      <c r="D46" s="5" t="s">
        <v>922</v>
      </c>
      <c r="E46" s="5">
        <v>115</v>
      </c>
      <c r="F46" s="5" t="s">
        <v>879</v>
      </c>
      <c r="G46" s="5">
        <v>15</v>
      </c>
      <c r="I46" s="5" t="str">
        <f t="shared" si="3"/>
        <v>_ethnic_115_</v>
      </c>
      <c r="J46" s="5">
        <v>1</v>
      </c>
      <c r="K46" s="5">
        <v>1</v>
      </c>
      <c r="M46" s="25" t="str">
        <f t="shared" si="1"/>
        <v>INSERT INTO t_common_dictionary (code,label,group_name,group_description,display_index,parent_code,resource_key,is_visible,is_predefined) values ('115','土家族','ethnic','民族',15,NULL,'_ethnic_115_',1,1);</v>
      </c>
    </row>
    <row r="47" spans="1:13">
      <c r="A47" s="25">
        <v>46</v>
      </c>
      <c r="B47" s="5" t="s">
        <v>834</v>
      </c>
      <c r="C47" s="5" t="s">
        <v>833</v>
      </c>
      <c r="D47" s="5" t="s">
        <v>922</v>
      </c>
      <c r="E47" s="5">
        <v>116</v>
      </c>
      <c r="F47" s="5" t="s">
        <v>880</v>
      </c>
      <c r="G47" s="5">
        <v>16</v>
      </c>
      <c r="I47" s="5" t="str">
        <f t="shared" si="3"/>
        <v>_ethnic_116_</v>
      </c>
      <c r="J47" s="5">
        <v>1</v>
      </c>
      <c r="K47" s="5">
        <v>1</v>
      </c>
      <c r="M47" s="25" t="str">
        <f t="shared" si="1"/>
        <v>INSERT INTO t_common_dictionary (code,label,group_name,group_description,display_index,parent_code,resource_key,is_visible,is_predefined) values ('116','哈尼族','ethnic','民族',16,NULL,'_ethnic_116_',1,1);</v>
      </c>
    </row>
    <row r="48" spans="1:13">
      <c r="A48" s="25">
        <v>47</v>
      </c>
      <c r="B48" s="5" t="s">
        <v>834</v>
      </c>
      <c r="C48" s="5" t="s">
        <v>833</v>
      </c>
      <c r="D48" s="5" t="s">
        <v>922</v>
      </c>
      <c r="E48" s="5">
        <v>117</v>
      </c>
      <c r="F48" s="5" t="s">
        <v>881</v>
      </c>
      <c r="G48" s="5">
        <v>17</v>
      </c>
      <c r="I48" s="5" t="str">
        <f t="shared" si="3"/>
        <v>_ethnic_117_</v>
      </c>
      <c r="J48" s="5">
        <v>1</v>
      </c>
      <c r="K48" s="5">
        <v>1</v>
      </c>
      <c r="M48" s="25" t="str">
        <f t="shared" si="1"/>
        <v>INSERT INTO t_common_dictionary (code,label,group_name,group_description,display_index,parent_code,resource_key,is_visible,is_predefined) values ('117','哈萨克族','ethnic','民族',17,NULL,'_ethnic_117_',1,1);</v>
      </c>
    </row>
    <row r="49" spans="1:13">
      <c r="A49" s="25">
        <v>48</v>
      </c>
      <c r="B49" s="5" t="s">
        <v>834</v>
      </c>
      <c r="C49" s="5" t="s">
        <v>833</v>
      </c>
      <c r="D49" s="5" t="s">
        <v>922</v>
      </c>
      <c r="E49" s="5">
        <v>118</v>
      </c>
      <c r="F49" s="5" t="s">
        <v>882</v>
      </c>
      <c r="G49" s="5">
        <v>18</v>
      </c>
      <c r="I49" s="5" t="str">
        <f t="shared" si="3"/>
        <v>_ethnic_118_</v>
      </c>
      <c r="J49" s="5">
        <v>1</v>
      </c>
      <c r="K49" s="5">
        <v>1</v>
      </c>
      <c r="M49" s="25" t="str">
        <f t="shared" si="1"/>
        <v>INSERT INTO t_common_dictionary (code,label,group_name,group_description,display_index,parent_code,resource_key,is_visible,is_predefined) values ('118','傣族','ethnic','民族',18,NULL,'_ethnic_118_',1,1);</v>
      </c>
    </row>
    <row r="50" spans="1:13">
      <c r="A50" s="25">
        <v>49</v>
      </c>
      <c r="B50" s="5" t="s">
        <v>834</v>
      </c>
      <c r="C50" s="5" t="s">
        <v>833</v>
      </c>
      <c r="D50" s="5" t="s">
        <v>922</v>
      </c>
      <c r="E50" s="5">
        <v>119</v>
      </c>
      <c r="F50" s="5" t="s">
        <v>883</v>
      </c>
      <c r="G50" s="5">
        <v>19</v>
      </c>
      <c r="I50" s="5" t="str">
        <f t="shared" si="3"/>
        <v>_ethnic_119_</v>
      </c>
      <c r="J50" s="5">
        <v>1</v>
      </c>
      <c r="K50" s="5">
        <v>1</v>
      </c>
      <c r="M50" s="25" t="str">
        <f t="shared" si="1"/>
        <v>INSERT INTO t_common_dictionary (code,label,group_name,group_description,display_index,parent_code,resource_key,is_visible,is_predefined) values ('119','黎族','ethnic','民族',19,NULL,'_ethnic_119_',1,1);</v>
      </c>
    </row>
    <row r="51" spans="1:13">
      <c r="A51" s="25">
        <v>50</v>
      </c>
      <c r="B51" s="5" t="s">
        <v>834</v>
      </c>
      <c r="C51" s="5" t="s">
        <v>833</v>
      </c>
      <c r="D51" s="5" t="s">
        <v>922</v>
      </c>
      <c r="E51" s="5">
        <v>120</v>
      </c>
      <c r="F51" s="5" t="s">
        <v>884</v>
      </c>
      <c r="G51" s="5">
        <v>20</v>
      </c>
      <c r="I51" s="5" t="str">
        <f t="shared" si="3"/>
        <v>_ethnic_120_</v>
      </c>
      <c r="J51" s="5">
        <v>1</v>
      </c>
      <c r="K51" s="5">
        <v>1</v>
      </c>
      <c r="M51" s="25" t="str">
        <f t="shared" si="1"/>
        <v>INSERT INTO t_common_dictionary (code,label,group_name,group_description,display_index,parent_code,resource_key,is_visible,is_predefined) values ('120','傈僳族','ethnic','民族',20,NULL,'_ethnic_120_',1,1);</v>
      </c>
    </row>
    <row r="52" spans="1:13">
      <c r="A52" s="25">
        <v>51</v>
      </c>
      <c r="B52" s="5" t="s">
        <v>834</v>
      </c>
      <c r="C52" s="5" t="s">
        <v>833</v>
      </c>
      <c r="D52" s="5" t="s">
        <v>922</v>
      </c>
      <c r="E52" s="5">
        <v>121</v>
      </c>
      <c r="F52" s="5" t="s">
        <v>885</v>
      </c>
      <c r="G52" s="5">
        <v>21</v>
      </c>
      <c r="I52" s="5" t="str">
        <f t="shared" si="3"/>
        <v>_ethnic_121_</v>
      </c>
      <c r="J52" s="5">
        <v>1</v>
      </c>
      <c r="K52" s="5">
        <v>1</v>
      </c>
      <c r="M52" s="25" t="str">
        <f t="shared" si="1"/>
        <v>INSERT INTO t_common_dictionary (code,label,group_name,group_description,display_index,parent_code,resource_key,is_visible,is_predefined) values ('121','佤族','ethnic','民族',21,NULL,'_ethnic_121_',1,1);</v>
      </c>
    </row>
    <row r="53" spans="1:13">
      <c r="A53" s="25">
        <v>52</v>
      </c>
      <c r="B53" s="5" t="s">
        <v>834</v>
      </c>
      <c r="C53" s="5" t="s">
        <v>833</v>
      </c>
      <c r="D53" s="5" t="s">
        <v>922</v>
      </c>
      <c r="E53" s="5">
        <v>122</v>
      </c>
      <c r="F53" s="5" t="s">
        <v>886</v>
      </c>
      <c r="G53" s="5">
        <v>22</v>
      </c>
      <c r="I53" s="5" t="str">
        <f t="shared" si="3"/>
        <v>_ethnic_122_</v>
      </c>
      <c r="J53" s="5">
        <v>1</v>
      </c>
      <c r="K53" s="5">
        <v>1</v>
      </c>
      <c r="M53" s="25" t="str">
        <f t="shared" si="1"/>
        <v>INSERT INTO t_common_dictionary (code,label,group_name,group_description,display_index,parent_code,resource_key,is_visible,is_predefined) values ('122','畲族','ethnic','民族',22,NULL,'_ethnic_122_',1,1);</v>
      </c>
    </row>
    <row r="54" spans="1:13">
      <c r="A54" s="25">
        <v>53</v>
      </c>
      <c r="B54" s="5" t="s">
        <v>834</v>
      </c>
      <c r="C54" s="5" t="s">
        <v>833</v>
      </c>
      <c r="D54" s="5" t="s">
        <v>922</v>
      </c>
      <c r="E54" s="5">
        <v>123</v>
      </c>
      <c r="F54" s="5" t="s">
        <v>887</v>
      </c>
      <c r="G54" s="5">
        <v>23</v>
      </c>
      <c r="I54" s="5" t="str">
        <f t="shared" si="3"/>
        <v>_ethnic_123_</v>
      </c>
      <c r="J54" s="5">
        <v>1</v>
      </c>
      <c r="K54" s="5">
        <v>1</v>
      </c>
      <c r="M54" s="25" t="str">
        <f t="shared" si="1"/>
        <v>INSERT INTO t_common_dictionary (code,label,group_name,group_description,display_index,parent_code,resource_key,is_visible,is_predefined) values ('123','高山族','ethnic','民族',23,NULL,'_ethnic_123_',1,1);</v>
      </c>
    </row>
    <row r="55" spans="1:13">
      <c r="A55" s="25">
        <v>54</v>
      </c>
      <c r="B55" s="5" t="s">
        <v>834</v>
      </c>
      <c r="C55" s="5" t="s">
        <v>833</v>
      </c>
      <c r="D55" s="5" t="s">
        <v>922</v>
      </c>
      <c r="E55" s="5">
        <v>124</v>
      </c>
      <c r="F55" s="5" t="s">
        <v>888</v>
      </c>
      <c r="G55" s="5">
        <v>24</v>
      </c>
      <c r="I55" s="5" t="str">
        <f t="shared" si="3"/>
        <v>_ethnic_124_</v>
      </c>
      <c r="J55" s="5">
        <v>1</v>
      </c>
      <c r="K55" s="5">
        <v>1</v>
      </c>
      <c r="M55" s="25" t="str">
        <f t="shared" si="1"/>
        <v>INSERT INTO t_common_dictionary (code,label,group_name,group_description,display_index,parent_code,resource_key,is_visible,is_predefined) values ('124','拉祜族','ethnic','民族',24,NULL,'_ethnic_124_',1,1);</v>
      </c>
    </row>
    <row r="56" spans="1:13">
      <c r="A56" s="25">
        <v>55</v>
      </c>
      <c r="B56" s="5" t="s">
        <v>834</v>
      </c>
      <c r="C56" s="5" t="s">
        <v>833</v>
      </c>
      <c r="D56" s="5" t="s">
        <v>922</v>
      </c>
      <c r="E56" s="5">
        <v>125</v>
      </c>
      <c r="F56" s="5" t="s">
        <v>889</v>
      </c>
      <c r="G56" s="5">
        <v>25</v>
      </c>
      <c r="I56" s="5" t="str">
        <f t="shared" si="3"/>
        <v>_ethnic_125_</v>
      </c>
      <c r="J56" s="5">
        <v>1</v>
      </c>
      <c r="K56" s="5">
        <v>1</v>
      </c>
      <c r="M56" s="25" t="str">
        <f t="shared" si="1"/>
        <v>INSERT INTO t_common_dictionary (code,label,group_name,group_description,display_index,parent_code,resource_key,is_visible,is_predefined) values ('125','水族','ethnic','民族',25,NULL,'_ethnic_125_',1,1);</v>
      </c>
    </row>
    <row r="57" spans="1:13">
      <c r="A57" s="25">
        <v>56</v>
      </c>
      <c r="B57" s="5" t="s">
        <v>834</v>
      </c>
      <c r="C57" s="5" t="s">
        <v>833</v>
      </c>
      <c r="D57" s="5" t="s">
        <v>922</v>
      </c>
      <c r="E57" s="5">
        <v>126</v>
      </c>
      <c r="F57" s="5" t="s">
        <v>890</v>
      </c>
      <c r="G57" s="5">
        <v>26</v>
      </c>
      <c r="I57" s="5" t="str">
        <f t="shared" si="3"/>
        <v>_ethnic_126_</v>
      </c>
      <c r="J57" s="5">
        <v>1</v>
      </c>
      <c r="K57" s="5">
        <v>1</v>
      </c>
      <c r="M57" s="25" t="str">
        <f t="shared" si="1"/>
        <v>INSERT INTO t_common_dictionary (code,label,group_name,group_description,display_index,parent_code,resource_key,is_visible,is_predefined) values ('126','东乡族','ethnic','民族',26,NULL,'_ethnic_126_',1,1);</v>
      </c>
    </row>
    <row r="58" spans="1:13">
      <c r="A58" s="25">
        <v>57</v>
      </c>
      <c r="B58" s="5" t="s">
        <v>834</v>
      </c>
      <c r="C58" s="5" t="s">
        <v>833</v>
      </c>
      <c r="D58" s="5" t="s">
        <v>922</v>
      </c>
      <c r="E58" s="5">
        <v>127</v>
      </c>
      <c r="F58" s="5" t="s">
        <v>891</v>
      </c>
      <c r="G58" s="5">
        <v>27</v>
      </c>
      <c r="I58" s="5" t="str">
        <f t="shared" si="3"/>
        <v>_ethnic_127_</v>
      </c>
      <c r="J58" s="5">
        <v>1</v>
      </c>
      <c r="K58" s="5">
        <v>1</v>
      </c>
      <c r="M58" s="25" t="str">
        <f t="shared" si="1"/>
        <v>INSERT INTO t_common_dictionary (code,label,group_name,group_description,display_index,parent_code,resource_key,is_visible,is_predefined) values ('127','纳西族','ethnic','民族',27,NULL,'_ethnic_127_',1,1);</v>
      </c>
    </row>
    <row r="59" spans="1:13">
      <c r="A59" s="25">
        <v>58</v>
      </c>
      <c r="B59" s="5" t="s">
        <v>834</v>
      </c>
      <c r="C59" s="5" t="s">
        <v>833</v>
      </c>
      <c r="D59" s="5" t="s">
        <v>922</v>
      </c>
      <c r="E59" s="5">
        <v>128</v>
      </c>
      <c r="F59" s="5" t="s">
        <v>892</v>
      </c>
      <c r="G59" s="5">
        <v>28</v>
      </c>
      <c r="I59" s="5" t="str">
        <f t="shared" si="3"/>
        <v>_ethnic_128_</v>
      </c>
      <c r="J59" s="5">
        <v>1</v>
      </c>
      <c r="K59" s="5">
        <v>1</v>
      </c>
      <c r="M59" s="25" t="str">
        <f t="shared" si="1"/>
        <v>INSERT INTO t_common_dictionary (code,label,group_name,group_description,display_index,parent_code,resource_key,is_visible,is_predefined) values ('128','景颇族','ethnic','民族',28,NULL,'_ethnic_128_',1,1);</v>
      </c>
    </row>
    <row r="60" spans="1:13">
      <c r="A60" s="25">
        <v>59</v>
      </c>
      <c r="B60" s="5" t="s">
        <v>834</v>
      </c>
      <c r="C60" s="5" t="s">
        <v>833</v>
      </c>
      <c r="D60" s="5" t="s">
        <v>922</v>
      </c>
      <c r="E60" s="5">
        <v>129</v>
      </c>
      <c r="F60" s="5" t="s">
        <v>893</v>
      </c>
      <c r="G60" s="5">
        <v>29</v>
      </c>
      <c r="I60" s="5" t="str">
        <f t="shared" si="3"/>
        <v>_ethnic_129_</v>
      </c>
      <c r="J60" s="5">
        <v>1</v>
      </c>
      <c r="K60" s="5">
        <v>1</v>
      </c>
      <c r="M60" s="25" t="str">
        <f t="shared" si="1"/>
        <v>INSERT INTO t_common_dictionary (code,label,group_name,group_description,display_index,parent_code,resource_key,is_visible,is_predefined) values ('129','柯尔克孜族','ethnic','民族',29,NULL,'_ethnic_129_',1,1);</v>
      </c>
    </row>
    <row r="61" spans="1:13">
      <c r="A61" s="25">
        <v>60</v>
      </c>
      <c r="B61" s="5" t="s">
        <v>834</v>
      </c>
      <c r="C61" s="5" t="s">
        <v>833</v>
      </c>
      <c r="D61" s="5" t="s">
        <v>922</v>
      </c>
      <c r="E61" s="5">
        <v>130</v>
      </c>
      <c r="F61" s="5" t="s">
        <v>894</v>
      </c>
      <c r="G61" s="5">
        <v>30</v>
      </c>
      <c r="I61" s="5" t="str">
        <f t="shared" si="3"/>
        <v>_ethnic_130_</v>
      </c>
      <c r="J61" s="5">
        <v>1</v>
      </c>
      <c r="K61" s="5">
        <v>1</v>
      </c>
      <c r="M61" s="25" t="str">
        <f t="shared" si="1"/>
        <v>INSERT INTO t_common_dictionary (code,label,group_name,group_description,display_index,parent_code,resource_key,is_visible,is_predefined) values ('130','土族','ethnic','民族',30,NULL,'_ethnic_130_',1,1);</v>
      </c>
    </row>
    <row r="62" spans="1:13">
      <c r="A62" s="25">
        <v>61</v>
      </c>
      <c r="B62" s="5" t="s">
        <v>834</v>
      </c>
      <c r="C62" s="5" t="s">
        <v>833</v>
      </c>
      <c r="D62" s="5" t="s">
        <v>922</v>
      </c>
      <c r="E62" s="5">
        <v>131</v>
      </c>
      <c r="F62" s="5" t="s">
        <v>895</v>
      </c>
      <c r="G62" s="5">
        <v>31</v>
      </c>
      <c r="I62" s="5" t="str">
        <f t="shared" si="3"/>
        <v>_ethnic_131_</v>
      </c>
      <c r="J62" s="5">
        <v>1</v>
      </c>
      <c r="K62" s="5">
        <v>1</v>
      </c>
      <c r="M62" s="25" t="str">
        <f t="shared" si="1"/>
        <v>INSERT INTO t_common_dictionary (code,label,group_name,group_description,display_index,parent_code,resource_key,is_visible,is_predefined) values ('131','达斡尔族','ethnic','民族',31,NULL,'_ethnic_131_',1,1);</v>
      </c>
    </row>
    <row r="63" spans="1:13">
      <c r="A63" s="25">
        <v>62</v>
      </c>
      <c r="B63" s="5" t="s">
        <v>834</v>
      </c>
      <c r="C63" s="5" t="s">
        <v>833</v>
      </c>
      <c r="D63" s="5" t="s">
        <v>922</v>
      </c>
      <c r="E63" s="5">
        <v>132</v>
      </c>
      <c r="F63" s="5" t="s">
        <v>896</v>
      </c>
      <c r="G63" s="5">
        <v>32</v>
      </c>
      <c r="I63" s="5" t="str">
        <f t="shared" si="3"/>
        <v>_ethnic_132_</v>
      </c>
      <c r="J63" s="5">
        <v>1</v>
      </c>
      <c r="K63" s="5">
        <v>1</v>
      </c>
      <c r="M63" s="25" t="str">
        <f t="shared" si="1"/>
        <v>INSERT INTO t_common_dictionary (code,label,group_name,group_description,display_index,parent_code,resource_key,is_visible,is_predefined) values ('132','仫佬族','ethnic','民族',32,NULL,'_ethnic_132_',1,1);</v>
      </c>
    </row>
    <row r="64" spans="1:13">
      <c r="A64" s="25">
        <v>63</v>
      </c>
      <c r="B64" s="5" t="s">
        <v>834</v>
      </c>
      <c r="C64" s="5" t="s">
        <v>833</v>
      </c>
      <c r="D64" s="5" t="s">
        <v>922</v>
      </c>
      <c r="E64" s="5">
        <v>133</v>
      </c>
      <c r="F64" s="5" t="s">
        <v>897</v>
      </c>
      <c r="G64" s="5">
        <v>33</v>
      </c>
      <c r="I64" s="5" t="str">
        <f t="shared" si="3"/>
        <v>_ethnic_133_</v>
      </c>
      <c r="J64" s="5">
        <v>1</v>
      </c>
      <c r="K64" s="5">
        <v>1</v>
      </c>
      <c r="M64" s="25" t="str">
        <f t="shared" si="1"/>
        <v>INSERT INTO t_common_dictionary (code,label,group_name,group_description,display_index,parent_code,resource_key,is_visible,is_predefined) values ('133','羌族','ethnic','民族',33,NULL,'_ethnic_133_',1,1);</v>
      </c>
    </row>
    <row r="65" spans="1:13">
      <c r="A65" s="25">
        <v>64</v>
      </c>
      <c r="B65" s="5" t="s">
        <v>834</v>
      </c>
      <c r="C65" s="5" t="s">
        <v>833</v>
      </c>
      <c r="D65" s="5" t="s">
        <v>922</v>
      </c>
      <c r="E65" s="5">
        <v>134</v>
      </c>
      <c r="F65" s="5" t="s">
        <v>898</v>
      </c>
      <c r="G65" s="5">
        <v>34</v>
      </c>
      <c r="I65" s="5" t="str">
        <f t="shared" si="3"/>
        <v>_ethnic_134_</v>
      </c>
      <c r="J65" s="5">
        <v>1</v>
      </c>
      <c r="K65" s="5">
        <v>1</v>
      </c>
      <c r="M65" s="25" t="str">
        <f t="shared" si="1"/>
        <v>INSERT INTO t_common_dictionary (code,label,group_name,group_description,display_index,parent_code,resource_key,is_visible,is_predefined) values ('134','布朗族','ethnic','民族',34,NULL,'_ethnic_134_',1,1);</v>
      </c>
    </row>
    <row r="66" spans="1:13">
      <c r="A66" s="25">
        <v>65</v>
      </c>
      <c r="B66" s="5" t="s">
        <v>834</v>
      </c>
      <c r="C66" s="5" t="s">
        <v>833</v>
      </c>
      <c r="D66" s="5" t="s">
        <v>922</v>
      </c>
      <c r="E66" s="5">
        <v>135</v>
      </c>
      <c r="F66" s="5" t="s">
        <v>899</v>
      </c>
      <c r="G66" s="5">
        <v>35</v>
      </c>
      <c r="I66" s="5" t="str">
        <f t="shared" si="3"/>
        <v>_ethnic_135_</v>
      </c>
      <c r="J66" s="5">
        <v>1</v>
      </c>
      <c r="K66" s="5">
        <v>1</v>
      </c>
      <c r="M66" s="25" t="str">
        <f t="shared" si="1"/>
        <v>INSERT INTO t_common_dictionary (code,label,group_name,group_description,display_index,parent_code,resource_key,is_visible,is_predefined) values ('135','撒拉族','ethnic','民族',35,NULL,'_ethnic_135_',1,1);</v>
      </c>
    </row>
    <row r="67" spans="1:13">
      <c r="A67" s="25">
        <v>66</v>
      </c>
      <c r="B67" s="5" t="s">
        <v>834</v>
      </c>
      <c r="C67" s="5" t="s">
        <v>833</v>
      </c>
      <c r="D67" s="5" t="s">
        <v>922</v>
      </c>
      <c r="E67" s="5">
        <v>136</v>
      </c>
      <c r="F67" s="5" t="s">
        <v>900</v>
      </c>
      <c r="G67" s="5">
        <v>36</v>
      </c>
      <c r="I67" s="5" t="str">
        <f t="shared" si="3"/>
        <v>_ethnic_136_</v>
      </c>
      <c r="J67" s="5">
        <v>1</v>
      </c>
      <c r="K67" s="5">
        <v>1</v>
      </c>
      <c r="M67" s="25" t="str">
        <f t="shared" ref="M67:M127" si="5">CONCATENATE(
"INSERT INTO t_common_dictionary (code,label,group_name,group_description,display_index,parent_code,resource_key,is_visible,is_predefined) values ","(",
IF(E67="","NULL",CONCATENATE("'",TRIM(E67),"'")),",",
IF(F67="","NULL",CONCATENATE("'",TRIM(F67),"'")),",",
IF(C67="","NULL",CONCATENATE("'",TRIM(C67),"'")),",",
IF(D67="","NULL",CONCATENATE("'",TRIM(D67),"'")),",",
IF(G67="","NULL",G67),",",
IF(H67="","NULL",CONCATENATE("'",TRIM(H67),"'")),",",
IF(I67="","NULL",CONCATENATE("'",TRIM(I67),"'")),",",
IF(J67="","NULL",J67),",",
IF(K67="","NULL",K67),
");")</f>
        <v>INSERT INTO t_common_dictionary (code,label,group_name,group_description,display_index,parent_code,resource_key,is_visible,is_predefined) values ('136','毛南族','ethnic','民族',36,NULL,'_ethnic_136_',1,1);</v>
      </c>
    </row>
    <row r="68" spans="1:13">
      <c r="A68" s="25">
        <v>67</v>
      </c>
      <c r="B68" s="5" t="s">
        <v>834</v>
      </c>
      <c r="C68" s="5" t="s">
        <v>833</v>
      </c>
      <c r="D68" s="5" t="s">
        <v>922</v>
      </c>
      <c r="E68" s="5">
        <v>137</v>
      </c>
      <c r="F68" s="5" t="s">
        <v>901</v>
      </c>
      <c r="G68" s="5">
        <v>37</v>
      </c>
      <c r="I68" s="5" t="str">
        <f t="shared" si="3"/>
        <v>_ethnic_137_</v>
      </c>
      <c r="J68" s="5">
        <v>1</v>
      </c>
      <c r="K68" s="5">
        <v>1</v>
      </c>
      <c r="M68" s="25" t="str">
        <f t="shared" si="5"/>
        <v>INSERT INTO t_common_dictionary (code,label,group_name,group_description,display_index,parent_code,resource_key,is_visible,is_predefined) values ('137','仡佬族','ethnic','民族',37,NULL,'_ethnic_137_',1,1);</v>
      </c>
    </row>
    <row r="69" spans="1:13">
      <c r="A69" s="25">
        <v>68</v>
      </c>
      <c r="B69" s="5" t="s">
        <v>834</v>
      </c>
      <c r="C69" s="5" t="s">
        <v>833</v>
      </c>
      <c r="D69" s="5" t="s">
        <v>922</v>
      </c>
      <c r="E69" s="5">
        <v>138</v>
      </c>
      <c r="F69" s="5" t="s">
        <v>902</v>
      </c>
      <c r="G69" s="5">
        <v>38</v>
      </c>
      <c r="I69" s="5" t="str">
        <f t="shared" si="3"/>
        <v>_ethnic_138_</v>
      </c>
      <c r="J69" s="5">
        <v>1</v>
      </c>
      <c r="K69" s="5">
        <v>1</v>
      </c>
      <c r="M69" s="25" t="str">
        <f t="shared" si="5"/>
        <v>INSERT INTO t_common_dictionary (code,label,group_name,group_description,display_index,parent_code,resource_key,is_visible,is_predefined) values ('138','锡伯族','ethnic','民族',38,NULL,'_ethnic_138_',1,1);</v>
      </c>
    </row>
    <row r="70" spans="1:13">
      <c r="A70" s="25">
        <v>69</v>
      </c>
      <c r="B70" s="5" t="s">
        <v>834</v>
      </c>
      <c r="C70" s="5" t="s">
        <v>833</v>
      </c>
      <c r="D70" s="5" t="s">
        <v>922</v>
      </c>
      <c r="E70" s="5">
        <v>139</v>
      </c>
      <c r="F70" s="5" t="s">
        <v>903</v>
      </c>
      <c r="G70" s="5">
        <v>39</v>
      </c>
      <c r="I70" s="5" t="str">
        <f t="shared" si="3"/>
        <v>_ethnic_139_</v>
      </c>
      <c r="J70" s="5">
        <v>1</v>
      </c>
      <c r="K70" s="5">
        <v>1</v>
      </c>
      <c r="M70" s="25" t="str">
        <f t="shared" si="5"/>
        <v>INSERT INTO t_common_dictionary (code,label,group_name,group_description,display_index,parent_code,resource_key,is_visible,is_predefined) values ('139','阿昌族','ethnic','民族',39,NULL,'_ethnic_139_',1,1);</v>
      </c>
    </row>
    <row r="71" spans="1:13">
      <c r="A71" s="25">
        <v>70</v>
      </c>
      <c r="B71" s="5" t="s">
        <v>834</v>
      </c>
      <c r="C71" s="5" t="s">
        <v>833</v>
      </c>
      <c r="D71" s="5" t="s">
        <v>922</v>
      </c>
      <c r="E71" s="5">
        <v>140</v>
      </c>
      <c r="F71" s="5" t="s">
        <v>904</v>
      </c>
      <c r="G71" s="5">
        <v>40</v>
      </c>
      <c r="I71" s="5" t="str">
        <f t="shared" si="3"/>
        <v>_ethnic_140_</v>
      </c>
      <c r="J71" s="5">
        <v>1</v>
      </c>
      <c r="K71" s="5">
        <v>1</v>
      </c>
      <c r="M71" s="25" t="str">
        <f t="shared" si="5"/>
        <v>INSERT INTO t_common_dictionary (code,label,group_name,group_description,display_index,parent_code,resource_key,is_visible,is_predefined) values ('140','普米族','ethnic','民族',40,NULL,'_ethnic_140_',1,1);</v>
      </c>
    </row>
    <row r="72" spans="1:13">
      <c r="A72" s="25">
        <v>71</v>
      </c>
      <c r="B72" s="5" t="s">
        <v>834</v>
      </c>
      <c r="C72" s="5" t="s">
        <v>833</v>
      </c>
      <c r="D72" s="5" t="s">
        <v>922</v>
      </c>
      <c r="E72" s="5">
        <v>141</v>
      </c>
      <c r="F72" s="5" t="s">
        <v>905</v>
      </c>
      <c r="G72" s="5">
        <v>41</v>
      </c>
      <c r="I72" s="5" t="str">
        <f t="shared" si="3"/>
        <v>_ethnic_141_</v>
      </c>
      <c r="J72" s="5">
        <v>1</v>
      </c>
      <c r="K72" s="5">
        <v>1</v>
      </c>
      <c r="M72" s="25" t="str">
        <f t="shared" si="5"/>
        <v>INSERT INTO t_common_dictionary (code,label,group_name,group_description,display_index,parent_code,resource_key,is_visible,is_predefined) values ('141','塔吉克族','ethnic','民族',41,NULL,'_ethnic_141_',1,1);</v>
      </c>
    </row>
    <row r="73" spans="1:13">
      <c r="A73" s="25">
        <v>72</v>
      </c>
      <c r="B73" s="5" t="s">
        <v>834</v>
      </c>
      <c r="C73" s="5" t="s">
        <v>833</v>
      </c>
      <c r="D73" s="5" t="s">
        <v>922</v>
      </c>
      <c r="E73" s="5">
        <v>142</v>
      </c>
      <c r="F73" s="5" t="s">
        <v>906</v>
      </c>
      <c r="G73" s="5">
        <v>42</v>
      </c>
      <c r="I73" s="5" t="str">
        <f t="shared" si="3"/>
        <v>_ethnic_142_</v>
      </c>
      <c r="J73" s="5">
        <v>1</v>
      </c>
      <c r="K73" s="5">
        <v>1</v>
      </c>
      <c r="M73" s="25" t="str">
        <f t="shared" si="5"/>
        <v>INSERT INTO t_common_dictionary (code,label,group_name,group_description,display_index,parent_code,resource_key,is_visible,is_predefined) values ('142','怒族','ethnic','民族',42,NULL,'_ethnic_142_',1,1);</v>
      </c>
    </row>
    <row r="74" spans="1:13">
      <c r="A74" s="25">
        <v>73</v>
      </c>
      <c r="B74" s="5" t="s">
        <v>834</v>
      </c>
      <c r="C74" s="5" t="s">
        <v>833</v>
      </c>
      <c r="D74" s="5" t="s">
        <v>922</v>
      </c>
      <c r="E74" s="5">
        <v>143</v>
      </c>
      <c r="F74" s="5" t="s">
        <v>907</v>
      </c>
      <c r="G74" s="5">
        <v>43</v>
      </c>
      <c r="I74" s="5" t="str">
        <f t="shared" si="3"/>
        <v>_ethnic_143_</v>
      </c>
      <c r="J74" s="5">
        <v>1</v>
      </c>
      <c r="K74" s="5">
        <v>1</v>
      </c>
      <c r="M74" s="25" t="str">
        <f t="shared" si="5"/>
        <v>INSERT INTO t_common_dictionary (code,label,group_name,group_description,display_index,parent_code,resource_key,is_visible,is_predefined) values ('143','乌孜别克族','ethnic','民族',43,NULL,'_ethnic_143_',1,1);</v>
      </c>
    </row>
    <row r="75" spans="1:13">
      <c r="A75" s="25">
        <v>74</v>
      </c>
      <c r="B75" s="5" t="s">
        <v>834</v>
      </c>
      <c r="C75" s="5" t="s">
        <v>833</v>
      </c>
      <c r="D75" s="5" t="s">
        <v>922</v>
      </c>
      <c r="E75" s="5">
        <v>144</v>
      </c>
      <c r="F75" s="5" t="s">
        <v>908</v>
      </c>
      <c r="G75" s="5">
        <v>44</v>
      </c>
      <c r="I75" s="5" t="str">
        <f t="shared" si="3"/>
        <v>_ethnic_144_</v>
      </c>
      <c r="J75" s="5">
        <v>1</v>
      </c>
      <c r="K75" s="5">
        <v>1</v>
      </c>
      <c r="M75" s="25" t="str">
        <f t="shared" si="5"/>
        <v>INSERT INTO t_common_dictionary (code,label,group_name,group_description,display_index,parent_code,resource_key,is_visible,is_predefined) values ('144','俄罗斯族','ethnic','民族',44,NULL,'_ethnic_144_',1,1);</v>
      </c>
    </row>
    <row r="76" spans="1:13">
      <c r="A76" s="25">
        <v>75</v>
      </c>
      <c r="B76" s="5" t="s">
        <v>834</v>
      </c>
      <c r="C76" s="5" t="s">
        <v>833</v>
      </c>
      <c r="D76" s="5" t="s">
        <v>922</v>
      </c>
      <c r="E76" s="5">
        <v>145</v>
      </c>
      <c r="F76" s="5" t="s">
        <v>909</v>
      </c>
      <c r="G76" s="5">
        <v>45</v>
      </c>
      <c r="I76" s="5" t="str">
        <f t="shared" si="3"/>
        <v>_ethnic_145_</v>
      </c>
      <c r="J76" s="5">
        <v>1</v>
      </c>
      <c r="K76" s="5">
        <v>1</v>
      </c>
      <c r="M76" s="25" t="str">
        <f t="shared" si="5"/>
        <v>INSERT INTO t_common_dictionary (code,label,group_name,group_description,display_index,parent_code,resource_key,is_visible,is_predefined) values ('145','鄂温克族','ethnic','民族',45,NULL,'_ethnic_145_',1,1);</v>
      </c>
    </row>
    <row r="77" spans="1:13">
      <c r="A77" s="25">
        <v>76</v>
      </c>
      <c r="B77" s="5" t="s">
        <v>834</v>
      </c>
      <c r="C77" s="5" t="s">
        <v>833</v>
      </c>
      <c r="D77" s="5" t="s">
        <v>922</v>
      </c>
      <c r="E77" s="5">
        <v>146</v>
      </c>
      <c r="F77" s="5" t="s">
        <v>910</v>
      </c>
      <c r="G77" s="5">
        <v>46</v>
      </c>
      <c r="I77" s="5" t="str">
        <f t="shared" si="3"/>
        <v>_ethnic_146_</v>
      </c>
      <c r="J77" s="5">
        <v>1</v>
      </c>
      <c r="K77" s="5">
        <v>1</v>
      </c>
      <c r="M77" s="25" t="str">
        <f t="shared" si="5"/>
        <v>INSERT INTO t_common_dictionary (code,label,group_name,group_description,display_index,parent_code,resource_key,is_visible,is_predefined) values ('146','德昂族','ethnic','民族',46,NULL,'_ethnic_146_',1,1);</v>
      </c>
    </row>
    <row r="78" spans="1:13">
      <c r="A78" s="25">
        <v>77</v>
      </c>
      <c r="B78" s="5" t="s">
        <v>834</v>
      </c>
      <c r="C78" s="5" t="s">
        <v>833</v>
      </c>
      <c r="D78" s="5" t="s">
        <v>922</v>
      </c>
      <c r="E78" s="5">
        <v>147</v>
      </c>
      <c r="F78" s="5" t="s">
        <v>911</v>
      </c>
      <c r="G78" s="5">
        <v>47</v>
      </c>
      <c r="I78" s="5" t="str">
        <f t="shared" si="3"/>
        <v>_ethnic_147_</v>
      </c>
      <c r="J78" s="5">
        <v>1</v>
      </c>
      <c r="K78" s="5">
        <v>1</v>
      </c>
      <c r="M78" s="25" t="str">
        <f t="shared" si="5"/>
        <v>INSERT INTO t_common_dictionary (code,label,group_name,group_description,display_index,parent_code,resource_key,is_visible,is_predefined) values ('147','保安族','ethnic','民族',47,NULL,'_ethnic_147_',1,1);</v>
      </c>
    </row>
    <row r="79" spans="1:13">
      <c r="A79" s="25">
        <v>78</v>
      </c>
      <c r="B79" s="5" t="s">
        <v>834</v>
      </c>
      <c r="C79" s="5" t="s">
        <v>833</v>
      </c>
      <c r="D79" s="5" t="s">
        <v>922</v>
      </c>
      <c r="E79" s="5">
        <v>148</v>
      </c>
      <c r="F79" s="5" t="s">
        <v>912</v>
      </c>
      <c r="G79" s="5">
        <v>48</v>
      </c>
      <c r="I79" s="5" t="str">
        <f t="shared" si="3"/>
        <v>_ethnic_148_</v>
      </c>
      <c r="J79" s="5">
        <v>1</v>
      </c>
      <c r="K79" s="5">
        <v>1</v>
      </c>
      <c r="M79" s="25" t="str">
        <f t="shared" si="5"/>
        <v>INSERT INTO t_common_dictionary (code,label,group_name,group_description,display_index,parent_code,resource_key,is_visible,is_predefined) values ('148','裕固族','ethnic','民族',48,NULL,'_ethnic_148_',1,1);</v>
      </c>
    </row>
    <row r="80" spans="1:13">
      <c r="A80" s="25">
        <v>79</v>
      </c>
      <c r="B80" s="5" t="s">
        <v>834</v>
      </c>
      <c r="C80" s="5" t="s">
        <v>833</v>
      </c>
      <c r="D80" s="5" t="s">
        <v>922</v>
      </c>
      <c r="E80" s="5">
        <v>149</v>
      </c>
      <c r="F80" s="5" t="s">
        <v>913</v>
      </c>
      <c r="G80" s="5">
        <v>49</v>
      </c>
      <c r="I80" s="5" t="str">
        <f t="shared" si="3"/>
        <v>_ethnic_149_</v>
      </c>
      <c r="J80" s="5">
        <v>1</v>
      </c>
      <c r="K80" s="5">
        <v>1</v>
      </c>
      <c r="M80" s="25" t="str">
        <f t="shared" si="5"/>
        <v>INSERT INTO t_common_dictionary (code,label,group_name,group_description,display_index,parent_code,resource_key,is_visible,is_predefined) values ('149','京族','ethnic','民族',49,NULL,'_ethnic_149_',1,1);</v>
      </c>
    </row>
    <row r="81" spans="1:13">
      <c r="A81" s="25">
        <v>80</v>
      </c>
      <c r="B81" s="5" t="s">
        <v>834</v>
      </c>
      <c r="C81" s="5" t="s">
        <v>833</v>
      </c>
      <c r="D81" s="5" t="s">
        <v>922</v>
      </c>
      <c r="E81" s="5">
        <v>150</v>
      </c>
      <c r="F81" s="5" t="s">
        <v>914</v>
      </c>
      <c r="G81" s="5">
        <v>50</v>
      </c>
      <c r="I81" s="5" t="str">
        <f t="shared" ref="I81:I91" si="6">"_"&amp;LOWER(C81)&amp;"_"&amp;LOWER(E81)&amp;"_"</f>
        <v>_ethnic_150_</v>
      </c>
      <c r="J81" s="5">
        <v>1</v>
      </c>
      <c r="K81" s="5">
        <v>1</v>
      </c>
      <c r="M81" s="25" t="str">
        <f t="shared" si="5"/>
        <v>INSERT INTO t_common_dictionary (code,label,group_name,group_description,display_index,parent_code,resource_key,is_visible,is_predefined) values ('150','塔塔尔族','ethnic','民族',50,NULL,'_ethnic_150_',1,1);</v>
      </c>
    </row>
    <row r="82" spans="1:13">
      <c r="A82" s="25">
        <v>81</v>
      </c>
      <c r="B82" s="5" t="s">
        <v>834</v>
      </c>
      <c r="C82" s="5" t="s">
        <v>833</v>
      </c>
      <c r="D82" s="5" t="s">
        <v>922</v>
      </c>
      <c r="E82" s="5">
        <v>151</v>
      </c>
      <c r="F82" s="5" t="s">
        <v>915</v>
      </c>
      <c r="G82" s="5">
        <v>51</v>
      </c>
      <c r="I82" s="5" t="str">
        <f t="shared" si="6"/>
        <v>_ethnic_151_</v>
      </c>
      <c r="J82" s="5">
        <v>1</v>
      </c>
      <c r="K82" s="5">
        <v>1</v>
      </c>
      <c r="M82" s="25" t="str">
        <f t="shared" si="5"/>
        <v>INSERT INTO t_common_dictionary (code,label,group_name,group_description,display_index,parent_code,resource_key,is_visible,is_predefined) values ('151','独龙族','ethnic','民族',51,NULL,'_ethnic_151_',1,1);</v>
      </c>
    </row>
    <row r="83" spans="1:13">
      <c r="A83" s="25">
        <v>82</v>
      </c>
      <c r="B83" s="5" t="s">
        <v>834</v>
      </c>
      <c r="C83" s="5" t="s">
        <v>833</v>
      </c>
      <c r="D83" s="5" t="s">
        <v>922</v>
      </c>
      <c r="E83" s="5">
        <v>152</v>
      </c>
      <c r="F83" s="5" t="s">
        <v>916</v>
      </c>
      <c r="G83" s="5">
        <v>52</v>
      </c>
      <c r="I83" s="5" t="str">
        <f t="shared" si="6"/>
        <v>_ethnic_152_</v>
      </c>
      <c r="J83" s="5">
        <v>1</v>
      </c>
      <c r="K83" s="5">
        <v>1</v>
      </c>
      <c r="M83" s="25" t="str">
        <f t="shared" si="5"/>
        <v>INSERT INTO t_common_dictionary (code,label,group_name,group_description,display_index,parent_code,resource_key,is_visible,is_predefined) values ('152','鄂伦春族','ethnic','民族',52,NULL,'_ethnic_152_',1,1);</v>
      </c>
    </row>
    <row r="84" spans="1:13">
      <c r="A84" s="25">
        <v>83</v>
      </c>
      <c r="B84" s="5" t="s">
        <v>834</v>
      </c>
      <c r="C84" s="5" t="s">
        <v>833</v>
      </c>
      <c r="D84" s="5" t="s">
        <v>922</v>
      </c>
      <c r="E84" s="5">
        <v>153</v>
      </c>
      <c r="F84" s="5" t="s">
        <v>917</v>
      </c>
      <c r="G84" s="5">
        <v>53</v>
      </c>
      <c r="I84" s="5" t="str">
        <f t="shared" si="6"/>
        <v>_ethnic_153_</v>
      </c>
      <c r="J84" s="5">
        <v>1</v>
      </c>
      <c r="K84" s="5">
        <v>1</v>
      </c>
      <c r="M84" s="25" t="str">
        <f t="shared" si="5"/>
        <v>INSERT INTO t_common_dictionary (code,label,group_name,group_description,display_index,parent_code,resource_key,is_visible,is_predefined) values ('153','赫哲族','ethnic','民族',53,NULL,'_ethnic_153_',1,1);</v>
      </c>
    </row>
    <row r="85" spans="1:13">
      <c r="A85" s="25">
        <v>84</v>
      </c>
      <c r="B85" s="5" t="s">
        <v>834</v>
      </c>
      <c r="C85" s="5" t="s">
        <v>833</v>
      </c>
      <c r="D85" s="5" t="s">
        <v>922</v>
      </c>
      <c r="E85" s="5">
        <v>154</v>
      </c>
      <c r="F85" s="5" t="s">
        <v>918</v>
      </c>
      <c r="G85" s="5">
        <v>54</v>
      </c>
      <c r="I85" s="5" t="str">
        <f t="shared" si="6"/>
        <v>_ethnic_154_</v>
      </c>
      <c r="J85" s="5">
        <v>1</v>
      </c>
      <c r="K85" s="5">
        <v>1</v>
      </c>
      <c r="M85" s="25" t="str">
        <f t="shared" si="5"/>
        <v>INSERT INTO t_common_dictionary (code,label,group_name,group_description,display_index,parent_code,resource_key,is_visible,is_predefined) values ('154','门巴族','ethnic','民族',54,NULL,'_ethnic_154_',1,1);</v>
      </c>
    </row>
    <row r="86" spans="1:13">
      <c r="A86" s="25">
        <v>85</v>
      </c>
      <c r="B86" s="5" t="s">
        <v>834</v>
      </c>
      <c r="C86" s="5" t="s">
        <v>833</v>
      </c>
      <c r="D86" s="5" t="s">
        <v>922</v>
      </c>
      <c r="E86" s="5">
        <v>155</v>
      </c>
      <c r="F86" s="5" t="s">
        <v>919</v>
      </c>
      <c r="G86" s="5">
        <v>55</v>
      </c>
      <c r="I86" s="5" t="str">
        <f t="shared" si="6"/>
        <v>_ethnic_155_</v>
      </c>
      <c r="J86" s="5">
        <v>1</v>
      </c>
      <c r="K86" s="5">
        <v>1</v>
      </c>
      <c r="M86" s="25" t="str">
        <f t="shared" si="5"/>
        <v>INSERT INTO t_common_dictionary (code,label,group_name,group_description,display_index,parent_code,resource_key,is_visible,is_predefined) values ('155','珞巴族','ethnic','民族',55,NULL,'_ethnic_155_',1,1);</v>
      </c>
    </row>
    <row r="87" spans="1:13">
      <c r="A87" s="25">
        <v>86</v>
      </c>
      <c r="B87" s="5" t="s">
        <v>834</v>
      </c>
      <c r="C87" s="5" t="s">
        <v>833</v>
      </c>
      <c r="D87" s="5" t="s">
        <v>922</v>
      </c>
      <c r="E87" s="5">
        <v>156</v>
      </c>
      <c r="F87" s="5" t="s">
        <v>920</v>
      </c>
      <c r="G87" s="5">
        <v>56</v>
      </c>
      <c r="I87" s="5" t="str">
        <f t="shared" si="6"/>
        <v>_ethnic_156_</v>
      </c>
      <c r="J87" s="5">
        <v>1</v>
      </c>
      <c r="K87" s="5">
        <v>1</v>
      </c>
      <c r="M87" s="25" t="str">
        <f t="shared" si="5"/>
        <v>INSERT INTO t_common_dictionary (code,label,group_name,group_description,display_index,parent_code,resource_key,is_visible,is_predefined) values ('156','基诺族','ethnic','民族',56,NULL,'_ethnic_156_',1,1);</v>
      </c>
    </row>
    <row r="88" spans="1:13">
      <c r="A88" s="25">
        <v>87</v>
      </c>
      <c r="B88" s="5" t="s">
        <v>834</v>
      </c>
      <c r="C88" s="5" t="s">
        <v>833</v>
      </c>
      <c r="D88" s="5" t="s">
        <v>922</v>
      </c>
      <c r="E88" s="5">
        <v>199</v>
      </c>
      <c r="F88" s="5" t="s">
        <v>921</v>
      </c>
      <c r="G88" s="5">
        <v>57</v>
      </c>
      <c r="I88" s="5" t="str">
        <f t="shared" si="6"/>
        <v>_ethnic_199_</v>
      </c>
      <c r="J88" s="5">
        <v>1</v>
      </c>
      <c r="K88" s="5">
        <v>1</v>
      </c>
      <c r="M88" s="25" t="str">
        <f t="shared" si="5"/>
        <v>INSERT INTO t_common_dictionary (code,label,group_name,group_description,display_index,parent_code,resource_key,is_visible,is_predefined) values ('199','其他','ethnic','民族',57,NULL,'_ethnic_199_',1,1);</v>
      </c>
    </row>
    <row r="89" spans="1:13">
      <c r="A89" s="25">
        <v>88</v>
      </c>
      <c r="B89" s="5" t="s">
        <v>834</v>
      </c>
      <c r="C89" s="5" t="s">
        <v>952</v>
      </c>
      <c r="D89" s="25" t="s">
        <v>1000</v>
      </c>
      <c r="E89" s="25">
        <v>0</v>
      </c>
      <c r="F89" s="25" t="s">
        <v>1051</v>
      </c>
      <c r="G89" s="5">
        <v>1</v>
      </c>
      <c r="I89" s="5" t="str">
        <f t="shared" si="6"/>
        <v>_gender_0_</v>
      </c>
      <c r="J89" s="5">
        <v>1</v>
      </c>
      <c r="K89" s="5">
        <v>1</v>
      </c>
      <c r="M89" s="25" t="str">
        <f t="shared" si="5"/>
        <v>INSERT INTO t_common_dictionary (code,label,group_name,group_description,display_index,parent_code,resource_key,is_visible,is_predefined) values ('0','女','gender','性别',1,NULL,'_gender_0_',1,1);</v>
      </c>
    </row>
    <row r="90" spans="1:13">
      <c r="A90" s="25">
        <v>89</v>
      </c>
      <c r="B90" s="5" t="s">
        <v>834</v>
      </c>
      <c r="C90" s="5" t="s">
        <v>952</v>
      </c>
      <c r="D90" s="25" t="s">
        <v>1000</v>
      </c>
      <c r="E90" s="25">
        <v>1</v>
      </c>
      <c r="F90" s="25" t="s">
        <v>1052</v>
      </c>
      <c r="G90" s="5">
        <v>2</v>
      </c>
      <c r="I90" s="5" t="str">
        <f t="shared" si="6"/>
        <v>_gender_1_</v>
      </c>
      <c r="J90" s="5">
        <v>1</v>
      </c>
      <c r="K90" s="5">
        <v>1</v>
      </c>
      <c r="M90" s="25" t="str">
        <f t="shared" si="5"/>
        <v>INSERT INTO t_common_dictionary (code,label,group_name,group_description,display_index,parent_code,resource_key,is_visible,is_predefined) values ('1','男','gender','性别',2,NULL,'_gender_1_',1,1);</v>
      </c>
    </row>
    <row r="91" spans="1:13">
      <c r="A91" s="25">
        <v>90</v>
      </c>
      <c r="B91" s="5" t="s">
        <v>834</v>
      </c>
      <c r="C91" s="5" t="s">
        <v>952</v>
      </c>
      <c r="D91" s="25" t="s">
        <v>1000</v>
      </c>
      <c r="E91" s="25">
        <v>2</v>
      </c>
      <c r="F91" s="25" t="s">
        <v>1053</v>
      </c>
      <c r="G91" s="5">
        <v>3</v>
      </c>
      <c r="I91" s="5" t="str">
        <f t="shared" si="6"/>
        <v>_gender_2_</v>
      </c>
      <c r="J91" s="5">
        <v>1</v>
      </c>
      <c r="K91" s="5">
        <v>1</v>
      </c>
      <c r="M91" s="25" t="str">
        <f t="shared" si="5"/>
        <v>INSERT INTO t_common_dictionary (code,label,group_name,group_description,display_index,parent_code,resource_key,is_visible,is_predefined) values ('2','未知','gender','性别',3,NULL,'_gender_2_',1,1);</v>
      </c>
    </row>
    <row r="92" spans="1:13">
      <c r="A92" s="25">
        <v>91</v>
      </c>
      <c r="B92" s="5" t="s">
        <v>834</v>
      </c>
      <c r="C92" s="5" t="s">
        <v>954</v>
      </c>
      <c r="D92" s="5" t="s">
        <v>1058</v>
      </c>
      <c r="E92" s="5">
        <v>101</v>
      </c>
      <c r="F92" s="5" t="s">
        <v>1059</v>
      </c>
      <c r="G92" s="5">
        <v>1</v>
      </c>
      <c r="I92" s="5" t="str">
        <f t="shared" ref="I92:I98" si="7">"_"&amp;LOWER(C92)&amp;"_"&amp;LOWER(E92)&amp;"_"</f>
        <v>_occupation_101_</v>
      </c>
      <c r="J92" s="5">
        <v>1</v>
      </c>
      <c r="K92" s="5">
        <v>1</v>
      </c>
      <c r="M92" s="25" t="str">
        <f t="shared" si="5"/>
        <v>INSERT INTO t_common_dictionary (code,label,group_name,group_description,display_index,parent_code,resource_key,is_visible,is_predefined) values ('101','退休','occupation','职业',1,NULL,'_occupation_101_',1,1);</v>
      </c>
    </row>
    <row r="93" spans="1:13">
      <c r="A93" s="25">
        <v>92</v>
      </c>
      <c r="B93" s="5" t="s">
        <v>834</v>
      </c>
      <c r="C93" s="5" t="s">
        <v>954</v>
      </c>
      <c r="D93" s="5" t="s">
        <v>1058</v>
      </c>
      <c r="E93" s="5">
        <v>102</v>
      </c>
      <c r="F93" s="5" t="s">
        <v>1060</v>
      </c>
      <c r="G93" s="5">
        <v>2</v>
      </c>
      <c r="I93" s="5" t="str">
        <f t="shared" si="7"/>
        <v>_occupation_102_</v>
      </c>
      <c r="J93" s="5">
        <v>1</v>
      </c>
      <c r="K93" s="5">
        <v>1</v>
      </c>
      <c r="M93" s="25" t="str">
        <f t="shared" si="5"/>
        <v>INSERT INTO t_common_dictionary (code,label,group_name,group_description,display_index,parent_code,resource_key,is_visible,is_predefined) values ('102','在职','occupation','职业',2,NULL,'_occupation_102_',1,1);</v>
      </c>
    </row>
    <row r="94" spans="1:13">
      <c r="A94" s="25">
        <v>94</v>
      </c>
      <c r="B94" s="5" t="s">
        <v>834</v>
      </c>
      <c r="C94" s="5" t="s">
        <v>1093</v>
      </c>
      <c r="D94" s="5" t="s">
        <v>369</v>
      </c>
      <c r="E94" s="5">
        <v>101</v>
      </c>
      <c r="F94" s="5" t="s">
        <v>1094</v>
      </c>
      <c r="G94" s="5">
        <v>1</v>
      </c>
      <c r="I94" s="5" t="str">
        <f t="shared" si="7"/>
        <v>_contact_use_101_</v>
      </c>
      <c r="J94" s="5">
        <v>1</v>
      </c>
      <c r="K94" s="5">
        <v>1</v>
      </c>
      <c r="M94" s="25" t="str">
        <f t="shared" si="5"/>
        <v>INSERT INTO t_common_dictionary (code,label,group_name,group_description,display_index,parent_code,resource_key,is_visible,is_predefined) values ('101','私人','contact_use','用途（家庭，工作等）',1,NULL,'_contact_use_101_',1,1);</v>
      </c>
    </row>
    <row r="95" spans="1:13">
      <c r="A95" s="25">
        <v>95</v>
      </c>
      <c r="B95" s="5" t="s">
        <v>834</v>
      </c>
      <c r="C95" s="5" t="s">
        <v>1093</v>
      </c>
      <c r="D95" s="5" t="s">
        <v>369</v>
      </c>
      <c r="E95" s="5">
        <v>102</v>
      </c>
      <c r="F95" s="5" t="s">
        <v>1095</v>
      </c>
      <c r="G95" s="5">
        <v>2</v>
      </c>
      <c r="I95" s="5" t="str">
        <f t="shared" si="7"/>
        <v>_contact_use_102_</v>
      </c>
      <c r="J95" s="5">
        <v>1</v>
      </c>
      <c r="K95" s="5">
        <v>1</v>
      </c>
      <c r="M95" s="25" t="str">
        <f t="shared" si="5"/>
        <v>INSERT INTO t_common_dictionary (code,label,group_name,group_description,display_index,parent_code,resource_key,is_visible,is_predefined) values ('102','家庭','contact_use','用途（家庭，工作等）',2,NULL,'_contact_use_102_',1,1);</v>
      </c>
    </row>
    <row r="96" spans="1:13">
      <c r="A96" s="25">
        <v>96</v>
      </c>
      <c r="B96" s="5" t="s">
        <v>834</v>
      </c>
      <c r="C96" s="5" t="s">
        <v>1093</v>
      </c>
      <c r="D96" s="5" t="s">
        <v>369</v>
      </c>
      <c r="E96" s="5">
        <v>103</v>
      </c>
      <c r="F96" s="5" t="s">
        <v>955</v>
      </c>
      <c r="G96" s="5">
        <v>3</v>
      </c>
      <c r="I96" s="5" t="str">
        <f t="shared" si="7"/>
        <v>_contact_use_103_</v>
      </c>
      <c r="J96" s="5">
        <v>1</v>
      </c>
      <c r="K96" s="5">
        <v>1</v>
      </c>
      <c r="M96" s="25" t="str">
        <f t="shared" si="5"/>
        <v>INSERT INTO t_common_dictionary (code,label,group_name,group_description,display_index,parent_code,resource_key,is_visible,is_predefined) values ('103','工作','contact_use','用途（家庭，工作等）',3,NULL,'_contact_use_103_',1,1);</v>
      </c>
    </row>
    <row r="97" spans="1:13">
      <c r="A97" s="25">
        <v>96</v>
      </c>
      <c r="B97" s="5" t="s">
        <v>834</v>
      </c>
      <c r="C97" s="5" t="s">
        <v>1093</v>
      </c>
      <c r="D97" s="5" t="s">
        <v>369</v>
      </c>
      <c r="E97" s="5">
        <v>104</v>
      </c>
      <c r="F97" s="5" t="s">
        <v>1096</v>
      </c>
      <c r="G97" s="5">
        <v>4</v>
      </c>
      <c r="I97" s="5" t="str">
        <f t="shared" ref="I97" si="8">"_"&amp;LOWER(C97)&amp;"_"&amp;LOWER(E97)&amp;"_"</f>
        <v>_contact_use_104_</v>
      </c>
      <c r="J97" s="5">
        <v>1</v>
      </c>
      <c r="K97" s="5">
        <v>1</v>
      </c>
      <c r="M97" s="25" t="str">
        <f t="shared" si="5"/>
        <v>INSERT INTO t_common_dictionary (code,label,group_name,group_description,display_index,parent_code,resource_key,is_visible,is_predefined) values ('104','备用','contact_use','用途（家庭，工作等）',4,NULL,'_contact_use_104_',1,1);</v>
      </c>
    </row>
    <row r="98" spans="1:13">
      <c r="A98" s="25">
        <v>97</v>
      </c>
      <c r="B98" s="5" t="s">
        <v>834</v>
      </c>
      <c r="C98" s="5" t="s">
        <v>1093</v>
      </c>
      <c r="D98" s="5" t="s">
        <v>369</v>
      </c>
      <c r="E98" s="5">
        <v>999</v>
      </c>
      <c r="F98" s="5" t="s">
        <v>921</v>
      </c>
      <c r="G98" s="5">
        <v>5</v>
      </c>
      <c r="I98" s="5" t="str">
        <f t="shared" si="7"/>
        <v>_contact_use_999_</v>
      </c>
      <c r="J98" s="5">
        <v>1</v>
      </c>
      <c r="K98" s="5">
        <v>1</v>
      </c>
      <c r="M98" s="25" t="str">
        <f t="shared" si="5"/>
        <v>INSERT INTO t_common_dictionary (code,label,group_name,group_description,display_index,parent_code,resource_key,is_visible,is_predefined) values ('999','其他','contact_use','用途（家庭，工作等）',5,NULL,'_contact_use_999_',1,1);</v>
      </c>
    </row>
    <row r="99" spans="1:13">
      <c r="A99" s="25">
        <v>94</v>
      </c>
      <c r="B99" s="5" t="s">
        <v>834</v>
      </c>
      <c r="C99" s="5" t="s">
        <v>1097</v>
      </c>
      <c r="D99" s="5" t="s">
        <v>371</v>
      </c>
      <c r="E99" s="5">
        <v>101</v>
      </c>
      <c r="F99" s="5" t="s">
        <v>1098</v>
      </c>
      <c r="G99" s="5">
        <v>1</v>
      </c>
      <c r="I99" s="5" t="str">
        <f t="shared" ref="I99:I103" si="9">"_"&amp;LOWER(C99)&amp;"_"&amp;LOWER(E99)&amp;"_"</f>
        <v>_contact_type_101_</v>
      </c>
      <c r="J99" s="5">
        <v>1</v>
      </c>
      <c r="K99" s="5">
        <v>1</v>
      </c>
      <c r="M99" s="25" t="str">
        <f t="shared" si="5"/>
        <v>INSERT INTO t_common_dictionary (code,label,group_name,group_description,display_index,parent_code,resource_key,is_visible,is_predefined) values ('101','电话','contact_type','类别（电话，电邮等）',1,NULL,'_contact_type_101_',1,1);</v>
      </c>
    </row>
    <row r="100" spans="1:13">
      <c r="A100" s="25">
        <v>95</v>
      </c>
      <c r="B100" s="5" t="s">
        <v>834</v>
      </c>
      <c r="C100" s="5" t="s">
        <v>1097</v>
      </c>
      <c r="D100" s="5" t="s">
        <v>371</v>
      </c>
      <c r="E100" s="5">
        <v>102</v>
      </c>
      <c r="F100" s="5" t="s">
        <v>1099</v>
      </c>
      <c r="G100" s="5">
        <v>2</v>
      </c>
      <c r="I100" s="5" t="str">
        <f t="shared" si="9"/>
        <v>_contact_type_102_</v>
      </c>
      <c r="J100" s="5">
        <v>1</v>
      </c>
      <c r="K100" s="5">
        <v>1</v>
      </c>
      <c r="M100" s="25" t="str">
        <f t="shared" si="5"/>
        <v>INSERT INTO t_common_dictionary (code,label,group_name,group_description,display_index,parent_code,resource_key,is_visible,is_predefined) values ('102','电子邮件','contact_type','类别（电话，电邮等）',2,NULL,'_contact_type_102_',1,1);</v>
      </c>
    </row>
    <row r="101" spans="1:13">
      <c r="A101" s="25">
        <v>96</v>
      </c>
      <c r="B101" s="5" t="s">
        <v>834</v>
      </c>
      <c r="C101" s="5" t="s">
        <v>1097</v>
      </c>
      <c r="D101" s="5" t="s">
        <v>371</v>
      </c>
      <c r="E101" s="5">
        <v>103</v>
      </c>
      <c r="F101" s="5" t="s">
        <v>1100</v>
      </c>
      <c r="G101" s="5">
        <v>3</v>
      </c>
      <c r="I101" s="5" t="str">
        <f t="shared" si="9"/>
        <v>_contact_type_103_</v>
      </c>
      <c r="J101" s="5">
        <v>1</v>
      </c>
      <c r="K101" s="5">
        <v>1</v>
      </c>
      <c r="M101" s="25" t="str">
        <f t="shared" si="5"/>
        <v>INSERT INTO t_common_dictionary (code,label,group_name,group_description,display_index,parent_code,resource_key,is_visible,is_predefined) values ('103','微信','contact_type','类别（电话，电邮等）',3,NULL,'_contact_type_103_',1,1);</v>
      </c>
    </row>
    <row r="102" spans="1:13">
      <c r="A102" s="25">
        <v>96</v>
      </c>
      <c r="B102" s="5" t="s">
        <v>834</v>
      </c>
      <c r="C102" s="5" t="s">
        <v>1097</v>
      </c>
      <c r="D102" s="5" t="s">
        <v>371</v>
      </c>
      <c r="E102" s="5">
        <v>104</v>
      </c>
      <c r="F102" s="5" t="s">
        <v>1101</v>
      </c>
      <c r="G102" s="5">
        <v>4</v>
      </c>
      <c r="I102" s="5" t="str">
        <f t="shared" si="9"/>
        <v>_contact_type_104_</v>
      </c>
      <c r="J102" s="5">
        <v>1</v>
      </c>
      <c r="K102" s="5">
        <v>1</v>
      </c>
      <c r="M102" s="25" t="str">
        <f t="shared" si="5"/>
        <v>INSERT INTO t_common_dictionary (code,label,group_name,group_description,display_index,parent_code,resource_key,is_visible,is_predefined) values ('104','QQ','contact_type','类别（电话，电邮等）',4,NULL,'_contact_type_104_',1,1);</v>
      </c>
    </row>
    <row r="103" spans="1:13">
      <c r="A103" s="25">
        <v>97</v>
      </c>
      <c r="B103" s="5" t="s">
        <v>834</v>
      </c>
      <c r="C103" s="5" t="s">
        <v>1097</v>
      </c>
      <c r="D103" s="5" t="s">
        <v>371</v>
      </c>
      <c r="E103" s="5">
        <v>999</v>
      </c>
      <c r="F103" s="5" t="s">
        <v>921</v>
      </c>
      <c r="G103" s="5">
        <v>5</v>
      </c>
      <c r="I103" s="5" t="str">
        <f t="shared" si="9"/>
        <v>_contact_type_999_</v>
      </c>
      <c r="J103" s="5">
        <v>1</v>
      </c>
      <c r="K103" s="5">
        <v>1</v>
      </c>
      <c r="M103" s="25" t="str">
        <f t="shared" si="5"/>
        <v>INSERT INTO t_common_dictionary (code,label,group_name,group_description,display_index,parent_code,resource_key,is_visible,is_predefined) values ('999','其他','contact_type','类别（电话，电邮等）',5,NULL,'_contact_type_999_',1,1);</v>
      </c>
    </row>
    <row r="104" spans="1:13">
      <c r="A104" s="25">
        <v>94</v>
      </c>
      <c r="B104" s="5" t="s">
        <v>1120</v>
      </c>
      <c r="C104" s="5" t="s">
        <v>958</v>
      </c>
      <c r="D104" s="5" t="s">
        <v>1001</v>
      </c>
      <c r="E104" s="5">
        <v>10</v>
      </c>
      <c r="F104" s="5" t="s">
        <v>1043</v>
      </c>
      <c r="G104" s="5">
        <v>1</v>
      </c>
      <c r="I104" s="5" t="str">
        <f t="shared" ref="I104:I111" si="10">"_"&amp;LOWER(C104)&amp;"_"&amp;LOWER(E104)&amp;"_"</f>
        <v>_marital_status_10_</v>
      </c>
      <c r="J104" s="5">
        <v>1</v>
      </c>
      <c r="K104" s="5">
        <v>1</v>
      </c>
      <c r="M104" s="25" t="str">
        <f t="shared" si="5"/>
        <v>INSERT INTO t_common_dictionary (code,label,group_name,group_description,display_index,parent_code,resource_key,is_visible,is_predefined) values ('10','未婚','marital_status','婚姻状态',1,NULL,'_marital_status_10_',1,1);</v>
      </c>
    </row>
    <row r="105" spans="1:13">
      <c r="A105" s="25">
        <v>95</v>
      </c>
      <c r="B105" s="5" t="s">
        <v>1120</v>
      </c>
      <c r="C105" s="5" t="s">
        <v>958</v>
      </c>
      <c r="D105" s="5" t="s">
        <v>1001</v>
      </c>
      <c r="E105" s="5">
        <v>20</v>
      </c>
      <c r="F105" s="5" t="s">
        <v>1044</v>
      </c>
      <c r="G105" s="5">
        <v>2</v>
      </c>
      <c r="I105" s="5" t="str">
        <f t="shared" si="10"/>
        <v>_marital_status_20_</v>
      </c>
      <c r="J105" s="5">
        <v>1</v>
      </c>
      <c r="K105" s="5">
        <v>1</v>
      </c>
      <c r="M105" s="25" t="str">
        <f t="shared" si="5"/>
        <v>INSERT INTO t_common_dictionary (code,label,group_name,group_description,display_index,parent_code,resource_key,is_visible,is_predefined) values ('20','已婚','marital_status','婚姻状态',2,NULL,'_marital_status_20_',1,1);</v>
      </c>
    </row>
    <row r="106" spans="1:13">
      <c r="A106" s="25">
        <v>96</v>
      </c>
      <c r="B106" s="5" t="s">
        <v>1120</v>
      </c>
      <c r="C106" s="5" t="s">
        <v>958</v>
      </c>
      <c r="D106" s="5" t="s">
        <v>1001</v>
      </c>
      <c r="E106" s="5">
        <v>21</v>
      </c>
      <c r="F106" s="5" t="s">
        <v>1045</v>
      </c>
      <c r="G106" s="5">
        <v>3</v>
      </c>
      <c r="I106" s="5" t="str">
        <f t="shared" si="10"/>
        <v>_marital_status_21_</v>
      </c>
      <c r="J106" s="5">
        <v>1</v>
      </c>
      <c r="K106" s="5">
        <v>1</v>
      </c>
      <c r="M106" s="25" t="str">
        <f t="shared" si="5"/>
        <v>INSERT INTO t_common_dictionary (code,label,group_name,group_description,display_index,parent_code,resource_key,is_visible,is_predefined) values ('21','初婚','marital_status','婚姻状态',3,NULL,'_marital_status_21_',1,1);</v>
      </c>
    </row>
    <row r="107" spans="1:13">
      <c r="A107" s="25">
        <v>97</v>
      </c>
      <c r="B107" s="5" t="s">
        <v>1120</v>
      </c>
      <c r="C107" s="5" t="s">
        <v>958</v>
      </c>
      <c r="D107" s="5" t="s">
        <v>1001</v>
      </c>
      <c r="E107" s="5">
        <v>22</v>
      </c>
      <c r="F107" s="5" t="s">
        <v>1046</v>
      </c>
      <c r="G107" s="5">
        <v>4</v>
      </c>
      <c r="I107" s="5" t="str">
        <f t="shared" si="10"/>
        <v>_marital_status_22_</v>
      </c>
      <c r="J107" s="5">
        <v>1</v>
      </c>
      <c r="K107" s="5">
        <v>1</v>
      </c>
      <c r="M107" s="25" t="str">
        <f t="shared" si="5"/>
        <v>INSERT INTO t_common_dictionary (code,label,group_name,group_description,display_index,parent_code,resource_key,is_visible,is_predefined) values ('22','再婚','marital_status','婚姻状态',4,NULL,'_marital_status_22_',1,1);</v>
      </c>
    </row>
    <row r="108" spans="1:13">
      <c r="A108" s="25">
        <v>98</v>
      </c>
      <c r="B108" s="5" t="s">
        <v>1120</v>
      </c>
      <c r="C108" s="5" t="s">
        <v>958</v>
      </c>
      <c r="D108" s="5" t="s">
        <v>1001</v>
      </c>
      <c r="E108" s="5">
        <v>23</v>
      </c>
      <c r="F108" s="5" t="s">
        <v>1047</v>
      </c>
      <c r="G108" s="5">
        <v>5</v>
      </c>
      <c r="I108" s="5" t="str">
        <f t="shared" si="10"/>
        <v>_marital_status_23_</v>
      </c>
      <c r="J108" s="5">
        <v>1</v>
      </c>
      <c r="K108" s="5">
        <v>1</v>
      </c>
      <c r="M108" s="25" t="str">
        <f t="shared" si="5"/>
        <v>INSERT INTO t_common_dictionary (code,label,group_name,group_description,display_index,parent_code,resource_key,is_visible,is_predefined) values ('23','复婚','marital_status','婚姻状态',5,NULL,'_marital_status_23_',1,1);</v>
      </c>
    </row>
    <row r="109" spans="1:13">
      <c r="A109" s="25">
        <v>99</v>
      </c>
      <c r="B109" s="5" t="s">
        <v>1120</v>
      </c>
      <c r="C109" s="5" t="s">
        <v>958</v>
      </c>
      <c r="D109" s="5" t="s">
        <v>1001</v>
      </c>
      <c r="E109" s="5">
        <v>30</v>
      </c>
      <c r="F109" s="5" t="s">
        <v>1048</v>
      </c>
      <c r="G109" s="5">
        <v>6</v>
      </c>
      <c r="I109" s="5" t="str">
        <f t="shared" si="10"/>
        <v>_marital_status_30_</v>
      </c>
      <c r="J109" s="5">
        <v>1</v>
      </c>
      <c r="K109" s="5">
        <v>1</v>
      </c>
      <c r="M109" s="25" t="str">
        <f t="shared" si="5"/>
        <v>INSERT INTO t_common_dictionary (code,label,group_name,group_description,display_index,parent_code,resource_key,is_visible,is_predefined) values ('30','丧偶','marital_status','婚姻状态',6,NULL,'_marital_status_30_',1,1);</v>
      </c>
    </row>
    <row r="110" spans="1:13">
      <c r="A110" s="25">
        <v>100</v>
      </c>
      <c r="B110" s="5" t="s">
        <v>1120</v>
      </c>
      <c r="C110" s="5" t="s">
        <v>958</v>
      </c>
      <c r="D110" s="5" t="s">
        <v>1001</v>
      </c>
      <c r="E110" s="5">
        <v>40</v>
      </c>
      <c r="F110" s="5" t="s">
        <v>1049</v>
      </c>
      <c r="G110" s="5">
        <v>7</v>
      </c>
      <c r="I110" s="5" t="str">
        <f t="shared" si="10"/>
        <v>_marital_status_40_</v>
      </c>
      <c r="J110" s="5">
        <v>1</v>
      </c>
      <c r="K110" s="5">
        <v>1</v>
      </c>
      <c r="M110" s="25" t="str">
        <f t="shared" si="5"/>
        <v>INSERT INTO t_common_dictionary (code,label,group_name,group_description,display_index,parent_code,resource_key,is_visible,is_predefined) values ('40','离婚','marital_status','婚姻状态',7,NULL,'_marital_status_40_',1,1);</v>
      </c>
    </row>
    <row r="111" spans="1:13">
      <c r="A111" s="25">
        <v>101</v>
      </c>
      <c r="B111" s="5" t="s">
        <v>1120</v>
      </c>
      <c r="C111" s="5" t="s">
        <v>958</v>
      </c>
      <c r="D111" s="5" t="s">
        <v>1001</v>
      </c>
      <c r="E111" s="5">
        <v>90</v>
      </c>
      <c r="F111" s="5" t="s">
        <v>1050</v>
      </c>
      <c r="G111" s="5">
        <v>8</v>
      </c>
      <c r="I111" s="5" t="str">
        <f t="shared" si="10"/>
        <v>_marital_status_90_</v>
      </c>
      <c r="J111" s="5">
        <v>1</v>
      </c>
      <c r="K111" s="5">
        <v>1</v>
      </c>
      <c r="M111" s="25" t="str">
        <f t="shared" si="5"/>
        <v>INSERT INTO t_common_dictionary (code,label,group_name,group_description,display_index,parent_code,resource_key,is_visible,is_predefined) values ('90','未说明的婚姻状况','marital_status','婚姻状态',8,NULL,'_marital_status_90_',1,1);</v>
      </c>
    </row>
    <row r="112" spans="1:13">
      <c r="A112" s="25">
        <v>103</v>
      </c>
      <c r="B112" s="5" t="s">
        <v>1120</v>
      </c>
      <c r="C112" s="5" t="s">
        <v>1028</v>
      </c>
      <c r="D112" s="5" t="s">
        <v>1054</v>
      </c>
      <c r="E112" s="5">
        <v>101</v>
      </c>
      <c r="F112" s="5" t="s">
        <v>1055</v>
      </c>
      <c r="G112" s="5">
        <v>1</v>
      </c>
      <c r="I112" s="5" t="str">
        <f t="shared" ref="I112:I114" si="11">"_"&amp;LOWER(C112)&amp;"_"&amp;LOWER(E112)&amp;"_"</f>
        <v>_practitioner_type_101_</v>
      </c>
      <c r="J112" s="5">
        <v>1</v>
      </c>
      <c r="K112" s="5">
        <v>1</v>
      </c>
      <c r="M112" s="25" t="str">
        <f t="shared" si="5"/>
        <v>INSERT INTO t_common_dictionary (code,label,group_name,group_description,display_index,parent_code,resource_key,is_visible,is_predefined) values ('101','医生','practitioner_type','医务工作者',1,NULL,'_practitioner_type_101_',1,1);</v>
      </c>
    </row>
    <row r="113" spans="1:13">
      <c r="A113" s="25">
        <v>104</v>
      </c>
      <c r="B113" s="5" t="s">
        <v>1120</v>
      </c>
      <c r="C113" s="5" t="s">
        <v>1028</v>
      </c>
      <c r="D113" s="5" t="s">
        <v>1054</v>
      </c>
      <c r="E113" s="5">
        <v>102</v>
      </c>
      <c r="F113" s="5" t="s">
        <v>1056</v>
      </c>
      <c r="G113" s="5">
        <v>2</v>
      </c>
      <c r="I113" s="5" t="str">
        <f t="shared" si="11"/>
        <v>_practitioner_type_102_</v>
      </c>
      <c r="J113" s="5">
        <v>1</v>
      </c>
      <c r="K113" s="5">
        <v>1</v>
      </c>
      <c r="M113" s="25" t="str">
        <f t="shared" si="5"/>
        <v>INSERT INTO t_common_dictionary (code,label,group_name,group_description,display_index,parent_code,resource_key,is_visible,is_predefined) values ('102','护士','practitioner_type','医务工作者',2,NULL,'_practitioner_type_102_',1,1);</v>
      </c>
    </row>
    <row r="114" spans="1:13">
      <c r="A114" s="25">
        <v>105</v>
      </c>
      <c r="B114" s="5" t="s">
        <v>1120</v>
      </c>
      <c r="C114" s="5" t="s">
        <v>1028</v>
      </c>
      <c r="D114" s="5" t="s">
        <v>1054</v>
      </c>
      <c r="E114" s="5">
        <v>103</v>
      </c>
      <c r="F114" s="5" t="s">
        <v>1057</v>
      </c>
      <c r="G114" s="5">
        <v>3</v>
      </c>
      <c r="I114" s="5" t="str">
        <f t="shared" si="11"/>
        <v>_practitioner_type_103_</v>
      </c>
      <c r="J114" s="5">
        <v>1</v>
      </c>
      <c r="K114" s="5">
        <v>1</v>
      </c>
      <c r="M114" s="25" t="str">
        <f t="shared" si="5"/>
        <v>INSERT INTO t_common_dictionary (code,label,group_name,group_description,display_index,parent_code,resource_key,is_visible,is_predefined) values ('103','药技师','practitioner_type','医务工作者',3,NULL,'_practitioner_type_103_',1,1);</v>
      </c>
    </row>
    <row r="115" spans="1:13">
      <c r="A115" s="25">
        <v>103</v>
      </c>
      <c r="B115" s="5" t="s">
        <v>1120</v>
      </c>
      <c r="C115" s="5" t="s">
        <v>1328</v>
      </c>
      <c r="D115" s="5" t="s">
        <v>1329</v>
      </c>
      <c r="E115" s="5">
        <v>101</v>
      </c>
      <c r="F115" s="5" t="s">
        <v>1330</v>
      </c>
      <c r="G115" s="5">
        <v>1</v>
      </c>
      <c r="I115" s="5" t="str">
        <f t="shared" ref="I115:I116" si="12">"_"&amp;LOWER(C115)&amp;"_"&amp;LOWER(E115)&amp;"_"</f>
        <v>_practitioner_title_101_</v>
      </c>
      <c r="J115" s="5">
        <v>1</v>
      </c>
      <c r="K115" s="5">
        <v>1</v>
      </c>
      <c r="M115" s="25" t="str">
        <f t="shared" ref="M115:M116" si="13">CONCATENATE(
"INSERT INTO t_common_dictionary (code,label,group_name,group_description,display_index,parent_code,resource_key,is_visible,is_predefined) values ","(",
IF(E115="","NULL",CONCATENATE("'",TRIM(E115),"'")),",",
IF(F115="","NULL",CONCATENATE("'",TRIM(F115),"'")),",",
IF(C115="","NULL",CONCATENATE("'",TRIM(C115),"'")),",",
IF(D115="","NULL",CONCATENATE("'",TRIM(D115),"'")),",",
IF(G115="","NULL",G115),",",
IF(H115="","NULL",CONCATENATE("'",TRIM(H115),"'")),",",
IF(I115="","NULL",CONCATENATE("'",TRIM(I115),"'")),",",
IF(J115="","NULL",J115),",",
IF(K115="","NULL",K115),
");")</f>
        <v>INSERT INTO t_common_dictionary (code,label,group_name,group_description,display_index,parent_code,resource_key,is_visible,is_predefined) values ('101','主任医生','practitioner_title','医生职称',1,NULL,'_practitioner_title_101_',1,1);</v>
      </c>
    </row>
    <row r="116" spans="1:13">
      <c r="A116" s="25">
        <v>104</v>
      </c>
      <c r="B116" s="5" t="s">
        <v>1120</v>
      </c>
      <c r="C116" s="5" t="s">
        <v>1328</v>
      </c>
      <c r="D116" s="5" t="s">
        <v>1329</v>
      </c>
      <c r="E116" s="5">
        <v>102</v>
      </c>
      <c r="F116" s="5" t="s">
        <v>1331</v>
      </c>
      <c r="G116" s="5">
        <v>2</v>
      </c>
      <c r="I116" s="5" t="str">
        <f t="shared" si="12"/>
        <v>_practitioner_title_102_</v>
      </c>
      <c r="J116" s="5">
        <v>1</v>
      </c>
      <c r="K116" s="5">
        <v>1</v>
      </c>
      <c r="M116" s="25" t="str">
        <f t="shared" si="13"/>
        <v>INSERT INTO t_common_dictionary (code,label,group_name,group_description,display_index,parent_code,resource_key,is_visible,is_predefined) values ('102','副主任医生','practitioner_title','医生职称',2,NULL,'_practitioner_title_102_',1,1);</v>
      </c>
    </row>
    <row r="117" spans="1:13">
      <c r="A117" s="25">
        <v>107</v>
      </c>
      <c r="B117" s="5" t="s">
        <v>1120</v>
      </c>
      <c r="C117" s="5" t="s">
        <v>1332</v>
      </c>
      <c r="D117" s="5" t="s">
        <v>1084</v>
      </c>
      <c r="E117" s="5">
        <v>101</v>
      </c>
      <c r="F117" s="5" t="s">
        <v>1066</v>
      </c>
      <c r="G117" s="5">
        <v>1</v>
      </c>
      <c r="I117" s="5" t="str">
        <f t="shared" ref="I117:I118" si="14">"_"&amp;LOWER(C117)&amp;"_"&amp;LOWER(E117)&amp;"_"</f>
        <v>_organization_type_101_</v>
      </c>
      <c r="J117" s="5">
        <v>1</v>
      </c>
      <c r="K117" s="5">
        <v>1</v>
      </c>
      <c r="M117" s="25" t="str">
        <f t="shared" si="5"/>
        <v>INSERT INTO t_common_dictionary (code,label,group_name,group_description,display_index,parent_code,resource_key,is_visible,is_predefined) values ('101','医院','organization_type','医疗组织机构类型',1,NULL,'_organization_type_101_',1,1);</v>
      </c>
    </row>
    <row r="118" spans="1:13">
      <c r="A118" s="25">
        <v>108</v>
      </c>
      <c r="B118" s="5" t="s">
        <v>1120</v>
      </c>
      <c r="C118" s="5" t="s">
        <v>1332</v>
      </c>
      <c r="D118" s="5" t="s">
        <v>1084</v>
      </c>
      <c r="E118" s="5">
        <v>102</v>
      </c>
      <c r="F118" s="5" t="s">
        <v>1067</v>
      </c>
      <c r="G118" s="5">
        <v>2</v>
      </c>
      <c r="I118" s="5" t="str">
        <f t="shared" si="14"/>
        <v>_organization_type_102_</v>
      </c>
      <c r="J118" s="5">
        <v>1</v>
      </c>
      <c r="K118" s="5">
        <v>1</v>
      </c>
      <c r="M118" s="25" t="str">
        <f t="shared" si="5"/>
        <v>INSERT INTO t_common_dictionary (code,label,group_name,group_description,display_index,parent_code,resource_key,is_visible,is_predefined) values ('102','社区医院','organization_type','医疗组织机构类型',2,NULL,'_organization_type_102_',1,1);</v>
      </c>
    </row>
    <row r="119" spans="1:13">
      <c r="A119" s="25">
        <v>109</v>
      </c>
      <c r="B119" s="5" t="s">
        <v>1120</v>
      </c>
      <c r="C119" s="5" t="s">
        <v>1333</v>
      </c>
      <c r="D119" s="5" t="s">
        <v>1085</v>
      </c>
      <c r="E119" s="5">
        <v>101</v>
      </c>
      <c r="F119" s="5" t="s">
        <v>1082</v>
      </c>
      <c r="G119" s="5">
        <v>1</v>
      </c>
      <c r="I119" s="5" t="str">
        <f t="shared" ref="I119:I122" si="15">"_"&amp;LOWER(C119)&amp;"_"&amp;LOWER(E119)&amp;"_"</f>
        <v>_organization_grade_101_</v>
      </c>
      <c r="J119" s="5">
        <v>1</v>
      </c>
      <c r="K119" s="5">
        <v>1</v>
      </c>
      <c r="M119" s="25" t="str">
        <f t="shared" si="5"/>
        <v>INSERT INTO t_common_dictionary (code,label,group_name,group_description,display_index,parent_code,resource_key,is_visible,is_predefined) values ('101','三级甲等','organization_grade','医疗组织机构级别',1,NULL,'_organization_grade_101_',1,1);</v>
      </c>
    </row>
    <row r="120" spans="1:13">
      <c r="A120" s="25">
        <v>110</v>
      </c>
      <c r="B120" s="5" t="s">
        <v>1120</v>
      </c>
      <c r="C120" s="5" t="s">
        <v>1333</v>
      </c>
      <c r="D120" s="5" t="s">
        <v>1085</v>
      </c>
      <c r="E120" s="5">
        <v>102</v>
      </c>
      <c r="F120" s="5" t="s">
        <v>1083</v>
      </c>
      <c r="G120" s="5">
        <v>2</v>
      </c>
      <c r="I120" s="5" t="str">
        <f t="shared" si="15"/>
        <v>_organization_grade_102_</v>
      </c>
      <c r="J120" s="5">
        <v>1</v>
      </c>
      <c r="K120" s="5">
        <v>1</v>
      </c>
      <c r="M120" s="25" t="str">
        <f t="shared" si="5"/>
        <v>INSERT INTO t_common_dictionary (code,label,group_name,group_description,display_index,parent_code,resource_key,is_visible,is_predefined) values ('102','二级甲等','organization_grade','医疗组织机构级别',2,NULL,'_organization_grade_102_',1,1);</v>
      </c>
    </row>
    <row r="121" spans="1:13">
      <c r="A121" s="25">
        <v>107</v>
      </c>
      <c r="B121" s="5" t="s">
        <v>1181</v>
      </c>
      <c r="C121" s="5" t="s">
        <v>1152</v>
      </c>
      <c r="D121" s="5" t="s">
        <v>1141</v>
      </c>
      <c r="E121" s="5">
        <v>101</v>
      </c>
      <c r="F121" s="5" t="s">
        <v>1153</v>
      </c>
      <c r="G121" s="5">
        <v>1</v>
      </c>
      <c r="I121" s="5" t="str">
        <f t="shared" si="15"/>
        <v>_diagnosis_category_101_</v>
      </c>
      <c r="J121" s="5">
        <v>1</v>
      </c>
      <c r="K121" s="5">
        <v>1</v>
      </c>
      <c r="M121" s="25" t="str">
        <f t="shared" si="5"/>
        <v>INSERT INTO t_common_dictionary (code,label,group_name,group_description,display_index,parent_code,resource_key,is_visible,is_predefined) values ('101','前列腺癌','diagnosis_category','诊断分类',1,NULL,'_diagnosis_category_101_',1,1);</v>
      </c>
    </row>
    <row r="122" spans="1:13">
      <c r="A122" s="25">
        <v>108</v>
      </c>
      <c r="B122" s="5" t="s">
        <v>1181</v>
      </c>
      <c r="C122" s="5" t="s">
        <v>1152</v>
      </c>
      <c r="D122" s="5" t="s">
        <v>1141</v>
      </c>
      <c r="E122" s="5">
        <v>102</v>
      </c>
      <c r="F122" s="5" t="s">
        <v>1154</v>
      </c>
      <c r="G122" s="5">
        <v>2</v>
      </c>
      <c r="I122" s="5" t="str">
        <f t="shared" si="15"/>
        <v>_diagnosis_category_102_</v>
      </c>
      <c r="J122" s="5">
        <v>1</v>
      </c>
      <c r="K122" s="5">
        <v>1</v>
      </c>
      <c r="M122" s="25" t="str">
        <f t="shared" si="5"/>
        <v>INSERT INTO t_common_dictionary (code,label,group_name,group_description,display_index,parent_code,resource_key,is_visible,is_predefined) values ('102','膀胱肿瘤','diagnosis_category','诊断分类',2,NULL,'_diagnosis_category_102_',1,1);</v>
      </c>
    </row>
    <row r="123" spans="1:13">
      <c r="A123" s="25">
        <v>109</v>
      </c>
      <c r="B123" s="5" t="s">
        <v>1181</v>
      </c>
      <c r="C123" s="5" t="s">
        <v>1152</v>
      </c>
      <c r="D123" s="5" t="s">
        <v>1141</v>
      </c>
      <c r="E123" s="5">
        <v>103</v>
      </c>
      <c r="F123" s="5" t="s">
        <v>1155</v>
      </c>
      <c r="G123" s="5">
        <v>3</v>
      </c>
      <c r="I123" s="5" t="str">
        <f t="shared" ref="I123:I126" si="16">"_"&amp;LOWER(C123)&amp;"_"&amp;LOWER(E123)&amp;"_"</f>
        <v>_diagnosis_category_103_</v>
      </c>
      <c r="J123" s="5">
        <v>1</v>
      </c>
      <c r="K123" s="5">
        <v>1</v>
      </c>
      <c r="M123" s="25" t="str">
        <f t="shared" si="5"/>
        <v>INSERT INTO t_common_dictionary (code,label,group_name,group_description,display_index,parent_code,resource_key,is_visible,is_predefined) values ('103','良性前列腺增生','diagnosis_category','诊断分类',3,NULL,'_diagnosis_category_103_',1,1);</v>
      </c>
    </row>
    <row r="124" spans="1:13">
      <c r="A124" s="25">
        <v>110</v>
      </c>
      <c r="B124" s="5" t="s">
        <v>1181</v>
      </c>
      <c r="C124" s="5" t="s">
        <v>1152</v>
      </c>
      <c r="D124" s="5" t="s">
        <v>1141</v>
      </c>
      <c r="E124" s="5">
        <v>104</v>
      </c>
      <c r="F124" s="5" t="s">
        <v>1156</v>
      </c>
      <c r="G124" s="5">
        <v>4</v>
      </c>
      <c r="I124" s="5" t="str">
        <f t="shared" si="16"/>
        <v>_diagnosis_category_104_</v>
      </c>
      <c r="J124" s="5">
        <v>1</v>
      </c>
      <c r="K124" s="5">
        <v>1</v>
      </c>
      <c r="M124" s="25" t="str">
        <f t="shared" si="5"/>
        <v>INSERT INTO t_common_dictionary (code,label,group_name,group_description,display_index,parent_code,resource_key,is_visible,is_predefined) values ('104','肾脏肿瘤','diagnosis_category','诊断分类',4,NULL,'_diagnosis_category_104_',1,1);</v>
      </c>
    </row>
    <row r="125" spans="1:13">
      <c r="A125" s="25">
        <v>107</v>
      </c>
      <c r="B125" s="5" t="s">
        <v>1181</v>
      </c>
      <c r="C125" s="5" t="s">
        <v>1152</v>
      </c>
      <c r="D125" s="5" t="s">
        <v>1141</v>
      </c>
      <c r="E125" s="5">
        <v>105</v>
      </c>
      <c r="F125" s="5" t="s">
        <v>1157</v>
      </c>
      <c r="G125" s="5">
        <v>5</v>
      </c>
      <c r="I125" s="5" t="str">
        <f t="shared" si="16"/>
        <v>_diagnosis_category_105_</v>
      </c>
      <c r="J125" s="5">
        <v>1</v>
      </c>
      <c r="K125" s="5">
        <v>1</v>
      </c>
      <c r="M125" s="25" t="str">
        <f t="shared" si="5"/>
        <v>INSERT INTO t_common_dictionary (code,label,group_name,group_description,display_index,parent_code,resource_key,is_visible,is_predefined) values ('105','泌尿系结石','diagnosis_category','诊断分类',5,NULL,'_diagnosis_category_105_',1,1);</v>
      </c>
    </row>
    <row r="126" spans="1:13">
      <c r="A126" s="25">
        <v>108</v>
      </c>
      <c r="B126" s="5" t="s">
        <v>1181</v>
      </c>
      <c r="C126" s="5" t="s">
        <v>1152</v>
      </c>
      <c r="D126" s="5" t="s">
        <v>1141</v>
      </c>
      <c r="E126" s="5">
        <v>106</v>
      </c>
      <c r="F126" s="5" t="s">
        <v>1160</v>
      </c>
      <c r="G126" s="5">
        <v>6</v>
      </c>
      <c r="I126" s="5" t="str">
        <f t="shared" si="16"/>
        <v>_diagnosis_category_106_</v>
      </c>
      <c r="J126" s="5">
        <v>1</v>
      </c>
      <c r="K126" s="5">
        <v>1</v>
      </c>
      <c r="M126" s="25" t="str">
        <f t="shared" si="5"/>
        <v>INSERT INTO t_common_dictionary (code,label,group_name,group_description,display_index,parent_code,resource_key,is_visible,is_predefined) values ('106','男科疾病','diagnosis_category','诊断分类',6,NULL,'_diagnosis_category_106_',1,1);</v>
      </c>
    </row>
    <row r="127" spans="1:13">
      <c r="A127" s="25">
        <v>109</v>
      </c>
      <c r="B127" s="5" t="s">
        <v>1181</v>
      </c>
      <c r="C127" s="5" t="s">
        <v>1152</v>
      </c>
      <c r="D127" s="5" t="s">
        <v>1141</v>
      </c>
      <c r="E127" s="5">
        <v>107</v>
      </c>
      <c r="F127" s="5" t="s">
        <v>1158</v>
      </c>
      <c r="G127" s="5">
        <v>7</v>
      </c>
      <c r="I127" s="5" t="str">
        <f t="shared" ref="I127:I128" si="17">"_"&amp;LOWER(C127)&amp;"_"&amp;LOWER(E127)&amp;"_"</f>
        <v>_diagnosis_category_107_</v>
      </c>
      <c r="J127" s="5">
        <v>1</v>
      </c>
      <c r="K127" s="5">
        <v>1</v>
      </c>
      <c r="M127" s="25" t="str">
        <f t="shared" si="5"/>
        <v>INSERT INTO t_common_dictionary (code,label,group_name,group_description,display_index,parent_code,resource_key,is_visible,is_predefined) values ('107','肾上腺肿瘤','diagnosis_category','诊断分类',7,NULL,'_diagnosis_category_107_',1,1);</v>
      </c>
    </row>
    <row r="128" spans="1:13">
      <c r="A128" s="25">
        <v>110</v>
      </c>
      <c r="B128" s="5" t="s">
        <v>1181</v>
      </c>
      <c r="C128" s="5" t="s">
        <v>1152</v>
      </c>
      <c r="D128" s="5" t="s">
        <v>1141</v>
      </c>
      <c r="E128" s="5">
        <v>108</v>
      </c>
      <c r="F128" s="5" t="s">
        <v>1159</v>
      </c>
      <c r="G128" s="5">
        <v>8</v>
      </c>
      <c r="I128" s="5" t="str">
        <f t="shared" si="17"/>
        <v>_diagnosis_category_108_</v>
      </c>
      <c r="J128" s="5">
        <v>1</v>
      </c>
      <c r="K128" s="5">
        <v>1</v>
      </c>
      <c r="M128" s="25" t="str">
        <f t="shared" ref="M128:M154" si="18">CONCATENATE(
"INSERT INTO t_common_dictionary (code,label,group_name,group_description,display_index,parent_code,resource_key,is_visible,is_predefined) values ","(",
IF(E128="","NULL",CONCATENATE("'",TRIM(E128),"'")),",",
IF(F128="","NULL",CONCATENATE("'",TRIM(F128),"'")),",",
IF(C128="","NULL",CONCATENATE("'",TRIM(C128),"'")),",",
IF(D128="","NULL",CONCATENATE("'",TRIM(D128),"'")),",",
IF(G128="","NULL",G128),",",
IF(H128="","NULL",CONCATENATE("'",TRIM(H128),"'")),",",
IF(I128="","NULL",CONCATENATE("'",TRIM(I128),"'")),",",
IF(J128="","NULL",J128),",",
IF(K128="","NULL",K128),
");")</f>
        <v>INSERT INTO t_common_dictionary (code,label,group_name,group_description,display_index,parent_code,resource_key,is_visible,is_predefined) values ('108','小儿泌尿外科','diagnosis_category','诊断分类',8,NULL,'_diagnosis_category_108_',1,1);</v>
      </c>
    </row>
    <row r="129" spans="1:13">
      <c r="A129" s="25">
        <v>110</v>
      </c>
      <c r="B129" s="5" t="s">
        <v>1181</v>
      </c>
      <c r="C129" s="5" t="s">
        <v>1152</v>
      </c>
      <c r="D129" s="5" t="s">
        <v>1141</v>
      </c>
      <c r="E129" s="5">
        <v>199</v>
      </c>
      <c r="F129" s="5" t="s">
        <v>921</v>
      </c>
      <c r="G129" s="5">
        <v>9</v>
      </c>
      <c r="I129" s="5" t="str">
        <f t="shared" ref="I129:I137" si="19">"_"&amp;LOWER(C129)&amp;"_"&amp;LOWER(E129)&amp;"_"</f>
        <v>_diagnosis_category_199_</v>
      </c>
      <c r="J129" s="5">
        <v>1</v>
      </c>
      <c r="K129" s="5">
        <v>1</v>
      </c>
      <c r="M129" s="25" t="str">
        <f t="shared" si="18"/>
        <v>INSERT INTO t_common_dictionary (code,label,group_name,group_description,display_index,parent_code,resource_key,is_visible,is_predefined) values ('199','其他','diagnosis_category','诊断分类',9,NULL,'_diagnosis_category_199_',1,1);</v>
      </c>
    </row>
    <row r="130" spans="1:13">
      <c r="A130" s="25">
        <v>107</v>
      </c>
      <c r="B130" s="5" t="s">
        <v>1181</v>
      </c>
      <c r="C130" s="28" t="s">
        <v>1198</v>
      </c>
      <c r="D130" s="5" t="s">
        <v>1205</v>
      </c>
      <c r="E130" s="5">
        <v>101</v>
      </c>
      <c r="F130" s="28" t="s">
        <v>1199</v>
      </c>
      <c r="G130" s="5">
        <v>1</v>
      </c>
      <c r="I130" s="5" t="str">
        <f t="shared" si="19"/>
        <v>_diagnostic_report_type_101_</v>
      </c>
      <c r="J130" s="5">
        <v>1</v>
      </c>
      <c r="K130" s="5">
        <v>1</v>
      </c>
      <c r="M130" s="25" t="str">
        <f t="shared" si="18"/>
        <v>INSERT INTO t_common_dictionary (code,label,group_name,group_description,display_index,parent_code,resource_key,is_visible,is_predefined) values ('101','血液检查','diagnostic_report_type','诊断检查报告类型',1,NULL,'_diagnostic_report_type_101_',1,1);</v>
      </c>
    </row>
    <row r="131" spans="1:13">
      <c r="A131" s="25">
        <v>108</v>
      </c>
      <c r="B131" s="5" t="s">
        <v>1181</v>
      </c>
      <c r="C131" s="28" t="s">
        <v>1198</v>
      </c>
      <c r="D131" s="5" t="s">
        <v>1205</v>
      </c>
      <c r="E131" s="5">
        <v>102</v>
      </c>
      <c r="F131" s="5" t="s">
        <v>1201</v>
      </c>
      <c r="G131" s="5">
        <v>2</v>
      </c>
      <c r="I131" s="5" t="str">
        <f t="shared" si="19"/>
        <v>_diagnostic_report_type_102_</v>
      </c>
      <c r="J131" s="5">
        <v>1</v>
      </c>
      <c r="K131" s="5">
        <v>1</v>
      </c>
      <c r="M131" s="25" t="str">
        <f t="shared" si="18"/>
        <v>INSERT INTO t_common_dictionary (code,label,group_name,group_description,display_index,parent_code,resource_key,is_visible,is_predefined) values ('102','尿液检查','diagnostic_report_type','诊断检查报告类型',2,NULL,'_diagnostic_report_type_102_',1,1);</v>
      </c>
    </row>
    <row r="132" spans="1:13">
      <c r="A132" s="25">
        <v>109</v>
      </c>
      <c r="B132" s="5" t="s">
        <v>1181</v>
      </c>
      <c r="C132" s="28" t="s">
        <v>1198</v>
      </c>
      <c r="D132" s="5" t="s">
        <v>1205</v>
      </c>
      <c r="E132" s="5">
        <v>103</v>
      </c>
      <c r="F132" s="5" t="s">
        <v>1204</v>
      </c>
      <c r="G132" s="5">
        <v>3</v>
      </c>
      <c r="I132" s="5" t="str">
        <f t="shared" si="19"/>
        <v>_diagnostic_report_type_103_</v>
      </c>
      <c r="J132" s="5">
        <v>1</v>
      </c>
      <c r="K132" s="5">
        <v>1</v>
      </c>
      <c r="M132" s="25" t="str">
        <f t="shared" si="18"/>
        <v>INSERT INTO t_common_dictionary (code,label,group_name,group_description,display_index,parent_code,resource_key,is_visible,is_predefined) values ('103','B超','diagnostic_report_type','诊断检查报告类型',3,NULL,'_diagnostic_report_type_103_',1,1);</v>
      </c>
    </row>
    <row r="133" spans="1:13">
      <c r="A133" s="25">
        <v>110</v>
      </c>
      <c r="B133" s="5" t="s">
        <v>1181</v>
      </c>
      <c r="C133" s="28" t="s">
        <v>1198</v>
      </c>
      <c r="D133" s="5" t="s">
        <v>1205</v>
      </c>
      <c r="E133" s="5">
        <v>104</v>
      </c>
      <c r="F133" s="5" t="s">
        <v>1203</v>
      </c>
      <c r="G133" s="5">
        <v>4</v>
      </c>
      <c r="I133" s="5" t="str">
        <f t="shared" si="19"/>
        <v>_diagnostic_report_type_104_</v>
      </c>
      <c r="J133" s="5">
        <v>1</v>
      </c>
      <c r="K133" s="5">
        <v>1</v>
      </c>
      <c r="M133" s="25" t="str">
        <f t="shared" si="18"/>
        <v>INSERT INTO t_common_dictionary (code,label,group_name,group_description,display_index,parent_code,resource_key,is_visible,is_predefined) values ('104','CT','diagnostic_report_type','诊断检查报告类型',4,NULL,'_diagnostic_report_type_104_',1,1);</v>
      </c>
    </row>
    <row r="134" spans="1:13">
      <c r="A134" s="25">
        <v>107</v>
      </c>
      <c r="B134" s="5" t="s">
        <v>1181</v>
      </c>
      <c r="C134" s="28" t="s">
        <v>1198</v>
      </c>
      <c r="D134" s="5" t="s">
        <v>1205</v>
      </c>
      <c r="E134" s="5">
        <v>105</v>
      </c>
      <c r="F134" s="5" t="s">
        <v>1202</v>
      </c>
      <c r="G134" s="5">
        <v>5</v>
      </c>
      <c r="I134" s="5" t="str">
        <f t="shared" si="19"/>
        <v>_diagnostic_report_type_105_</v>
      </c>
      <c r="J134" s="5">
        <v>1</v>
      </c>
      <c r="K134" s="5">
        <v>1</v>
      </c>
      <c r="M134" s="25" t="str">
        <f t="shared" si="18"/>
        <v>INSERT INTO t_common_dictionary (code,label,group_name,group_description,display_index,parent_code,resource_key,is_visible,is_predefined) values ('105','X线','diagnostic_report_type','诊断检查报告类型',5,NULL,'_diagnostic_report_type_105_',1,1);</v>
      </c>
    </row>
    <row r="135" spans="1:13">
      <c r="A135" s="25">
        <v>108</v>
      </c>
      <c r="B135" s="5" t="s">
        <v>1181</v>
      </c>
      <c r="C135" s="28" t="s">
        <v>1198</v>
      </c>
      <c r="D135" s="5" t="s">
        <v>1205</v>
      </c>
      <c r="E135" s="5">
        <v>106</v>
      </c>
      <c r="F135" s="5" t="s">
        <v>1204</v>
      </c>
      <c r="G135" s="5">
        <v>6</v>
      </c>
      <c r="I135" s="5" t="str">
        <f t="shared" si="19"/>
        <v>_diagnostic_report_type_106_</v>
      </c>
      <c r="J135" s="5">
        <v>1</v>
      </c>
      <c r="K135" s="5">
        <v>1</v>
      </c>
      <c r="M135" s="25" t="str">
        <f t="shared" si="18"/>
        <v>INSERT INTO t_common_dictionary (code,label,group_name,group_description,display_index,parent_code,resource_key,is_visible,is_predefined) values ('106','B超','diagnostic_report_type','诊断检查报告类型',6,NULL,'_diagnostic_report_type_106_',1,1);</v>
      </c>
    </row>
    <row r="136" spans="1:13">
      <c r="A136" s="25">
        <v>109</v>
      </c>
      <c r="B136" s="5" t="s">
        <v>1181</v>
      </c>
      <c r="C136" s="28" t="s">
        <v>1198</v>
      </c>
      <c r="D136" s="5" t="s">
        <v>1205</v>
      </c>
      <c r="E136" s="5">
        <v>107</v>
      </c>
      <c r="F136" s="5" t="s">
        <v>1200</v>
      </c>
      <c r="G136" s="5">
        <v>7</v>
      </c>
      <c r="I136" s="5" t="str">
        <f t="shared" si="19"/>
        <v>_diagnostic_report_type_107_</v>
      </c>
      <c r="J136" s="5">
        <v>1</v>
      </c>
      <c r="K136" s="5">
        <v>1</v>
      </c>
      <c r="M136" s="25" t="str">
        <f t="shared" si="18"/>
        <v>INSERT INTO t_common_dictionary (code,label,group_name,group_description,display_index,parent_code,resource_key,is_visible,is_predefined) values ('107','核磁共振','diagnostic_report_type','诊断检查报告类型',7,NULL,'_diagnostic_report_type_107_',1,1);</v>
      </c>
    </row>
    <row r="137" spans="1:13">
      <c r="A137" s="25">
        <v>110</v>
      </c>
      <c r="B137" s="5" t="s">
        <v>1181</v>
      </c>
      <c r="C137" s="28" t="s">
        <v>1198</v>
      </c>
      <c r="D137" s="5" t="s">
        <v>1205</v>
      </c>
      <c r="E137" s="5">
        <v>199</v>
      </c>
      <c r="F137" s="5" t="s">
        <v>921</v>
      </c>
      <c r="G137" s="5">
        <v>8</v>
      </c>
      <c r="I137" s="5" t="str">
        <f t="shared" si="19"/>
        <v>_diagnostic_report_type_199_</v>
      </c>
      <c r="J137" s="5">
        <v>1</v>
      </c>
      <c r="K137" s="5">
        <v>1</v>
      </c>
      <c r="M137" s="25" t="str">
        <f t="shared" si="18"/>
        <v>INSERT INTO t_common_dictionary (code,label,group_name,group_description,display_index,parent_code,resource_key,is_visible,is_predefined) values ('199','其他','diagnostic_report_type','诊断检查报告类型',8,NULL,'_diagnostic_report_type_199_',1,1);</v>
      </c>
    </row>
    <row r="138" spans="1:13">
      <c r="A138" s="25">
        <v>107</v>
      </c>
      <c r="B138" s="5" t="s">
        <v>1151</v>
      </c>
      <c r="C138" s="28" t="s">
        <v>1212</v>
      </c>
      <c r="D138" s="5" t="s">
        <v>1209</v>
      </c>
      <c r="E138" s="5">
        <v>101</v>
      </c>
      <c r="F138" s="28" t="s">
        <v>1213</v>
      </c>
      <c r="G138" s="5">
        <v>1</v>
      </c>
      <c r="I138" s="5" t="str">
        <f t="shared" ref="I138:I141" si="20">"_"&amp;LOWER(C138)&amp;"_"&amp;LOWER(E138)&amp;"_"</f>
        <v>_followup_status_101_</v>
      </c>
      <c r="J138" s="5">
        <v>1</v>
      </c>
      <c r="K138" s="5">
        <v>1</v>
      </c>
      <c r="M138" s="25" t="str">
        <f t="shared" si="18"/>
        <v>INSERT INTO t_common_dictionary (code,label,group_name,group_description,display_index,parent_code,resource_key,is_visible,is_predefined) values ('101','未随访','followup_status','随访状态',1,NULL,'_followup_status_101_',1,1);</v>
      </c>
    </row>
    <row r="139" spans="1:13">
      <c r="A139" s="25">
        <v>108</v>
      </c>
      <c r="B139" s="5" t="s">
        <v>1151</v>
      </c>
      <c r="C139" s="28" t="s">
        <v>1212</v>
      </c>
      <c r="D139" s="5" t="s">
        <v>1209</v>
      </c>
      <c r="E139" s="5">
        <v>102</v>
      </c>
      <c r="F139" s="5" t="s">
        <v>1215</v>
      </c>
      <c r="G139" s="5">
        <v>2</v>
      </c>
      <c r="I139" s="5" t="str">
        <f t="shared" si="20"/>
        <v>_followup_status_102_</v>
      </c>
      <c r="J139" s="5">
        <v>1</v>
      </c>
      <c r="K139" s="5">
        <v>1</v>
      </c>
      <c r="M139" s="25" t="str">
        <f t="shared" si="18"/>
        <v>INSERT INTO t_common_dictionary (code,label,group_name,group_description,display_index,parent_code,resource_key,is_visible,is_predefined) values ('102','待随访','followup_status','随访状态',2,NULL,'_followup_status_102_',1,1);</v>
      </c>
    </row>
    <row r="140" spans="1:13">
      <c r="A140" s="25">
        <v>109</v>
      </c>
      <c r="B140" s="5" t="s">
        <v>1151</v>
      </c>
      <c r="C140" s="28" t="s">
        <v>1212</v>
      </c>
      <c r="D140" s="5" t="s">
        <v>1209</v>
      </c>
      <c r="E140" s="5">
        <v>103</v>
      </c>
      <c r="F140" s="5" t="s">
        <v>1216</v>
      </c>
      <c r="G140" s="5">
        <v>3</v>
      </c>
      <c r="I140" s="5" t="str">
        <f t="shared" si="20"/>
        <v>_followup_status_103_</v>
      </c>
      <c r="J140" s="5">
        <v>1</v>
      </c>
      <c r="K140" s="5">
        <v>1</v>
      </c>
      <c r="M140" s="25" t="str">
        <f t="shared" si="18"/>
        <v>INSERT INTO t_common_dictionary (code,label,group_name,group_description,display_index,parent_code,resource_key,is_visible,is_predefined) values ('103','随访中','followup_status','随访状态',3,NULL,'_followup_status_103_',1,1);</v>
      </c>
    </row>
    <row r="141" spans="1:13">
      <c r="A141" s="25">
        <v>110</v>
      </c>
      <c r="B141" s="5" t="s">
        <v>1151</v>
      </c>
      <c r="C141" s="28" t="s">
        <v>1212</v>
      </c>
      <c r="D141" s="5" t="s">
        <v>1209</v>
      </c>
      <c r="E141" s="5">
        <v>104</v>
      </c>
      <c r="F141" s="5" t="s">
        <v>1214</v>
      </c>
      <c r="G141" s="5">
        <v>4</v>
      </c>
      <c r="I141" s="5" t="str">
        <f t="shared" si="20"/>
        <v>_followup_status_104_</v>
      </c>
      <c r="J141" s="5">
        <v>1</v>
      </c>
      <c r="K141" s="5">
        <v>1</v>
      </c>
      <c r="M141" s="25" t="str">
        <f t="shared" si="18"/>
        <v>INSERT INTO t_common_dictionary (code,label,group_name,group_description,display_index,parent_code,resource_key,is_visible,is_predefined) values ('104','已随访','followup_status','随访状态',4,NULL,'_followup_status_104_',1,1);</v>
      </c>
    </row>
    <row r="142" spans="1:13">
      <c r="A142" s="25">
        <v>107</v>
      </c>
      <c r="B142" s="5" t="s">
        <v>1218</v>
      </c>
      <c r="C142" s="28" t="s">
        <v>1025</v>
      </c>
      <c r="D142" s="5" t="s">
        <v>1224</v>
      </c>
      <c r="E142" s="5" t="s">
        <v>1239</v>
      </c>
      <c r="F142" s="28" t="s">
        <v>1236</v>
      </c>
      <c r="G142" s="5">
        <v>1</v>
      </c>
      <c r="I142" s="5" t="str">
        <f t="shared" ref="I142:I145" si="21">"_"&amp;LOWER(C142)&amp;"_"&amp;LOWER(E142)&amp;"_"</f>
        <v>_content_type_news_</v>
      </c>
      <c r="J142" s="5">
        <v>1</v>
      </c>
      <c r="K142" s="5">
        <v>1</v>
      </c>
      <c r="M142" s="25" t="str">
        <f t="shared" si="18"/>
        <v>INSERT INTO t_common_dictionary (code,label,group_name,group_description,display_index,parent_code,resource_key,is_visible,is_predefined) values ('NEWS','新闻','content_type','内容类型',1,NULL,'_content_type_news_',1,1);</v>
      </c>
    </row>
    <row r="143" spans="1:13">
      <c r="A143" s="25">
        <v>108</v>
      </c>
      <c r="B143" s="5" t="s">
        <v>1218</v>
      </c>
      <c r="C143" s="28" t="s">
        <v>1025</v>
      </c>
      <c r="D143" s="5" t="s">
        <v>1224</v>
      </c>
      <c r="E143" s="5" t="s">
        <v>1258</v>
      </c>
      <c r="F143" s="5" t="s">
        <v>1257</v>
      </c>
      <c r="G143" s="5">
        <v>2</v>
      </c>
      <c r="I143" s="5" t="str">
        <f t="shared" ref="I143" si="22">"_"&amp;LOWER(C143)&amp;"_"&amp;LOWER(E143)&amp;"_"</f>
        <v>_content_type_notice_</v>
      </c>
      <c r="J143" s="5">
        <v>1</v>
      </c>
      <c r="K143" s="5">
        <v>1</v>
      </c>
      <c r="M143" s="25" t="str">
        <f t="shared" si="18"/>
        <v>INSERT INTO t_common_dictionary (code,label,group_name,group_description,display_index,parent_code,resource_key,is_visible,is_predefined) values ('NOTICE','公告','content_type','内容类型',2,NULL,'_content_type_notice_',1,1);</v>
      </c>
    </row>
    <row r="144" spans="1:13">
      <c r="A144" s="25">
        <v>108</v>
      </c>
      <c r="B144" s="5" t="s">
        <v>1218</v>
      </c>
      <c r="C144" s="28" t="s">
        <v>1025</v>
      </c>
      <c r="D144" s="5" t="s">
        <v>1224</v>
      </c>
      <c r="E144" s="5" t="s">
        <v>1240</v>
      </c>
      <c r="F144" s="5" t="s">
        <v>1238</v>
      </c>
      <c r="G144" s="5">
        <v>3</v>
      </c>
      <c r="I144" s="5" t="str">
        <f t="shared" si="21"/>
        <v>_content_type_video_</v>
      </c>
      <c r="J144" s="5">
        <v>1</v>
      </c>
      <c r="K144" s="5">
        <v>1</v>
      </c>
      <c r="M144" s="25" t="str">
        <f t="shared" si="18"/>
        <v>INSERT INTO t_common_dictionary (code,label,group_name,group_description,display_index,parent_code,resource_key,is_visible,is_predefined) values ('VIDEO','视频','content_type','内容类型',3,NULL,'_content_type_video_',1,1);</v>
      </c>
    </row>
    <row r="145" spans="1:13">
      <c r="A145" s="25">
        <v>109</v>
      </c>
      <c r="B145" s="5" t="s">
        <v>1218</v>
      </c>
      <c r="C145" s="28" t="s">
        <v>1025</v>
      </c>
      <c r="D145" s="5" t="s">
        <v>1224</v>
      </c>
      <c r="E145" s="5" t="s">
        <v>1241</v>
      </c>
      <c r="F145" s="5" t="s">
        <v>1237</v>
      </c>
      <c r="G145" s="5">
        <v>4</v>
      </c>
      <c r="I145" s="5" t="str">
        <f t="shared" si="21"/>
        <v>_content_type_blog_</v>
      </c>
      <c r="J145" s="5">
        <v>1</v>
      </c>
      <c r="K145" s="5">
        <v>1</v>
      </c>
      <c r="M145" s="25" t="str">
        <f t="shared" si="18"/>
        <v>INSERT INTO t_common_dictionary (code,label,group_name,group_description,display_index,parent_code,resource_key,is_visible,is_predefined) values ('BLOG','博客','content_type','内容类型',4,NULL,'_content_type_blog_',1,1);</v>
      </c>
    </row>
    <row r="146" spans="1:13">
      <c r="A146" s="25">
        <v>109</v>
      </c>
      <c r="B146" s="5" t="s">
        <v>1218</v>
      </c>
      <c r="C146" s="28" t="s">
        <v>1025</v>
      </c>
      <c r="D146" s="5" t="s">
        <v>1224</v>
      </c>
      <c r="E146" s="5" t="s">
        <v>1243</v>
      </c>
      <c r="F146" s="5" t="s">
        <v>1242</v>
      </c>
      <c r="G146" s="5">
        <v>5</v>
      </c>
      <c r="I146" s="5" t="str">
        <f t="shared" ref="I146:I148" si="23">"_"&amp;LOWER(C146)&amp;"_"&amp;LOWER(E146)&amp;"_"</f>
        <v>_content_type_live_</v>
      </c>
      <c r="J146" s="5">
        <v>1</v>
      </c>
      <c r="K146" s="5">
        <v>1</v>
      </c>
      <c r="M146" s="25" t="str">
        <f t="shared" si="18"/>
        <v>INSERT INTO t_common_dictionary (code,label,group_name,group_description,display_index,parent_code,resource_key,is_visible,is_predefined) values ('LIVE','直播','content_type','内容类型',5,NULL,'_content_type_live_',1,1);</v>
      </c>
    </row>
    <row r="147" spans="1:13">
      <c r="A147" s="25">
        <v>107</v>
      </c>
      <c r="B147" s="5" t="s">
        <v>1218</v>
      </c>
      <c r="C147" s="28" t="s">
        <v>1244</v>
      </c>
      <c r="D147" s="5" t="s">
        <v>1227</v>
      </c>
      <c r="E147" s="5" t="s">
        <v>1248</v>
      </c>
      <c r="F147" s="28" t="s">
        <v>1245</v>
      </c>
      <c r="G147" s="5">
        <v>1</v>
      </c>
      <c r="I147" s="5" t="str">
        <f t="shared" si="23"/>
        <v>_content_status_unpubilshed_</v>
      </c>
      <c r="J147" s="5">
        <v>1</v>
      </c>
      <c r="K147" s="5">
        <v>1</v>
      </c>
      <c r="M147" s="25" t="str">
        <f t="shared" si="18"/>
        <v>INSERT INTO t_common_dictionary (code,label,group_name,group_description,display_index,parent_code,resource_key,is_visible,is_predefined) values ('UNPUBILSHED','未发布','content_status','内容状态',1,NULL,'_content_status_unpubilshed_',1,1);</v>
      </c>
    </row>
    <row r="148" spans="1:13">
      <c r="A148" s="25">
        <v>108</v>
      </c>
      <c r="B148" s="5" t="s">
        <v>1218</v>
      </c>
      <c r="C148" s="28" t="s">
        <v>1244</v>
      </c>
      <c r="D148" s="5" t="s">
        <v>1227</v>
      </c>
      <c r="E148" s="5" t="s">
        <v>1247</v>
      </c>
      <c r="F148" s="5" t="s">
        <v>1246</v>
      </c>
      <c r="G148" s="5">
        <v>2</v>
      </c>
      <c r="I148" s="5" t="str">
        <f t="shared" si="23"/>
        <v>_content_status_pubilshed_</v>
      </c>
      <c r="J148" s="5">
        <v>1</v>
      </c>
      <c r="K148" s="5">
        <v>1</v>
      </c>
      <c r="M148" s="25" t="str">
        <f t="shared" si="18"/>
        <v>INSERT INTO t_common_dictionary (code,label,group_name,group_description,display_index,parent_code,resource_key,is_visible,is_predefined) values ('PUBILSHED','已发布','content_status','内容状态',2,NULL,'_content_status_pubilshed_',1,1);</v>
      </c>
    </row>
    <row r="149" spans="1:13">
      <c r="A149" s="25">
        <v>108</v>
      </c>
      <c r="B149" s="5" t="s">
        <v>1218</v>
      </c>
      <c r="C149" s="28" t="s">
        <v>1244</v>
      </c>
      <c r="D149" s="5" t="s">
        <v>1227</v>
      </c>
      <c r="E149" s="5" t="s">
        <v>1313</v>
      </c>
      <c r="F149" s="5" t="s">
        <v>1314</v>
      </c>
      <c r="G149" s="5">
        <v>2</v>
      </c>
      <c r="I149" s="5" t="str">
        <f t="shared" ref="I149" si="24">"_"&amp;LOWER(C149)&amp;"_"&amp;LOWER(E149)&amp;"_"</f>
        <v>_content_status_offline_</v>
      </c>
      <c r="J149" s="5">
        <v>1</v>
      </c>
      <c r="K149" s="5">
        <v>1</v>
      </c>
      <c r="M149" s="25" t="str">
        <f t="shared" ref="M149" si="25">CONCATENATE(
"INSERT INTO t_common_dictionary (code,label,group_name,group_description,display_index,parent_code,resource_key,is_visible,is_predefined) values ","(",
IF(E149="","NULL",CONCATENATE("'",TRIM(E149),"'")),",",
IF(F149="","NULL",CONCATENATE("'",TRIM(F149),"'")),",",
IF(C149="","NULL",CONCATENATE("'",TRIM(C149),"'")),",",
IF(D149="","NULL",CONCATENATE("'",TRIM(D149),"'")),",",
IF(G149="","NULL",G149),",",
IF(H149="","NULL",CONCATENATE("'",TRIM(H149),"'")),",",
IF(I149="","NULL",CONCATENATE("'",TRIM(I149),"'")),",",
IF(J149="","NULL",J149),",",
IF(K149="","NULL",K149),
");")</f>
        <v>INSERT INTO t_common_dictionary (code,label,group_name,group_description,display_index,parent_code,resource_key,is_visible,is_predefined) values ('OFFLINE','下线','content_status','内容状态',2,NULL,'_content_status_offline_',1,1);</v>
      </c>
    </row>
    <row r="150" spans="1:13">
      <c r="A150" s="25">
        <v>107</v>
      </c>
      <c r="B150" s="5" t="s">
        <v>1218</v>
      </c>
      <c r="C150" s="28" t="s">
        <v>1270</v>
      </c>
      <c r="D150" s="5" t="s">
        <v>1230</v>
      </c>
      <c r="E150" s="5" t="s">
        <v>1260</v>
      </c>
      <c r="F150" s="28" t="s">
        <v>1249</v>
      </c>
      <c r="G150" s="5">
        <v>1</v>
      </c>
      <c r="I150" s="5" t="str">
        <f t="shared" ref="I150:I154" si="26">"_"&amp;LOWER(C150)&amp;"_"&amp;LOWER(E150)&amp;"_"</f>
        <v>_comment_functional_disabled_</v>
      </c>
      <c r="J150" s="5">
        <v>1</v>
      </c>
      <c r="K150" s="5">
        <v>1</v>
      </c>
      <c r="M150" s="25" t="str">
        <f t="shared" si="18"/>
        <v>INSERT INTO t_common_dictionary (code,label,group_name,group_description,display_index,parent_code,resource_key,is_visible,is_predefined) values ('DISABLED','不允许评论','comment_functional','评论状态',1,NULL,'_comment_functional_disabled_',1,1);</v>
      </c>
    </row>
    <row r="151" spans="1:13">
      <c r="A151" s="25">
        <v>108</v>
      </c>
      <c r="B151" s="5" t="s">
        <v>1218</v>
      </c>
      <c r="C151" s="28" t="s">
        <v>1270</v>
      </c>
      <c r="D151" s="5" t="s">
        <v>1230</v>
      </c>
      <c r="E151" s="5" t="s">
        <v>1261</v>
      </c>
      <c r="F151" s="5" t="s">
        <v>1251</v>
      </c>
      <c r="G151" s="5">
        <v>2</v>
      </c>
      <c r="I151" s="5" t="str">
        <f t="shared" si="26"/>
        <v>_comment_functional_enabled_</v>
      </c>
      <c r="J151" s="5">
        <v>1</v>
      </c>
      <c r="K151" s="5">
        <v>1</v>
      </c>
      <c r="M151" s="25" t="str">
        <f t="shared" si="18"/>
        <v>INSERT INTO t_common_dictionary (code,label,group_name,group_description,display_index,parent_code,resource_key,is_visible,is_predefined) values ('ENABLED','评论开放','comment_functional','评论状态',2,NULL,'_comment_functional_enabled_',1,1);</v>
      </c>
    </row>
    <row r="152" spans="1:13">
      <c r="A152" s="25">
        <v>108</v>
      </c>
      <c r="B152" s="5" t="s">
        <v>1218</v>
      </c>
      <c r="C152" s="28" t="s">
        <v>1270</v>
      </c>
      <c r="D152" s="5" t="s">
        <v>1230</v>
      </c>
      <c r="E152" s="5" t="s">
        <v>1259</v>
      </c>
      <c r="F152" s="5" t="s">
        <v>1250</v>
      </c>
      <c r="G152" s="5">
        <v>3</v>
      </c>
      <c r="I152" s="5" t="str">
        <f t="shared" si="26"/>
        <v>_comment_functional_closed_</v>
      </c>
      <c r="J152" s="5">
        <v>1</v>
      </c>
      <c r="K152" s="5">
        <v>1</v>
      </c>
      <c r="M152" s="25" t="str">
        <f t="shared" si="18"/>
        <v>INSERT INTO t_common_dictionary (code,label,group_name,group_description,display_index,parent_code,resource_key,is_visible,is_predefined) values ('CLOSED','评论关闭','comment_functional','评论状态',3,NULL,'_comment_functional_closed_',1,1);</v>
      </c>
    </row>
    <row r="153" spans="1:13">
      <c r="A153" s="25">
        <v>107</v>
      </c>
      <c r="B153" s="5" t="s">
        <v>1218</v>
      </c>
      <c r="C153" s="28" t="s">
        <v>1280</v>
      </c>
      <c r="D153" s="5" t="s">
        <v>1277</v>
      </c>
      <c r="E153" s="5" t="s">
        <v>1283</v>
      </c>
      <c r="F153" s="28" t="s">
        <v>1281</v>
      </c>
      <c r="G153" s="5">
        <v>1</v>
      </c>
      <c r="I153" s="5" t="str">
        <f t="shared" si="26"/>
        <v>_video_type_procudure_</v>
      </c>
      <c r="J153" s="5">
        <v>1</v>
      </c>
      <c r="K153" s="5">
        <v>1</v>
      </c>
      <c r="M153" s="25" t="str">
        <f t="shared" si="18"/>
        <v>INSERT INTO t_common_dictionary (code,label,group_name,group_description,display_index,parent_code,resource_key,is_visible,is_predefined) values ('PROCUDURE','手术','video_type','视频类型',1,NULL,'_video_type_procudure_',1,1);</v>
      </c>
    </row>
    <row r="154" spans="1:13">
      <c r="A154" s="25">
        <v>108</v>
      </c>
      <c r="B154" s="5" t="s">
        <v>1218</v>
      </c>
      <c r="C154" s="28" t="s">
        <v>1280</v>
      </c>
      <c r="D154" s="5" t="s">
        <v>1277</v>
      </c>
      <c r="E154" s="5" t="s">
        <v>1284</v>
      </c>
      <c r="F154" s="5" t="s">
        <v>1282</v>
      </c>
      <c r="G154" s="5">
        <v>2</v>
      </c>
      <c r="I154" s="5" t="str">
        <f t="shared" si="26"/>
        <v>_video_type_event_</v>
      </c>
      <c r="J154" s="5">
        <v>1</v>
      </c>
      <c r="K154" s="5">
        <v>1</v>
      </c>
      <c r="M154" s="25" t="str">
        <f t="shared" si="18"/>
        <v>INSERT INTO t_common_dictionary (code,label,group_name,group_description,display_index,parent_code,resource_key,is_visible,is_predefined) values ('EVENT','活动','video_type','视频类型',2,NULL,'_video_type_event_',1,1);</v>
      </c>
    </row>
    <row r="155" spans="1:13">
      <c r="A155" s="25">
        <v>107</v>
      </c>
      <c r="B155" s="5" t="s">
        <v>1218</v>
      </c>
      <c r="C155" s="28" t="s">
        <v>1324</v>
      </c>
      <c r="D155" s="5" t="s">
        <v>1325</v>
      </c>
      <c r="E155" s="5" t="s">
        <v>1326</v>
      </c>
      <c r="F155" s="5" t="s">
        <v>1326</v>
      </c>
      <c r="G155" s="5">
        <v>1</v>
      </c>
      <c r="I155" s="5" t="str">
        <f t="shared" ref="I155:I156" si="27">"_"&amp;LOWER(C155)&amp;"_"&amp;LOWER(E155)&amp;"_"</f>
        <v>_mime_type_doc_</v>
      </c>
      <c r="J155" s="5">
        <v>1</v>
      </c>
      <c r="K155" s="5">
        <v>1</v>
      </c>
      <c r="M155" s="25" t="str">
        <f t="shared" ref="M155:M156" si="28">CONCATENATE(
"INSERT INTO t_common_dictionary (code,label,group_name,group_description,display_index,parent_code,resource_key,is_visible,is_predefined) values ","(",
IF(E155="","NULL",CONCATENATE("'",TRIM(E155),"'")),",",
IF(F155="","NULL",CONCATENATE("'",TRIM(F155),"'")),",",
IF(C155="","NULL",CONCATENATE("'",TRIM(C155),"'")),",",
IF(D155="","NULL",CONCATENATE("'",TRIM(D155),"'")),",",
IF(G155="","NULL",G155),",",
IF(H155="","NULL",CONCATENATE("'",TRIM(H155),"'")),",",
IF(I155="","NULL",CONCATENATE("'",TRIM(I155),"'")),",",
IF(J155="","NULL",J155),",",
IF(K155="","NULL",K155),
");")</f>
        <v>INSERT INTO t_common_dictionary (code,label,group_name,group_description,display_index,parent_code,resource_key,is_visible,is_predefined) values ('doc','doc','mime_type','附件内容类型',1,NULL,'_mime_type_doc_',1,1);</v>
      </c>
    </row>
    <row r="156" spans="1:13">
      <c r="A156" s="25">
        <v>108</v>
      </c>
      <c r="B156" s="5" t="s">
        <v>1218</v>
      </c>
      <c r="C156" s="28" t="s">
        <v>1324</v>
      </c>
      <c r="D156" s="5" t="s">
        <v>1325</v>
      </c>
      <c r="E156" s="5" t="s">
        <v>1327</v>
      </c>
      <c r="F156" s="5" t="s">
        <v>1327</v>
      </c>
      <c r="G156" s="5">
        <v>2</v>
      </c>
      <c r="I156" s="5" t="str">
        <f t="shared" si="27"/>
        <v>_mime_type_jpeg_</v>
      </c>
      <c r="J156" s="5">
        <v>1</v>
      </c>
      <c r="K156" s="5">
        <v>1</v>
      </c>
      <c r="M156" s="25" t="str">
        <f t="shared" si="28"/>
        <v>INSERT INTO t_common_dictionary (code,label,group_name,group_description,display_index,parent_code,resource_key,is_visible,is_predefined) values ('jpeg','jpeg','mime_type','附件内容类型',2,NULL,'_mime_type_jpeg_',1,1);</v>
      </c>
    </row>
    <row r="157" spans="1:13">
      <c r="A157" s="25">
        <v>108</v>
      </c>
      <c r="B157" s="5" t="s">
        <v>1218</v>
      </c>
      <c r="C157" s="28" t="s">
        <v>1324</v>
      </c>
      <c r="D157" s="5" t="s">
        <v>1325</v>
      </c>
      <c r="E157" s="5" t="s">
        <v>1336</v>
      </c>
      <c r="F157" s="5" t="s">
        <v>1336</v>
      </c>
      <c r="G157" s="5">
        <v>3</v>
      </c>
      <c r="I157" s="5" t="str">
        <f t="shared" ref="I157:I158" si="29">"_"&amp;LOWER(C157)&amp;"_"&amp;LOWER(E157)&amp;"_"</f>
        <v>_mime_type_png_</v>
      </c>
      <c r="J157" s="5">
        <v>1</v>
      </c>
      <c r="K157" s="5">
        <v>1</v>
      </c>
      <c r="M157" s="25" t="str">
        <f t="shared" ref="M157:M158" si="30">CONCATENATE(
"INSERT INTO t_common_dictionary (code,label,group_name,group_description,display_index,parent_code,resource_key,is_visible,is_predefined) values ","(",
IF(E157="","NULL",CONCATENATE("'",TRIM(E157),"'")),",",
IF(F157="","NULL",CONCATENATE("'",TRIM(F157),"'")),",",
IF(C157="","NULL",CONCATENATE("'",TRIM(C157),"'")),",",
IF(D157="","NULL",CONCATENATE("'",TRIM(D157),"'")),",",
IF(G157="","NULL",G157),",",
IF(H157="","NULL",CONCATENATE("'",TRIM(H157),"'")),",",
IF(I157="","NULL",CONCATENATE("'",TRIM(I157),"'")),",",
IF(J157="","NULL",J157),",",
IF(K157="","NULL",K157),
");")</f>
        <v>INSERT INTO t_common_dictionary (code,label,group_name,group_description,display_index,parent_code,resource_key,is_visible,is_predefined) values ('png','png','mime_type','附件内容类型',3,NULL,'_mime_type_png_',1,1);</v>
      </c>
    </row>
    <row r="158" spans="1:13">
      <c r="A158" s="25">
        <v>108</v>
      </c>
      <c r="B158" s="5" t="s">
        <v>1218</v>
      </c>
      <c r="C158" s="28" t="s">
        <v>1324</v>
      </c>
      <c r="D158" s="5" t="s">
        <v>1325</v>
      </c>
      <c r="E158" s="5" t="s">
        <v>1337</v>
      </c>
      <c r="F158" s="5" t="s">
        <v>1337</v>
      </c>
      <c r="G158" s="5">
        <v>4</v>
      </c>
      <c r="I158" s="5" t="str">
        <f t="shared" si="29"/>
        <v>_mime_type_bmp_</v>
      </c>
      <c r="J158" s="5">
        <v>1</v>
      </c>
      <c r="K158" s="5">
        <v>1</v>
      </c>
      <c r="M158" s="25" t="str">
        <f t="shared" si="30"/>
        <v>INSERT INTO t_common_dictionary (code,label,group_name,group_description,display_index,parent_code,resource_key,is_visible,is_predefined) values ('bmp','bmp','mime_type','附件内容类型',4,NULL,'_mime_type_bmp_',1,1);</v>
      </c>
    </row>
  </sheetData>
  <autoFilter ref="A1:M88" xr:uid="{00000000-0009-0000-0000-000004000000}"/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"/>
  <sheetViews>
    <sheetView workbookViewId="0">
      <pane ySplit="1" topLeftCell="A2" activePane="bottomLeft" state="frozen"/>
      <selection pane="bottomLeft" activeCell="D31" sqref="D31"/>
    </sheetView>
  </sheetViews>
  <sheetFormatPr defaultColWidth="9.109375" defaultRowHeight="13.8"/>
  <cols>
    <col min="1" max="1" width="9.109375" style="13"/>
    <col min="2" max="2" width="15" style="13" bestFit="1" customWidth="1"/>
    <col min="3" max="3" width="48.6640625" style="13" customWidth="1"/>
    <col min="4" max="4" width="36" style="13" customWidth="1"/>
    <col min="5" max="16384" width="9.109375" style="13"/>
  </cols>
  <sheetData>
    <row r="1" spans="1:4">
      <c r="A1" s="13" t="s">
        <v>0</v>
      </c>
      <c r="B1" s="13" t="s">
        <v>769</v>
      </c>
      <c r="C1" s="13" t="s">
        <v>788</v>
      </c>
      <c r="D1" s="13" t="s">
        <v>771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"/>
  <sheetViews>
    <sheetView topLeftCell="G1" workbookViewId="0">
      <selection activeCell="O5" sqref="O5"/>
    </sheetView>
  </sheetViews>
  <sheetFormatPr defaultColWidth="8.77734375" defaultRowHeight="13.8"/>
  <cols>
    <col min="1" max="1" width="8.77734375" style="26"/>
    <col min="2" max="2" width="27.44140625" style="26" bestFit="1" customWidth="1"/>
    <col min="3" max="3" width="19.21875" style="26" bestFit="1" customWidth="1"/>
    <col min="4" max="4" width="25.44140625" style="26" bestFit="1" customWidth="1"/>
    <col min="5" max="6" width="18.6640625" style="26" bestFit="1" customWidth="1"/>
    <col min="7" max="7" width="8.44140625" style="26" bestFit="1" customWidth="1"/>
    <col min="8" max="8" width="21.44140625" style="26" bestFit="1" customWidth="1"/>
    <col min="9" max="9" width="9.6640625" style="26" bestFit="1" customWidth="1"/>
    <col min="10" max="10" width="18.6640625" style="26" bestFit="1" customWidth="1"/>
    <col min="11" max="11" width="10.5546875" style="26" bestFit="1" customWidth="1"/>
    <col min="12" max="12" width="18.6640625" style="26" bestFit="1" customWidth="1"/>
    <col min="13" max="13" width="7.77734375" style="26" bestFit="1" customWidth="1"/>
    <col min="14" max="14" width="8.77734375" style="26"/>
    <col min="15" max="15" width="175.77734375" style="26" bestFit="1" customWidth="1"/>
    <col min="16" max="16384" width="8.77734375" style="26"/>
  </cols>
  <sheetData>
    <row r="1" spans="1:15" s="27" customFormat="1">
      <c r="A1" s="27" t="s">
        <v>789</v>
      </c>
      <c r="B1" s="27" t="s">
        <v>157</v>
      </c>
      <c r="C1" s="27" t="s">
        <v>1338</v>
      </c>
      <c r="D1" s="27" t="s">
        <v>181</v>
      </c>
      <c r="E1" s="27" t="s">
        <v>1339</v>
      </c>
      <c r="F1" s="27" t="s">
        <v>1340</v>
      </c>
      <c r="G1" s="27" t="s">
        <v>1341</v>
      </c>
      <c r="H1" s="27" t="s">
        <v>1342</v>
      </c>
      <c r="I1" s="27" t="s">
        <v>797</v>
      </c>
      <c r="J1" s="27" t="s">
        <v>796</v>
      </c>
      <c r="K1" s="27" t="s">
        <v>798</v>
      </c>
      <c r="L1" s="27" t="s">
        <v>799</v>
      </c>
      <c r="M1" s="27" t="s">
        <v>800</v>
      </c>
      <c r="N1" s="27" t="s">
        <v>795</v>
      </c>
    </row>
    <row r="2" spans="1:15">
      <c r="A2" s="29" t="s">
        <v>1347</v>
      </c>
      <c r="B2" s="29" t="s">
        <v>1343</v>
      </c>
      <c r="C2" s="29" t="s">
        <v>1344</v>
      </c>
      <c r="D2" s="29" t="s">
        <v>1343</v>
      </c>
      <c r="E2" s="29" t="s">
        <v>1345</v>
      </c>
      <c r="F2" s="29" t="s">
        <v>1346</v>
      </c>
      <c r="G2" s="29" t="s">
        <v>1347</v>
      </c>
      <c r="H2" s="29" t="s">
        <v>1353</v>
      </c>
      <c r="I2" s="29" t="s">
        <v>835</v>
      </c>
      <c r="J2" s="29" t="s">
        <v>1358</v>
      </c>
      <c r="K2" s="29" t="s">
        <v>835</v>
      </c>
      <c r="L2" s="29" t="s">
        <v>1358</v>
      </c>
      <c r="M2" s="29">
        <v>0</v>
      </c>
      <c r="N2" s="29">
        <v>1</v>
      </c>
      <c r="O2" s="26" t="str">
        <f>CONCATENATE(
"INSERT INTO t_biz_event(oid,name,store_name,description,start_time,end_time,enabled,opening_code,create_by,create_timestamp,update_by,update_timestamp,version,active) VALUES ","(",
IF(A2="","NULL",A2),",",
IF(B2="","NULL",CONCATENATE("'",TRIM(B2),"'")),",",
IF(C2="","NULL",CONCATENATE("'",TRIM(C2),"'")),",",
IF(D2="","NULL",CONCATENATE("'",TRIM(D2),"'")),",",
IF(E2="","NULL",CONCATENATE("'",TRIM(E2),"'")),",",
IF(F2="","NULL",CONCATENATE("'",TRIM(F2),"'")),",",
IF(G2="","NULL",G2),",",
IF(H2="","NULL",CONCATENATE("'",TRIM(H2),"'")),",",
IF(I2="","NULL",CONCATENATE("'",TRIM(I2),"'")),",",
IF(J2="","NULL",CONCATENATE("'",TRIM(J2),"'")),",",
IF(K2="","NULL",CONCATENATE("'",TRIM(K2),"'")),",",
IF(L2="","NULL",CONCATENATE("'",TRIM(L2),"'")),",",
IF(M2="","NULL",M2),",",
IF(N2="","NULL",N2),
");")</f>
        <v>INSERT INTO t_biz_event(oid,name,store_name,description,start_time,end_time,enabled,opening_code,create_by,create_timestamp,update_by,update_timestamp,version,active) VALUES (1,'上海江桥万达店开业活动','上海江桥万达店','上海江桥万达店开业活动','2017-09-23 00:00:01','2017-09-25 23:59:59',1,'nl7mokzukhwhY1NNCP','admin','2017-07-22 00:00:01','admin','2017-07-22 00:00:01',0,1);</v>
      </c>
    </row>
    <row r="3" spans="1:15">
      <c r="A3" s="29" t="s">
        <v>1348</v>
      </c>
      <c r="B3" s="29" t="s">
        <v>1361</v>
      </c>
      <c r="C3" s="29" t="s">
        <v>1360</v>
      </c>
      <c r="D3" s="29" t="s">
        <v>1361</v>
      </c>
      <c r="E3" s="29" t="s">
        <v>1354</v>
      </c>
      <c r="F3" s="29" t="s">
        <v>1355</v>
      </c>
      <c r="G3" s="29" t="s">
        <v>1347</v>
      </c>
      <c r="H3" s="29" t="s">
        <v>1356</v>
      </c>
      <c r="I3" s="29" t="s">
        <v>835</v>
      </c>
      <c r="J3" s="29" t="s">
        <v>1358</v>
      </c>
      <c r="K3" s="29" t="s">
        <v>835</v>
      </c>
      <c r="L3" s="29" t="s">
        <v>1358</v>
      </c>
      <c r="M3" s="29">
        <v>0</v>
      </c>
      <c r="N3" s="29">
        <v>1</v>
      </c>
      <c r="O3" s="26" t="str">
        <f t="shared" ref="O3:O5" si="0">CONCATENATE(
"INSERT INTO t_biz_event(oid,name,store_name,description,start_time,end_time,enabled,opening_code,create_by,create_timestamp,update_by,update_timestamp,version,active) VALUES ","(",
IF(A3="","NULL",A3),",",
IF(B3="","NULL",CONCATENATE("'",TRIM(B3),"'")),",",
IF(C3="","NULL",CONCATENATE("'",TRIM(C3),"'")),",",
IF(D3="","NULL",CONCATENATE("'",TRIM(D3),"'")),",",
IF(E3="","NULL",CONCATENATE("'",TRIM(E3),"'")),",",
IF(F3="","NULL",CONCATENATE("'",TRIM(F3),"'")),",",
IF(G3="","NULL",G3),",",
IF(H3="","NULL",CONCATENATE("'",TRIM(H3),"'")),",",
IF(I3="","NULL",CONCATENATE("'",TRIM(I3),"'")),",",
IF(J3="","NULL",CONCATENATE("'",TRIM(J3),"'")),",",
IF(K3="","NULL",CONCATENATE("'",TRIM(K3),"'")),",",
IF(L3="","NULL",CONCATENATE("'",TRIM(L3),"'")),",",
IF(M3="","NULL",M3),",",
IF(N3="","NULL",N3),
");")</f>
        <v>INSERT INTO t_biz_event(oid,name,store_name,description,start_time,end_time,enabled,opening_code,create_by,create_timestamp,update_by,update_timestamp,version,active) VALUES (2,'上海五角场万达店开业活动','上海五角场万达店','上海五角场万达店开业活动','2017-10-01 00:00:01','2017-10-08 23:59:59',1,'2urUfa7I8FSCSqwVDM','admin','2017-07-22 00:00:01','admin','2017-07-22 00:00:01',0,1);</v>
      </c>
    </row>
    <row r="4" spans="1:15">
      <c r="A4" s="29" t="s">
        <v>1349</v>
      </c>
      <c r="B4" s="29" t="s">
        <v>1362</v>
      </c>
      <c r="C4" s="29" t="s">
        <v>1359</v>
      </c>
      <c r="D4" s="29" t="s">
        <v>1362</v>
      </c>
      <c r="E4" s="29" t="s">
        <v>1354</v>
      </c>
      <c r="F4" s="29" t="s">
        <v>1355</v>
      </c>
      <c r="G4" s="29" t="s">
        <v>1347</v>
      </c>
      <c r="H4" s="29" t="s">
        <v>1357</v>
      </c>
      <c r="I4" s="29" t="s">
        <v>835</v>
      </c>
      <c r="J4" s="29" t="s">
        <v>1358</v>
      </c>
      <c r="K4" s="29" t="s">
        <v>835</v>
      </c>
      <c r="L4" s="29" t="s">
        <v>1358</v>
      </c>
      <c r="M4" s="29">
        <v>0</v>
      </c>
      <c r="N4" s="29">
        <v>1</v>
      </c>
      <c r="O4" s="26" t="str">
        <f t="shared" si="0"/>
        <v>INSERT INTO t_biz_event(oid,name,store_name,description,start_time,end_time,enabled,opening_code,create_by,create_timestamp,update_by,update_timestamp,version,active) VALUES (3,'北京东方新天地店开业活动','北京东方新天地店','北京东方新天地店开业活动','2017-10-01 00:00:01','2017-10-08 23:59:59',1,'GeyFGM0P3WrkQcCqIG','admin','2017-07-22 00:00:01','admin','2017-07-22 00:00:01',0,1);</v>
      </c>
    </row>
    <row r="5" spans="1:15">
      <c r="A5" s="29" t="s">
        <v>1350</v>
      </c>
      <c r="B5" s="29" t="s">
        <v>1825</v>
      </c>
      <c r="C5" s="29" t="s">
        <v>1826</v>
      </c>
      <c r="D5" s="29" t="s">
        <v>1825</v>
      </c>
      <c r="E5" s="29" t="s">
        <v>1910</v>
      </c>
      <c r="F5" s="29" t="s">
        <v>1916</v>
      </c>
      <c r="G5" s="29" t="s">
        <v>1347</v>
      </c>
      <c r="H5" s="29" t="s">
        <v>1827</v>
      </c>
      <c r="I5" s="29" t="s">
        <v>835</v>
      </c>
      <c r="J5" s="29" t="s">
        <v>1358</v>
      </c>
      <c r="K5" s="29" t="s">
        <v>835</v>
      </c>
      <c r="L5" s="29" t="s">
        <v>1358</v>
      </c>
      <c r="M5" s="29">
        <v>0</v>
      </c>
      <c r="N5" s="29">
        <v>1</v>
      </c>
      <c r="O5" s="26" t="str">
        <f t="shared" si="0"/>
        <v>INSERT INTO t_biz_event(oid,name,store_name,description,start_time,end_time,enabled,opening_code,create_by,create_timestamp,update_by,update_timestamp,version,active) VALUES (4,'大中华区双十一活动','全国','大中华区双十一活动','2017-11-07 00:00:01','2017-11-19 23:59:59',1,'3pXHxhDiIyXgvOz4P4','admin','2017-07-22 00:00:01','admin','2017-07-22 00:00:01',0,1);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C4E27-9FC8-46F4-9808-D84045B4A5B1}">
  <dimension ref="A1:K10"/>
  <sheetViews>
    <sheetView workbookViewId="0">
      <selection activeCell="D17" sqref="D17"/>
    </sheetView>
  </sheetViews>
  <sheetFormatPr defaultColWidth="8.77734375" defaultRowHeight="13.8"/>
  <cols>
    <col min="1" max="1" width="8.77734375" style="26"/>
    <col min="2" max="2" width="27.44140625" style="26" bestFit="1" customWidth="1"/>
    <col min="3" max="3" width="25.44140625" style="26" bestFit="1" customWidth="1"/>
    <col min="4" max="4" width="18.6640625" style="26" bestFit="1" customWidth="1"/>
    <col min="5" max="5" width="9.6640625" style="26" bestFit="1" customWidth="1"/>
    <col min="6" max="6" width="18.6640625" style="26" bestFit="1" customWidth="1"/>
    <col min="7" max="7" width="10.5546875" style="26" bestFit="1" customWidth="1"/>
    <col min="8" max="8" width="18.6640625" style="26" bestFit="1" customWidth="1"/>
    <col min="9" max="9" width="7.77734375" style="26" bestFit="1" customWidth="1"/>
    <col min="10" max="10" width="8.77734375" style="26"/>
    <col min="11" max="11" width="175.77734375" style="26" bestFit="1" customWidth="1"/>
    <col min="12" max="16384" width="8.77734375" style="26"/>
  </cols>
  <sheetData>
    <row r="1" spans="1:11" s="27" customFormat="1">
      <c r="A1" s="27" t="s">
        <v>789</v>
      </c>
      <c r="B1" s="27" t="s">
        <v>157</v>
      </c>
      <c r="C1" s="27" t="s">
        <v>181</v>
      </c>
      <c r="D1" s="27" t="s">
        <v>1363</v>
      </c>
      <c r="E1" s="27" t="s">
        <v>797</v>
      </c>
      <c r="F1" s="27" t="s">
        <v>796</v>
      </c>
      <c r="G1" s="27" t="s">
        <v>798</v>
      </c>
      <c r="H1" s="27" t="s">
        <v>799</v>
      </c>
      <c r="I1" s="27" t="s">
        <v>800</v>
      </c>
      <c r="J1" s="27" t="s">
        <v>795</v>
      </c>
    </row>
    <row r="2" spans="1:11">
      <c r="A2" s="29" t="s">
        <v>1347</v>
      </c>
      <c r="B2" s="29" t="s">
        <v>1364</v>
      </c>
      <c r="C2" s="29"/>
      <c r="D2" s="29" t="s">
        <v>1347</v>
      </c>
      <c r="E2" s="29" t="s">
        <v>835</v>
      </c>
      <c r="F2" s="29" t="s">
        <v>1358</v>
      </c>
      <c r="G2" s="29" t="s">
        <v>835</v>
      </c>
      <c r="H2" s="29" t="s">
        <v>1358</v>
      </c>
      <c r="I2" s="29">
        <v>0</v>
      </c>
      <c r="J2" s="29">
        <v>1</v>
      </c>
      <c r="K2" s="26" t="str">
        <f>CONCATENATE(
"INSERT INTO t_biz_coupon(oid,name,description,event_oid,create_by,create_timestamp,update_by,update_timestamp,version,active) VALUES ","(",
IF(A2="","NULL",A2),",",
IF(B2="","NULL",CONCATENATE("'",TRIM(B2),"'")),",",
IF(C2="","NULL",CONCATENATE("'",TRIM(C2),"'")),",",
IF(D2="","NULL",D2),",",
IF(E2="","NULL",CONCATENATE("'",TRIM(E2),"'")),",",
IF(F2="","NULL",CONCATENATE("'",TRIM(F2),"'")),",",
IF(G2="","NULL",CONCATENATE("'",TRIM(G2),"'")),",",
IF(H2="","NULL",CONCATENATE("'",TRIM(H2),"'")),",",
IF(I2="","NULL",I2),",",
IF(J2="","NULL",J2),
");")</f>
        <v>INSERT INTO t_biz_coupon(oid,name,description,event_oid,create_by,create_timestamp,update_by,update_timestamp,version,active) VALUES (1,'Luna Mini洗面仪一台',NULL,1,'admin','2017-07-22 00:00:01','admin','2017-07-22 00:00:01',0,1);</v>
      </c>
    </row>
    <row r="3" spans="1:11">
      <c r="A3" s="29" t="s">
        <v>1348</v>
      </c>
      <c r="B3" s="29" t="s">
        <v>1365</v>
      </c>
      <c r="C3" s="29"/>
      <c r="D3" s="29" t="s">
        <v>1347</v>
      </c>
      <c r="E3" s="29" t="s">
        <v>835</v>
      </c>
      <c r="F3" s="29" t="s">
        <v>1358</v>
      </c>
      <c r="G3" s="29" t="s">
        <v>835</v>
      </c>
      <c r="H3" s="29" t="s">
        <v>1358</v>
      </c>
      <c r="I3" s="29">
        <v>0</v>
      </c>
      <c r="J3" s="29">
        <v>1</v>
      </c>
      <c r="K3" s="26" t="str">
        <f t="shared" ref="K3:K6" si="0">CONCATENATE(
"INSERT INTO t_biz_coupon(oid,name,description,event_oid,create_by,create_timestamp,update_by,update_timestamp,version,active) VALUES ","(",
IF(A3="","NULL",A3),",",
IF(B3="","NULL",CONCATENATE("'",TRIM(B3),"'")),",",
IF(C3="","NULL",CONCATENATE("'",TRIM(C3),"'")),",",
IF(D3="","NULL",D3),",",
IF(E3="","NULL",CONCATENATE("'",TRIM(E3),"'")),",",
IF(F3="","NULL",CONCATENATE("'",TRIM(F3),"'")),",",
IF(G3="","NULL",CONCATENATE("'",TRIM(G3),"'")),",",
IF(H3="","NULL",CONCATENATE("'",TRIM(H3),"'")),",",
IF(I3="","NULL",I3),",",
IF(J3="","NULL",J3),
");")</f>
        <v>INSERT INTO t_biz_coupon(oid,name,description,event_oid,create_by,create_timestamp,update_by,update_timestamp,version,active) VALUES (2,'唇膏一支',NULL,1,'admin','2017-07-22 00:00:01','admin','2017-07-22 00:00:01',0,1);</v>
      </c>
    </row>
    <row r="4" spans="1:11">
      <c r="A4" s="29" t="s">
        <v>1349</v>
      </c>
      <c r="B4" s="29" t="s">
        <v>1366</v>
      </c>
      <c r="C4" s="29"/>
      <c r="D4" s="29" t="s">
        <v>1347</v>
      </c>
      <c r="E4" s="29" t="s">
        <v>835</v>
      </c>
      <c r="F4" s="29" t="s">
        <v>1358</v>
      </c>
      <c r="G4" s="29" t="s">
        <v>835</v>
      </c>
      <c r="H4" s="29" t="s">
        <v>1358</v>
      </c>
      <c r="I4" s="29">
        <v>0</v>
      </c>
      <c r="J4" s="29">
        <v>1</v>
      </c>
      <c r="K4" s="26" t="str">
        <f t="shared" si="0"/>
        <v>INSERT INTO t_biz_coupon(oid,name,description,event_oid,create_by,create_timestamp,update_by,update_timestamp,version,active) VALUES (3,'50元代金券一张',NULL,1,'admin','2017-07-22 00:00:01','admin','2017-07-22 00:00:01',0,1);</v>
      </c>
    </row>
    <row r="5" spans="1:11">
      <c r="A5" s="29" t="s">
        <v>1350</v>
      </c>
      <c r="B5" s="29" t="s">
        <v>1367</v>
      </c>
      <c r="C5" s="29"/>
      <c r="D5" s="29" t="s">
        <v>1347</v>
      </c>
      <c r="E5" s="29" t="s">
        <v>835</v>
      </c>
      <c r="F5" s="29" t="s">
        <v>1358</v>
      </c>
      <c r="G5" s="29" t="s">
        <v>835</v>
      </c>
      <c r="H5" s="29" t="s">
        <v>1358</v>
      </c>
      <c r="I5" s="29">
        <v>0</v>
      </c>
      <c r="J5" s="29">
        <v>1</v>
      </c>
      <c r="K5" s="26" t="str">
        <f t="shared" si="0"/>
        <v>INSERT INTO t_biz_coupon(oid,name,description,event_oid,create_by,create_timestamp,update_by,update_timestamp,version,active) VALUES (4,'5元代金券一张',NULL,1,'admin','2017-07-22 00:00:01','admin','2017-07-22 00:00:01',0,1);</v>
      </c>
    </row>
    <row r="6" spans="1:11">
      <c r="A6" s="29" t="s">
        <v>1351</v>
      </c>
      <c r="B6" s="29" t="s">
        <v>1368</v>
      </c>
      <c r="C6" s="29" t="s">
        <v>1369</v>
      </c>
      <c r="D6" s="29" t="s">
        <v>1347</v>
      </c>
      <c r="E6" s="29" t="s">
        <v>835</v>
      </c>
      <c r="F6" s="29" t="s">
        <v>1358</v>
      </c>
      <c r="G6" s="29" t="s">
        <v>835</v>
      </c>
      <c r="H6" s="29" t="s">
        <v>1358</v>
      </c>
      <c r="I6" s="29">
        <v>0</v>
      </c>
      <c r="J6" s="29">
        <v>1</v>
      </c>
      <c r="K6" s="26" t="str">
        <f t="shared" si="0"/>
        <v>INSERT INTO t_biz_coupon(oid,name,description,event_oid,create_by,create_timestamp,update_by,update_timestamp,version,active) VALUES (5,'未中奖','谢谢',1,'admin','2017-07-22 00:00:01','admin','2017-07-22 00:00:01',0,1);</v>
      </c>
    </row>
    <row r="7" spans="1:11">
      <c r="A7" s="29" t="s">
        <v>1352</v>
      </c>
      <c r="B7" s="29" t="s">
        <v>1839</v>
      </c>
      <c r="C7" s="29"/>
      <c r="D7" s="29" t="s">
        <v>1347</v>
      </c>
      <c r="E7" s="29" t="s">
        <v>835</v>
      </c>
      <c r="F7" s="29" t="s">
        <v>1358</v>
      </c>
      <c r="G7" s="29" t="s">
        <v>835</v>
      </c>
      <c r="H7" s="29" t="s">
        <v>1358</v>
      </c>
      <c r="I7" s="29">
        <v>0</v>
      </c>
      <c r="J7" s="29">
        <v>1</v>
      </c>
      <c r="K7" s="26" t="str">
        <f t="shared" ref="K7:K10" si="1">CONCATENATE(
"INSERT INTO t_biz_coupon(oid,name,description,event_oid,create_by,create_timestamp,update_by,update_timestamp,version,active) VALUES ","(",
IF(A7="","NULL",A7),",",
IF(B7="","NULL",CONCATENATE("'",TRIM(B7),"'")),",",
IF(C7="","NULL",CONCATENATE("'",TRIM(C7),"'")),",",
IF(D7="","NULL",D7),",",
IF(E7="","NULL",CONCATENATE("'",TRIM(E7),"'")),",",
IF(F7="","NULL",CONCATENATE("'",TRIM(F7),"'")),",",
IF(G7="","NULL",CONCATENATE("'",TRIM(G7),"'")),",",
IF(H7="","NULL",CONCATENATE("'",TRIM(H7),"'")),",",
IF(I7="","NULL",I7),",",
IF(J7="","NULL",J7),
");")</f>
        <v>INSERT INTO t_biz_coupon(oid,name,description,event_oid,create_by,create_timestamp,update_by,update_timestamp,version,active) VALUES (6,'1000元现金券',NULL,1,'admin','2017-07-22 00:00:01','admin','2017-07-22 00:00:01',0,1);</v>
      </c>
    </row>
    <row r="8" spans="1:11">
      <c r="A8" s="29" t="s">
        <v>1370</v>
      </c>
      <c r="B8" s="29" t="s">
        <v>1840</v>
      </c>
      <c r="C8" s="29"/>
      <c r="D8" s="29" t="s">
        <v>1347</v>
      </c>
      <c r="E8" s="29" t="s">
        <v>835</v>
      </c>
      <c r="F8" s="29" t="s">
        <v>1358</v>
      </c>
      <c r="G8" s="29" t="s">
        <v>835</v>
      </c>
      <c r="H8" s="29" t="s">
        <v>1358</v>
      </c>
      <c r="I8" s="29">
        <v>0</v>
      </c>
      <c r="J8" s="29">
        <v>1</v>
      </c>
      <c r="K8" s="26" t="str">
        <f t="shared" si="1"/>
        <v>INSERT INTO t_biz_coupon(oid,name,description,event_oid,create_by,create_timestamp,update_by,update_timestamp,version,active) VALUES (7,'9折优惠券',NULL,1,'admin','2017-07-22 00:00:01','admin','2017-07-22 00:00:01',0,1);</v>
      </c>
    </row>
    <row r="9" spans="1:11">
      <c r="A9" s="29" t="s">
        <v>1371</v>
      </c>
      <c r="B9" s="29" t="s">
        <v>1841</v>
      </c>
      <c r="C9" s="29"/>
      <c r="D9" s="29" t="s">
        <v>1347</v>
      </c>
      <c r="E9" s="29" t="s">
        <v>835</v>
      </c>
      <c r="F9" s="29" t="s">
        <v>1358</v>
      </c>
      <c r="G9" s="29" t="s">
        <v>835</v>
      </c>
      <c r="H9" s="29" t="s">
        <v>1358</v>
      </c>
      <c r="I9" s="29">
        <v>0</v>
      </c>
      <c r="J9" s="29">
        <v>1</v>
      </c>
      <c r="K9" s="26" t="str">
        <f t="shared" si="1"/>
        <v>INSERT INTO t_biz_coupon(oid,name,description,event_oid,create_by,create_timestamp,update_by,update_timestamp,version,active) VALUES (8,'85折优惠券',NULL,1,'admin','2017-07-22 00:00:01','admin','2017-07-22 00:00:01',0,1);</v>
      </c>
    </row>
    <row r="10" spans="1:11">
      <c r="A10" s="29" t="s">
        <v>1372</v>
      </c>
      <c r="B10" s="29" t="s">
        <v>1842</v>
      </c>
      <c r="C10" s="29"/>
      <c r="D10" s="29" t="s">
        <v>1347</v>
      </c>
      <c r="E10" s="29" t="s">
        <v>835</v>
      </c>
      <c r="F10" s="29" t="s">
        <v>1358</v>
      </c>
      <c r="G10" s="29" t="s">
        <v>835</v>
      </c>
      <c r="H10" s="29" t="s">
        <v>1358</v>
      </c>
      <c r="I10" s="29">
        <v>0</v>
      </c>
      <c r="J10" s="29">
        <v>1</v>
      </c>
      <c r="K10" s="26" t="str">
        <f t="shared" si="1"/>
        <v>INSERT INTO t_biz_coupon(oid,name,description,event_oid,create_by,create_timestamp,update_by,update_timestamp,version,active) VALUES (9,'8折优惠券',NULL,1,'admin','2017-07-22 00:00:01','admin','2017-07-22 00:00:01',0,1);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BB357-B8DC-45CF-B52F-2D32D0D91B04}">
  <dimension ref="A1:T146"/>
  <sheetViews>
    <sheetView topLeftCell="Q139" workbookViewId="0">
      <selection activeCell="T82" sqref="T82:T147"/>
    </sheetView>
  </sheetViews>
  <sheetFormatPr defaultColWidth="8.77734375" defaultRowHeight="13.8"/>
  <cols>
    <col min="1" max="1" width="5.77734375" style="32" customWidth="1"/>
    <col min="2" max="2" width="12" style="32" customWidth="1"/>
    <col min="3" max="3" width="22" style="32" customWidth="1"/>
    <col min="4" max="4" width="12.6640625" style="32" customWidth="1"/>
    <col min="5" max="5" width="11" style="32" customWidth="1"/>
    <col min="6" max="6" width="19.6640625" style="32" customWidth="1"/>
    <col min="7" max="7" width="7.88671875" style="32" bestFit="1" customWidth="1"/>
    <col min="8" max="8" width="7.33203125" style="32" bestFit="1" customWidth="1"/>
    <col min="9" max="9" width="15" style="32" customWidth="1"/>
    <col min="10" max="10" width="12.33203125" style="32" bestFit="1" customWidth="1"/>
    <col min="11" max="11" width="16" style="32" bestFit="1" customWidth="1"/>
    <col min="12" max="12" width="16.21875" style="32" bestFit="1" customWidth="1"/>
    <col min="13" max="13" width="8.44140625" style="32" bestFit="1" customWidth="1"/>
    <col min="14" max="14" width="9.6640625" style="32" bestFit="1" customWidth="1"/>
    <col min="15" max="15" width="18.6640625" style="32" bestFit="1" customWidth="1"/>
    <col min="16" max="16" width="10.5546875" style="32" bestFit="1" customWidth="1"/>
    <col min="17" max="17" width="18.6640625" style="32" bestFit="1" customWidth="1"/>
    <col min="18" max="18" width="7.77734375" style="32" bestFit="1" customWidth="1"/>
    <col min="19" max="19" width="8.77734375" style="32"/>
    <col min="20" max="20" width="175.77734375" style="32" bestFit="1" customWidth="1"/>
    <col min="21" max="16384" width="8.77734375" style="32"/>
  </cols>
  <sheetData>
    <row r="1" spans="1:20" s="30" customFormat="1">
      <c r="A1" s="30" t="s">
        <v>789</v>
      </c>
      <c r="B1" s="30" t="s">
        <v>157</v>
      </c>
      <c r="C1" s="30" t="s">
        <v>181</v>
      </c>
      <c r="D1" s="30" t="s">
        <v>1379</v>
      </c>
      <c r="E1" s="30" t="s">
        <v>1363</v>
      </c>
      <c r="F1" s="30" t="s">
        <v>1380</v>
      </c>
      <c r="G1" s="30" t="s">
        <v>1381</v>
      </c>
      <c r="H1" s="30" t="s">
        <v>1382</v>
      </c>
      <c r="I1" s="30" t="s">
        <v>1383</v>
      </c>
      <c r="J1" s="30" t="s">
        <v>1384</v>
      </c>
      <c r="K1" s="30" t="s">
        <v>1385</v>
      </c>
      <c r="L1" s="30" t="s">
        <v>1386</v>
      </c>
      <c r="M1" s="30" t="s">
        <v>1341</v>
      </c>
      <c r="N1" s="30" t="s">
        <v>797</v>
      </c>
      <c r="O1" s="30" t="s">
        <v>796</v>
      </c>
      <c r="P1" s="30" t="s">
        <v>798</v>
      </c>
      <c r="Q1" s="30" t="s">
        <v>799</v>
      </c>
      <c r="R1" s="30" t="s">
        <v>800</v>
      </c>
      <c r="S1" s="30" t="s">
        <v>795</v>
      </c>
    </row>
    <row r="2" spans="1:20">
      <c r="A2" s="31" t="s">
        <v>1347</v>
      </c>
      <c r="B2" s="31" t="s">
        <v>1387</v>
      </c>
      <c r="C2" s="31" t="s">
        <v>1364</v>
      </c>
      <c r="D2" s="31" t="s">
        <v>1347</v>
      </c>
      <c r="E2" s="31" t="s">
        <v>1347</v>
      </c>
      <c r="F2" s="31" t="s">
        <v>1394</v>
      </c>
      <c r="G2" s="31" t="s">
        <v>1347</v>
      </c>
      <c r="H2" s="31" t="s">
        <v>1347</v>
      </c>
      <c r="I2" s="31" t="s">
        <v>1395</v>
      </c>
      <c r="J2" s="31" t="s">
        <v>1347</v>
      </c>
      <c r="K2" s="31"/>
      <c r="L2" s="31"/>
      <c r="M2" s="31" t="s">
        <v>1347</v>
      </c>
      <c r="N2" s="31" t="s">
        <v>835</v>
      </c>
      <c r="O2" s="31" t="s">
        <v>1358</v>
      </c>
      <c r="P2" s="31" t="s">
        <v>835</v>
      </c>
      <c r="Q2" s="31" t="s">
        <v>1358</v>
      </c>
      <c r="R2" s="31">
        <v>0</v>
      </c>
      <c r="S2" s="31">
        <v>1</v>
      </c>
      <c r="T2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IF(A2="","NULL",A2),",",
IF(B2="","NULL",CONCATENATE("'",TRIM(B2),"'")),",",
IF(C2="","NULL",CONCATENATE("'",TRIM(C2),"'")),",",
IF(D2="","NULL",D2),",",
IF(E2="","NULL",E2),",",
IF(F2="","NULL",CONCATENATE("'",TRIM(F2),"'")),",",
IF(G2="","NULL",G2),",",
IF(H2="","NULL",H2),",",
IF(I2="","NULL",I2),",",
IF(J2="","NULL",J2),",",
IF(K2="","NULL",K2),",",
IF(L2="","NULL",L2),",",
IF(M2="","NULL",M2),",",
IF(N2="","NULL",CONCATENATE("'",TRIM(N2),"'")),",",
IF(O2="","NULL",CONCATENATE("'",TRIM(O2),"'")),",",
IF(P2="","NULL",CONCATENATE("'",TRIM(P2),"'")),",",
IF(Q2="","NULL",CONCATENATE("'",TRIM(Q2),"'")),",",
IF(R2="","NULL",R2),",",
IF(S2="","NULL",S2),
");")</f>
        <v>INSERT INTO t_biz_rule(oid,name,description,coupon_oid,event_oid,target_day,priority,weight,probability,day_capacity,day_am_capacity,day_pm_capacity,enabled,create_by,create_timestamp,update_by,update_timestamp,version, active) VALUES (1,'R0105001','Luna Mini洗面仪一台',1,1,'2017-09-23 08:00:00',1,1,0.0030,1,NULL,NULL,1,'admin','2017-07-22 00:00:01','admin','2017-07-22 00:00:01',0,1);</v>
      </c>
    </row>
    <row r="3" spans="1:20">
      <c r="A3" s="31" t="s">
        <v>1348</v>
      </c>
      <c r="B3" s="31" t="s">
        <v>1388</v>
      </c>
      <c r="C3" s="31" t="s">
        <v>1391</v>
      </c>
      <c r="D3" s="31" t="s">
        <v>1348</v>
      </c>
      <c r="E3" s="31" t="s">
        <v>1347</v>
      </c>
      <c r="F3" s="31" t="s">
        <v>1394</v>
      </c>
      <c r="G3" s="31" t="s">
        <v>1348</v>
      </c>
      <c r="H3" s="31" t="s">
        <v>1347</v>
      </c>
      <c r="I3" s="31" t="s">
        <v>1396</v>
      </c>
      <c r="J3" s="31" t="s">
        <v>1347</v>
      </c>
      <c r="K3" s="31"/>
      <c r="L3" s="31"/>
      <c r="M3" s="31" t="s">
        <v>1347</v>
      </c>
      <c r="N3" s="31" t="s">
        <v>835</v>
      </c>
      <c r="O3" s="31" t="s">
        <v>1358</v>
      </c>
      <c r="P3" s="31" t="s">
        <v>835</v>
      </c>
      <c r="Q3" s="31" t="s">
        <v>1358</v>
      </c>
      <c r="R3" s="31">
        <v>0</v>
      </c>
      <c r="S3" s="31">
        <v>1</v>
      </c>
      <c r="T3" s="32" t="str">
        <f t="shared" ref="T3:T13" si="0">CONCATENATE(
"INSERT INTO t_biz_rule(oid,name,description,coupon_oid,event_oid,target_day,priority,weight,probability,day_capacity,day_am_capacity,day_pm_capacity,enabled,create_by,create_timestamp,update_by,update_timestamp,version, active) VALUES ","(",
IF(A3="","NULL",A3),",",
IF(B3="","NULL",CONCATENATE("'",TRIM(B3),"'")),",",
IF(C3="","NULL",CONCATENATE("'",TRIM(C3),"'")),",",
IF(D3="","NULL",D3),",",
IF(E3="","NULL",E3),",",
IF(F3="","NULL",CONCATENATE("'",TRIM(F3),"'")),",",
IF(G3="","NULL",G3),",",
IF(H3="","NULL",H3),",",
IF(I3="","NULL",I3),",",
IF(J3="","NULL",J3),",",
IF(K3="","NULL",K3),",",
IF(L3="","NULL",L3),",",
IF(M3="","NULL",M3),",",
IF(N3="","NULL",CONCATENATE("'",TRIM(N3),"'")),",",
IF(O3="","NULL",CONCATENATE("'",TRIM(O3),"'")),",",
IF(P3="","NULL",CONCATENATE("'",TRIM(P3),"'")),",",
IF(Q3="","NULL",CONCATENATE("'",TRIM(Q3),"'")),",",
IF(R3="","NULL",R3),",",
IF(S3="","NULL",S3),
");")</f>
        <v>INSERT INTO t_biz_rule(oid,name,description,coupon_oid,event_oid,target_day,priority,weight,probability,day_capacity,day_am_capacity,day_pm_capacity,enabled,create_by,create_timestamp,update_by,update_timestamp,version, active) VALUES (2,'R0105002','唇膏',2,1,'2017-09-23 08:00:00',2,1,0.0040,1,NULL,NULL,1,'admin','2017-07-22 00:00:01','admin','2017-07-22 00:00:01',0,1);</v>
      </c>
    </row>
    <row r="4" spans="1:20">
      <c r="A4" s="31" t="s">
        <v>1349</v>
      </c>
      <c r="B4" s="31" t="s">
        <v>1389</v>
      </c>
      <c r="C4" s="31" t="s">
        <v>1392</v>
      </c>
      <c r="D4" s="31" t="s">
        <v>1349</v>
      </c>
      <c r="E4" s="31" t="s">
        <v>1347</v>
      </c>
      <c r="F4" s="31" t="s">
        <v>1394</v>
      </c>
      <c r="G4" s="31" t="s">
        <v>1349</v>
      </c>
      <c r="H4" s="31" t="s">
        <v>1347</v>
      </c>
      <c r="I4" s="31" t="s">
        <v>1397</v>
      </c>
      <c r="J4" s="31" t="s">
        <v>1352</v>
      </c>
      <c r="K4" s="31"/>
      <c r="L4" s="31"/>
      <c r="M4" s="31" t="s">
        <v>1347</v>
      </c>
      <c r="N4" s="31" t="s">
        <v>835</v>
      </c>
      <c r="O4" s="31" t="s">
        <v>1358</v>
      </c>
      <c r="P4" s="31" t="s">
        <v>835</v>
      </c>
      <c r="Q4" s="31" t="s">
        <v>1358</v>
      </c>
      <c r="R4" s="31">
        <v>0</v>
      </c>
      <c r="S4" s="31">
        <v>1</v>
      </c>
      <c r="T4" s="32" t="str">
        <f t="shared" si="0"/>
        <v>INSERT INTO t_biz_rule(oid,name,description,coupon_oid,event_oid,target_day,priority,weight,probability,day_capacity,day_am_capacity,day_pm_capacity,enabled,create_by,create_timestamp,update_by,update_timestamp,version, active) VALUES (3,'R0105003','50元代金券',3,1,'2017-09-23 08:00:00',3,1,0.0150,6,NULL,NULL,1,'admin','2017-07-22 00:00:01','admin','2017-07-22 00:00:01',0,1);</v>
      </c>
    </row>
    <row r="5" spans="1:20">
      <c r="A5" s="31" t="s">
        <v>1350</v>
      </c>
      <c r="B5" s="31" t="s">
        <v>1390</v>
      </c>
      <c r="C5" s="31" t="s">
        <v>1393</v>
      </c>
      <c r="D5" s="31" t="s">
        <v>1350</v>
      </c>
      <c r="E5" s="31" t="s">
        <v>1347</v>
      </c>
      <c r="F5" s="31" t="s">
        <v>1394</v>
      </c>
      <c r="G5" s="31" t="s">
        <v>1350</v>
      </c>
      <c r="H5" s="31" t="s">
        <v>1347</v>
      </c>
      <c r="I5" s="31" t="s">
        <v>1398</v>
      </c>
      <c r="J5" s="31" t="s">
        <v>1399</v>
      </c>
      <c r="K5" s="31"/>
      <c r="L5" s="31"/>
      <c r="M5" s="31" t="s">
        <v>1347</v>
      </c>
      <c r="N5" s="31" t="s">
        <v>835</v>
      </c>
      <c r="O5" s="31" t="s">
        <v>1358</v>
      </c>
      <c r="P5" s="31" t="s">
        <v>835</v>
      </c>
      <c r="Q5" s="31" t="s">
        <v>1358</v>
      </c>
      <c r="R5" s="31">
        <v>0</v>
      </c>
      <c r="S5" s="31">
        <v>1</v>
      </c>
      <c r="T5" s="32" t="str">
        <f t="shared" si="0"/>
        <v>INSERT INTO t_biz_rule(oid,name,description,coupon_oid,event_oid,target_day,priority,weight,probability,day_capacity,day_am_capacity,day_pm_capacity,enabled,create_by,create_timestamp,update_by,update_timestamp,version, active) VALUES (4,'R0105004','5元代金券',4,1,'2017-09-23 08:00:00',4,1,0.9780,999999,NULL,NULL,1,'admin','2017-07-22 00:00:01','admin','2017-07-22 00:00:01',0,1);</v>
      </c>
    </row>
    <row r="6" spans="1:20">
      <c r="A6" s="31" t="s">
        <v>1351</v>
      </c>
      <c r="B6" s="31" t="s">
        <v>1400</v>
      </c>
      <c r="C6" s="31" t="s">
        <v>1364</v>
      </c>
      <c r="D6" s="31" t="s">
        <v>1347</v>
      </c>
      <c r="E6" s="31" t="s">
        <v>1347</v>
      </c>
      <c r="F6" s="31" t="s">
        <v>1404</v>
      </c>
      <c r="G6" s="31" t="s">
        <v>1347</v>
      </c>
      <c r="H6" s="31" t="s">
        <v>1347</v>
      </c>
      <c r="I6" s="31" t="s">
        <v>1405</v>
      </c>
      <c r="J6" s="31" t="s">
        <v>1406</v>
      </c>
      <c r="K6" s="31"/>
      <c r="L6" s="31"/>
      <c r="M6" s="31" t="s">
        <v>1347</v>
      </c>
      <c r="N6" s="31" t="s">
        <v>835</v>
      </c>
      <c r="O6" s="31" t="s">
        <v>1358</v>
      </c>
      <c r="P6" s="31" t="s">
        <v>835</v>
      </c>
      <c r="Q6" s="31" t="s">
        <v>1358</v>
      </c>
      <c r="R6" s="31">
        <v>0</v>
      </c>
      <c r="S6" s="31">
        <v>1</v>
      </c>
      <c r="T6" s="32" t="str">
        <f t="shared" si="0"/>
        <v>INSERT INTO t_biz_rule(oid,name,description,coupon_oid,event_oid,target_day,priority,weight,probability,day_capacity,day_am_capacity,day_pm_capacity,enabled,create_by,create_timestamp,update_by,update_timestamp,version, active) VALUES (5,'R0105005','Luna Mini洗面仪一台',1,1,'2017-09-24 08:00:00',1,1,0.0000,0,NULL,NULL,1,'admin','2017-07-22 00:00:01','admin','2017-07-22 00:00:01',0,1);</v>
      </c>
    </row>
    <row r="7" spans="1:20">
      <c r="A7" s="31" t="s">
        <v>1352</v>
      </c>
      <c r="B7" s="31" t="s">
        <v>1401</v>
      </c>
      <c r="C7" s="31" t="s">
        <v>1391</v>
      </c>
      <c r="D7" s="31" t="s">
        <v>1348</v>
      </c>
      <c r="E7" s="31" t="s">
        <v>1347</v>
      </c>
      <c r="F7" s="31" t="s">
        <v>1404</v>
      </c>
      <c r="G7" s="31" t="s">
        <v>1348</v>
      </c>
      <c r="H7" s="31" t="s">
        <v>1347</v>
      </c>
      <c r="I7" s="31" t="s">
        <v>1396</v>
      </c>
      <c r="J7" s="31" t="s">
        <v>1347</v>
      </c>
      <c r="K7" s="31"/>
      <c r="L7" s="31"/>
      <c r="M7" s="31" t="s">
        <v>1347</v>
      </c>
      <c r="N7" s="31" t="s">
        <v>835</v>
      </c>
      <c r="O7" s="31" t="s">
        <v>1358</v>
      </c>
      <c r="P7" s="31" t="s">
        <v>835</v>
      </c>
      <c r="Q7" s="31" t="s">
        <v>1358</v>
      </c>
      <c r="R7" s="31">
        <v>0</v>
      </c>
      <c r="S7" s="31">
        <v>1</v>
      </c>
      <c r="T7" s="32" t="str">
        <f t="shared" si="0"/>
        <v>INSERT INTO t_biz_rule(oid,name,description,coupon_oid,event_oid,target_day,priority,weight,probability,day_capacity,day_am_capacity,day_pm_capacity,enabled,create_by,create_timestamp,update_by,update_timestamp,version, active) VALUES (6,'R0105006','唇膏',2,1,'2017-09-24 08:00:00',2,1,0.0040,1,NULL,NULL,1,'admin','2017-07-22 00:00:01','admin','2017-07-22 00:00:01',0,1);</v>
      </c>
    </row>
    <row r="8" spans="1:20">
      <c r="A8" s="31" t="s">
        <v>1370</v>
      </c>
      <c r="B8" s="31" t="s">
        <v>1402</v>
      </c>
      <c r="C8" s="31" t="s">
        <v>1392</v>
      </c>
      <c r="D8" s="31" t="s">
        <v>1349</v>
      </c>
      <c r="E8" s="31" t="s">
        <v>1347</v>
      </c>
      <c r="F8" s="31" t="s">
        <v>1404</v>
      </c>
      <c r="G8" s="31" t="s">
        <v>1349</v>
      </c>
      <c r="H8" s="31" t="s">
        <v>1347</v>
      </c>
      <c r="I8" s="31" t="s">
        <v>1407</v>
      </c>
      <c r="J8" s="31" t="s">
        <v>1370</v>
      </c>
      <c r="K8" s="31"/>
      <c r="L8" s="31"/>
      <c r="M8" s="31" t="s">
        <v>1347</v>
      </c>
      <c r="N8" s="31" t="s">
        <v>835</v>
      </c>
      <c r="O8" s="31" t="s">
        <v>1358</v>
      </c>
      <c r="P8" s="31" t="s">
        <v>835</v>
      </c>
      <c r="Q8" s="31" t="s">
        <v>1358</v>
      </c>
      <c r="R8" s="31">
        <v>0</v>
      </c>
      <c r="S8" s="31">
        <v>1</v>
      </c>
      <c r="T8" s="32" t="str">
        <f t="shared" si="0"/>
        <v>INSERT INTO t_biz_rule(oid,name,description,coupon_oid,event_oid,target_day,priority,weight,probability,day_capacity,day_am_capacity,day_pm_capacity,enabled,create_by,create_timestamp,update_by,update_timestamp,version, active) VALUES (7,'R0105007','50元代金券',3,1,'2017-09-24 08:00:00',3,1,0.0140,7,NULL,NULL,1,'admin','2017-07-22 00:00:01','admin','2017-07-22 00:00:01',0,1);</v>
      </c>
    </row>
    <row r="9" spans="1:20">
      <c r="A9" s="31" t="s">
        <v>1371</v>
      </c>
      <c r="B9" s="31" t="s">
        <v>1403</v>
      </c>
      <c r="C9" s="31" t="s">
        <v>1393</v>
      </c>
      <c r="D9" s="31" t="s">
        <v>1350</v>
      </c>
      <c r="E9" s="31" t="s">
        <v>1347</v>
      </c>
      <c r="F9" s="31" t="s">
        <v>1404</v>
      </c>
      <c r="G9" s="31" t="s">
        <v>1350</v>
      </c>
      <c r="H9" s="31" t="s">
        <v>1347</v>
      </c>
      <c r="I9" s="31" t="s">
        <v>1408</v>
      </c>
      <c r="J9" s="31" t="s">
        <v>1399</v>
      </c>
      <c r="K9" s="31"/>
      <c r="L9" s="31"/>
      <c r="M9" s="31" t="s">
        <v>1347</v>
      </c>
      <c r="N9" s="31" t="s">
        <v>835</v>
      </c>
      <c r="O9" s="31" t="s">
        <v>1358</v>
      </c>
      <c r="P9" s="31" t="s">
        <v>835</v>
      </c>
      <c r="Q9" s="31" t="s">
        <v>1358</v>
      </c>
      <c r="R9" s="31">
        <v>0</v>
      </c>
      <c r="S9" s="31">
        <v>1</v>
      </c>
      <c r="T9" s="32" t="str">
        <f t="shared" si="0"/>
        <v>INSERT INTO t_biz_rule(oid,name,description,coupon_oid,event_oid,target_day,priority,weight,probability,day_capacity,day_am_capacity,day_pm_capacity,enabled,create_by,create_timestamp,update_by,update_timestamp,version, active) VALUES (8,'R0105008','5元代金券',4,1,'2017-09-24 08:00:00',4,1,0.9820,999999,NULL,NULL,1,'admin','2017-07-22 00:00:01','admin','2017-07-22 00:00:01',0,1);</v>
      </c>
    </row>
    <row r="10" spans="1:20">
      <c r="A10" s="31" t="s">
        <v>1372</v>
      </c>
      <c r="B10" s="31" t="s">
        <v>1411</v>
      </c>
      <c r="C10" s="31" t="s">
        <v>1364</v>
      </c>
      <c r="D10" s="31" t="s">
        <v>1347</v>
      </c>
      <c r="E10" s="31" t="s">
        <v>1347</v>
      </c>
      <c r="F10" s="31" t="s">
        <v>1409</v>
      </c>
      <c r="G10" s="31" t="s">
        <v>1347</v>
      </c>
      <c r="H10" s="31" t="s">
        <v>1347</v>
      </c>
      <c r="I10" s="31" t="s">
        <v>1405</v>
      </c>
      <c r="J10" s="31" t="s">
        <v>1406</v>
      </c>
      <c r="K10" s="31"/>
      <c r="L10" s="31"/>
      <c r="M10" s="31" t="s">
        <v>1347</v>
      </c>
      <c r="N10" s="31" t="s">
        <v>835</v>
      </c>
      <c r="O10" s="31" t="s">
        <v>1358</v>
      </c>
      <c r="P10" s="31" t="s">
        <v>835</v>
      </c>
      <c r="Q10" s="31" t="s">
        <v>1358</v>
      </c>
      <c r="R10" s="31">
        <v>0</v>
      </c>
      <c r="S10" s="31">
        <v>1</v>
      </c>
      <c r="T10" s="32" t="str">
        <f t="shared" si="0"/>
        <v>INSERT INTO t_biz_rule(oid,name,description,coupon_oid,event_oid,target_day,priority,weight,probability,day_capacity,day_am_capacity,day_pm_capacity,enabled,create_by,create_timestamp,update_by,update_timestamp,version, active) VALUES (9,'R0105009','Luna Mini洗面仪一台',1,1,'2017-09-25 08:00:00',1,1,0.0000,0,NULL,NULL,1,'admin','2017-07-22 00:00:01','admin','2017-07-22 00:00:01',0,1);</v>
      </c>
    </row>
    <row r="11" spans="1:20">
      <c r="A11" s="31" t="s">
        <v>1373</v>
      </c>
      <c r="B11" s="31" t="s">
        <v>1412</v>
      </c>
      <c r="C11" s="31" t="s">
        <v>1391</v>
      </c>
      <c r="D11" s="31" t="s">
        <v>1348</v>
      </c>
      <c r="E11" s="31" t="s">
        <v>1347</v>
      </c>
      <c r="F11" s="31" t="s">
        <v>1409</v>
      </c>
      <c r="G11" s="31" t="s">
        <v>1348</v>
      </c>
      <c r="H11" s="31" t="s">
        <v>1347</v>
      </c>
      <c r="I11" s="31" t="s">
        <v>1405</v>
      </c>
      <c r="J11" s="31" t="s">
        <v>1406</v>
      </c>
      <c r="K11" s="31"/>
      <c r="L11" s="31"/>
      <c r="M11" s="31" t="s">
        <v>1347</v>
      </c>
      <c r="N11" s="31" t="s">
        <v>835</v>
      </c>
      <c r="O11" s="31" t="s">
        <v>1358</v>
      </c>
      <c r="P11" s="31" t="s">
        <v>835</v>
      </c>
      <c r="Q11" s="31" t="s">
        <v>1358</v>
      </c>
      <c r="R11" s="31">
        <v>0</v>
      </c>
      <c r="S11" s="31">
        <v>1</v>
      </c>
      <c r="T11" s="32" t="str">
        <f t="shared" si="0"/>
        <v>INSERT INTO t_biz_rule(oid,name,description,coupon_oid,event_oid,target_day,priority,weight,probability,day_capacity,day_am_capacity,day_pm_capacity,enabled,create_by,create_timestamp,update_by,update_timestamp,version, active) VALUES (10,'R0105010','唇膏',2,1,'2017-09-25 08:00:00',2,1,0.0000,0,NULL,NULL,1,'admin','2017-07-22 00:00:01','admin','2017-07-22 00:00:01',0,1);</v>
      </c>
    </row>
    <row r="12" spans="1:20">
      <c r="A12" s="31" t="s">
        <v>1374</v>
      </c>
      <c r="B12" s="31" t="s">
        <v>1413</v>
      </c>
      <c r="C12" s="31" t="s">
        <v>1392</v>
      </c>
      <c r="D12" s="31" t="s">
        <v>1349</v>
      </c>
      <c r="E12" s="31" t="s">
        <v>1347</v>
      </c>
      <c r="F12" s="31" t="s">
        <v>1409</v>
      </c>
      <c r="G12" s="31" t="s">
        <v>1349</v>
      </c>
      <c r="H12" s="31" t="s">
        <v>1347</v>
      </c>
      <c r="I12" s="31" t="s">
        <v>1397</v>
      </c>
      <c r="J12" s="31" t="s">
        <v>1370</v>
      </c>
      <c r="K12" s="31"/>
      <c r="L12" s="31"/>
      <c r="M12" s="31" t="s">
        <v>1347</v>
      </c>
      <c r="N12" s="31" t="s">
        <v>835</v>
      </c>
      <c r="O12" s="31" t="s">
        <v>1358</v>
      </c>
      <c r="P12" s="31" t="s">
        <v>835</v>
      </c>
      <c r="Q12" s="31" t="s">
        <v>1358</v>
      </c>
      <c r="R12" s="31">
        <v>0</v>
      </c>
      <c r="S12" s="31">
        <v>1</v>
      </c>
      <c r="T12" s="32" t="str">
        <f t="shared" si="0"/>
        <v>INSERT INTO t_biz_rule(oid,name,description,coupon_oid,event_oid,target_day,priority,weight,probability,day_capacity,day_am_capacity,day_pm_capacity,enabled,create_by,create_timestamp,update_by,update_timestamp,version, active) VALUES (11,'R0105011','50元代金券',3,1,'2017-09-25 08:00:00',3,1,0.0150,7,NULL,NULL,1,'admin','2017-07-22 00:00:01','admin','2017-07-22 00:00:01',0,1);</v>
      </c>
    </row>
    <row r="13" spans="1:20">
      <c r="A13" s="31" t="s">
        <v>1375</v>
      </c>
      <c r="B13" s="31" t="s">
        <v>1414</v>
      </c>
      <c r="C13" s="31" t="s">
        <v>1393</v>
      </c>
      <c r="D13" s="31" t="s">
        <v>1350</v>
      </c>
      <c r="E13" s="31" t="s">
        <v>1347</v>
      </c>
      <c r="F13" s="31" t="s">
        <v>1409</v>
      </c>
      <c r="G13" s="31" t="s">
        <v>1350</v>
      </c>
      <c r="H13" s="31" t="s">
        <v>1347</v>
      </c>
      <c r="I13" s="31" t="s">
        <v>1410</v>
      </c>
      <c r="J13" s="31" t="s">
        <v>1399</v>
      </c>
      <c r="K13" s="31"/>
      <c r="L13" s="31"/>
      <c r="M13" s="31" t="s">
        <v>1347</v>
      </c>
      <c r="N13" s="31" t="s">
        <v>835</v>
      </c>
      <c r="O13" s="31" t="s">
        <v>1358</v>
      </c>
      <c r="P13" s="31" t="s">
        <v>835</v>
      </c>
      <c r="Q13" s="31" t="s">
        <v>1358</v>
      </c>
      <c r="R13" s="31">
        <v>0</v>
      </c>
      <c r="S13" s="31">
        <v>1</v>
      </c>
      <c r="T13" s="32" t="str">
        <f t="shared" si="0"/>
        <v>INSERT INTO t_biz_rule(oid,name,description,coupon_oid,event_oid,target_day,priority,weight,probability,day_capacity,day_am_capacity,day_pm_capacity,enabled,create_by,create_timestamp,update_by,update_timestamp,version, active) VALUES (12,'R0105012','5元代金券',4,1,'2017-09-25 08:00:00',4,1,0.9850,999999,NULL,NULL,1,'admin','2017-07-22 00:00:01','admin','2017-07-22 00:00:01',0,1);</v>
      </c>
    </row>
    <row r="14" spans="1:20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</row>
    <row r="15" spans="1:20">
      <c r="A15" s="31" t="s">
        <v>1376</v>
      </c>
      <c r="B15" s="31" t="s">
        <v>1447</v>
      </c>
      <c r="C15" s="31" t="s">
        <v>1364</v>
      </c>
      <c r="D15" s="31" t="s">
        <v>1347</v>
      </c>
      <c r="E15" s="31" t="s">
        <v>1348</v>
      </c>
      <c r="F15" s="31" t="s">
        <v>1816</v>
      </c>
      <c r="G15" s="31" t="s">
        <v>1347</v>
      </c>
      <c r="H15" s="31" t="s">
        <v>1347</v>
      </c>
      <c r="I15" s="31" t="s">
        <v>1395</v>
      </c>
      <c r="J15" s="31" t="s">
        <v>1347</v>
      </c>
      <c r="K15" s="31"/>
      <c r="L15" s="31"/>
      <c r="M15" s="31" t="s">
        <v>1347</v>
      </c>
      <c r="N15" s="31" t="s">
        <v>835</v>
      </c>
      <c r="O15" s="31" t="s">
        <v>1358</v>
      </c>
      <c r="P15" s="31" t="s">
        <v>835</v>
      </c>
      <c r="Q15" s="31" t="s">
        <v>1358</v>
      </c>
      <c r="R15" s="31">
        <v>0</v>
      </c>
      <c r="S15" s="31">
        <v>1</v>
      </c>
      <c r="T15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IF(A15="","NULL",A15),",",
IF(B15="","NULL",CONCATENATE("'",TRIM(B15),"'")),",",
IF(C15="","NULL",CONCATENATE("'",TRIM(C15),"'")),",",
IF(D15="","NULL",D15),",",
IF(E15="","NULL",E15),",",
IF(F15="","NULL",CONCATENATE("'",TRIM(F15),"'")),",",
IF(G15="","NULL",G15),",",
IF(H15="","NULL",H15),",",
IF(I15="","NULL",I15),",",
IF(J15="","NULL",J15),",",
IF(K15="","NULL",K15),",",
IF(L15="","NULL",L15),",",
IF(M15="","NULL",M15),",",
IF(N15="","NULL",CONCATENATE("'",TRIM(N15),"'")),",",
IF(O15="","NULL",CONCATENATE("'",TRIM(O15),"'")),",",
IF(P15="","NULL",CONCATENATE("'",TRIM(P15),"'")),",",
IF(Q15="","NULL",CONCATENATE("'",TRIM(Q15),"'")),",",
IF(R15="","NULL",R15),",",
IF(S15="","NULL",S15),
");")</f>
        <v>INSERT INTO t_biz_rule(oid,name,description,coupon_oid,event_oid,target_day,priority,weight,probability,day_capacity,day_am_capacity,day_pm_capacity,enabled,create_by,create_timestamp,update_by,update_timestamp,version, active) VALUES (13,'R0106001','Luna Mini洗面仪一台',1,2,'2017-10-01 08:00:00',1,1,0.0030,1,NULL,NULL,1,'admin','2017-07-22 00:00:01','admin','2017-07-22 00:00:01',0,1);</v>
      </c>
    </row>
    <row r="16" spans="1:20">
      <c r="A16" s="31" t="s">
        <v>1377</v>
      </c>
      <c r="B16" s="31" t="s">
        <v>1448</v>
      </c>
      <c r="C16" s="31" t="s">
        <v>1391</v>
      </c>
      <c r="D16" s="31" t="s">
        <v>1348</v>
      </c>
      <c r="E16" s="31" t="s">
        <v>1348</v>
      </c>
      <c r="F16" s="31" t="s">
        <v>1816</v>
      </c>
      <c r="G16" s="31" t="s">
        <v>1348</v>
      </c>
      <c r="H16" s="31" t="s">
        <v>1347</v>
      </c>
      <c r="I16" s="31" t="s">
        <v>1405</v>
      </c>
      <c r="J16" s="31" t="s">
        <v>1406</v>
      </c>
      <c r="K16" s="31"/>
      <c r="L16" s="31"/>
      <c r="M16" s="31" t="s">
        <v>1347</v>
      </c>
      <c r="N16" s="31" t="s">
        <v>835</v>
      </c>
      <c r="O16" s="31" t="s">
        <v>1358</v>
      </c>
      <c r="P16" s="31" t="s">
        <v>835</v>
      </c>
      <c r="Q16" s="31" t="s">
        <v>1358</v>
      </c>
      <c r="R16" s="31">
        <v>0</v>
      </c>
      <c r="S16" s="31">
        <v>1</v>
      </c>
      <c r="T16" s="32" t="str">
        <f t="shared" ref="T16:T18" si="1">CONCATENATE(
"INSERT INTO t_biz_rule(oid,name,description,coupon_oid,event_oid,target_day,priority,weight,probability,day_capacity,day_am_capacity,day_pm_capacity,enabled,create_by,create_timestamp,update_by,update_timestamp,version, active) VALUES ","(",
IF(A16="","NULL",A16),",",
IF(B16="","NULL",CONCATENATE("'",TRIM(B16),"'")),",",
IF(C16="","NULL",CONCATENATE("'",TRIM(C16),"'")),",",
IF(D16="","NULL",D16),",",
IF(E16="","NULL",E16),",",
IF(F16="","NULL",CONCATENATE("'",TRIM(F16),"'")),",",
IF(G16="","NULL",G16),",",
IF(H16="","NULL",H16),",",
IF(I16="","NULL",I16),",",
IF(J16="","NULL",J16),",",
IF(K16="","NULL",K16),",",
IF(L16="","NULL",L16),",",
IF(M16="","NULL",M16),",",
IF(N16="","NULL",CONCATENATE("'",TRIM(N16),"'")),",",
IF(O16="","NULL",CONCATENATE("'",TRIM(O16),"'")),",",
IF(P16="","NULL",CONCATENATE("'",TRIM(P16),"'")),",",
IF(Q16="","NULL",CONCATENATE("'",TRIM(Q16),"'")),",",
IF(R16="","NULL",R16),",",
IF(S16="","NULL",S16),
");")</f>
        <v>INSERT INTO t_biz_rule(oid,name,description,coupon_oid,event_oid,target_day,priority,weight,probability,day_capacity,day_am_capacity,day_pm_capacity,enabled,create_by,create_timestamp,update_by,update_timestamp,version, active) VALUES (14,'R0106002','唇膏',2,2,'2017-10-01 08:00:00',2,1,0.0000,0,NULL,NULL,1,'admin','2017-07-22 00:00:01','admin','2017-07-22 00:00:01',0,1);</v>
      </c>
    </row>
    <row r="17" spans="1:20">
      <c r="A17" s="31" t="s">
        <v>1378</v>
      </c>
      <c r="B17" s="31" t="s">
        <v>1449</v>
      </c>
      <c r="C17" s="31" t="s">
        <v>1392</v>
      </c>
      <c r="D17" s="31" t="s">
        <v>1349</v>
      </c>
      <c r="E17" s="31" t="s">
        <v>1348</v>
      </c>
      <c r="F17" s="31" t="s">
        <v>1816</v>
      </c>
      <c r="G17" s="31" t="s">
        <v>1349</v>
      </c>
      <c r="H17" s="31" t="s">
        <v>1347</v>
      </c>
      <c r="I17" s="31" t="s">
        <v>1814</v>
      </c>
      <c r="J17" s="31" t="s">
        <v>1373</v>
      </c>
      <c r="K17" s="31"/>
      <c r="L17" s="31"/>
      <c r="M17" s="31" t="s">
        <v>1347</v>
      </c>
      <c r="N17" s="31" t="s">
        <v>835</v>
      </c>
      <c r="O17" s="31" t="s">
        <v>1358</v>
      </c>
      <c r="P17" s="31" t="s">
        <v>835</v>
      </c>
      <c r="Q17" s="31" t="s">
        <v>1358</v>
      </c>
      <c r="R17" s="31">
        <v>0</v>
      </c>
      <c r="S17" s="31">
        <v>1</v>
      </c>
      <c r="T17" s="32" t="str">
        <f t="shared" si="1"/>
        <v>INSERT INTO t_biz_rule(oid,name,description,coupon_oid,event_oid,target_day,priority,weight,probability,day_capacity,day_am_capacity,day_pm_capacity,enabled,create_by,create_timestamp,update_by,update_timestamp,version, active) VALUES (15,'R0106003','50元代金券',3,2,'2017-10-01 08:00:00',3,1,0.0200,10,NULL,NULL,1,'admin','2017-07-22 00:00:01','admin','2017-07-22 00:00:01',0,1);</v>
      </c>
    </row>
    <row r="18" spans="1:20">
      <c r="A18" s="31" t="s">
        <v>1441</v>
      </c>
      <c r="B18" s="31" t="s">
        <v>1450</v>
      </c>
      <c r="C18" s="31" t="s">
        <v>1393</v>
      </c>
      <c r="D18" s="31" t="s">
        <v>1350</v>
      </c>
      <c r="E18" s="31" t="s">
        <v>1348</v>
      </c>
      <c r="F18" s="31" t="s">
        <v>1816</v>
      </c>
      <c r="G18" s="31" t="s">
        <v>1350</v>
      </c>
      <c r="H18" s="31" t="s">
        <v>1347</v>
      </c>
      <c r="I18" s="31" t="s">
        <v>1815</v>
      </c>
      <c r="J18" s="31" t="s">
        <v>1399</v>
      </c>
      <c r="K18" s="31"/>
      <c r="L18" s="31"/>
      <c r="M18" s="31" t="s">
        <v>1347</v>
      </c>
      <c r="N18" s="31" t="s">
        <v>835</v>
      </c>
      <c r="O18" s="31" t="s">
        <v>1358</v>
      </c>
      <c r="P18" s="31" t="s">
        <v>835</v>
      </c>
      <c r="Q18" s="31" t="s">
        <v>1358</v>
      </c>
      <c r="R18" s="31">
        <v>0</v>
      </c>
      <c r="S18" s="31">
        <v>1</v>
      </c>
      <c r="T18" s="32" t="str">
        <f t="shared" si="1"/>
        <v>INSERT INTO t_biz_rule(oid,name,description,coupon_oid,event_oid,target_day,priority,weight,probability,day_capacity,day_am_capacity,day_pm_capacity,enabled,create_by,create_timestamp,update_by,update_timestamp,version, active) VALUES (16,'R0106004','5元代金券',4,2,'2017-10-01 08:00:00',4,1,0.9770,999999,NULL,NULL,1,'admin','2017-07-22 00:00:01','admin','2017-07-22 00:00:01',0,1);</v>
      </c>
    </row>
    <row r="19" spans="1:20">
      <c r="A19" s="31" t="s">
        <v>1442</v>
      </c>
      <c r="B19" s="31" t="s">
        <v>1451</v>
      </c>
      <c r="C19" s="31" t="s">
        <v>1364</v>
      </c>
      <c r="D19" s="31" t="s">
        <v>1347</v>
      </c>
      <c r="E19" s="31" t="s">
        <v>1348</v>
      </c>
      <c r="F19" s="31" t="s">
        <v>1817</v>
      </c>
      <c r="G19" s="31" t="s">
        <v>1347</v>
      </c>
      <c r="H19" s="31" t="s">
        <v>1347</v>
      </c>
      <c r="I19" s="31" t="s">
        <v>1405</v>
      </c>
      <c r="J19" s="31" t="s">
        <v>1406</v>
      </c>
      <c r="K19" s="31"/>
      <c r="L19" s="31"/>
      <c r="M19" s="31" t="s">
        <v>1347</v>
      </c>
      <c r="N19" s="31" t="s">
        <v>835</v>
      </c>
      <c r="O19" s="31" t="s">
        <v>1358</v>
      </c>
      <c r="P19" s="31" t="s">
        <v>835</v>
      </c>
      <c r="Q19" s="31" t="s">
        <v>1358</v>
      </c>
      <c r="R19" s="31">
        <v>0</v>
      </c>
      <c r="S19" s="31">
        <v>1</v>
      </c>
      <c r="T19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IF(A19="","NULL",A19),",",
IF(B19="","NULL",CONCATENATE("'",TRIM(B19),"'")),",",
IF(C19="","NULL",CONCATENATE("'",TRIM(C19),"'")),",",
IF(D19="","NULL",D19),",",
IF(E19="","NULL",E19),",",
IF(F19="","NULL",CONCATENATE("'",TRIM(F19),"'")),",",
IF(G19="","NULL",G19),",",
IF(H19="","NULL",H19),",",
IF(I19="","NULL",I19),",",
IF(J19="","NULL",J19),",",
IF(K19="","NULL",K19),",",
IF(L19="","NULL",L19),",",
IF(M19="","NULL",M19),",",
IF(N19="","NULL",CONCATENATE("'",TRIM(N19),"'")),",",
IF(O19="","NULL",CONCATENATE("'",TRIM(O19),"'")),",",
IF(P19="","NULL",CONCATENATE("'",TRIM(P19),"'")),",",
IF(Q19="","NULL",CONCATENATE("'",TRIM(Q19),"'")),",",
IF(R19="","NULL",R19),",",
IF(S19="","NULL",S19),
");")</f>
        <v>INSERT INTO t_biz_rule(oid,name,description,coupon_oid,event_oid,target_day,priority,weight,probability,day_capacity,day_am_capacity,day_pm_capacity,enabled,create_by,create_timestamp,update_by,update_timestamp,version, active) VALUES (17,'R0106005','Luna Mini洗面仪一台',1,2,'2017-10-02 08:00:00',1,1,0.0000,0,NULL,NULL,1,'admin','2017-07-22 00:00:01','admin','2017-07-22 00:00:01',0,1);</v>
      </c>
    </row>
    <row r="20" spans="1:20">
      <c r="A20" s="31" t="s">
        <v>1443</v>
      </c>
      <c r="B20" s="31" t="s">
        <v>1452</v>
      </c>
      <c r="C20" s="31" t="s">
        <v>1391</v>
      </c>
      <c r="D20" s="31" t="s">
        <v>1348</v>
      </c>
      <c r="E20" s="31" t="s">
        <v>1348</v>
      </c>
      <c r="F20" s="31" t="s">
        <v>1817</v>
      </c>
      <c r="G20" s="31" t="s">
        <v>1348</v>
      </c>
      <c r="H20" s="31" t="s">
        <v>1347</v>
      </c>
      <c r="I20" s="31" t="s">
        <v>1395</v>
      </c>
      <c r="J20" s="31" t="s">
        <v>1347</v>
      </c>
      <c r="K20" s="31"/>
      <c r="L20" s="31"/>
      <c r="M20" s="31" t="s">
        <v>1347</v>
      </c>
      <c r="N20" s="31" t="s">
        <v>835</v>
      </c>
      <c r="O20" s="31" t="s">
        <v>1358</v>
      </c>
      <c r="P20" s="31" t="s">
        <v>835</v>
      </c>
      <c r="Q20" s="31" t="s">
        <v>1358</v>
      </c>
      <c r="R20" s="31">
        <v>0</v>
      </c>
      <c r="S20" s="31">
        <v>1</v>
      </c>
      <c r="T20" s="32" t="str">
        <f t="shared" ref="T20:T22" si="2">CONCATENATE(
"INSERT INTO t_biz_rule(oid,name,description,coupon_oid,event_oid,target_day,priority,weight,probability,day_capacity,day_am_capacity,day_pm_capacity,enabled,create_by,create_timestamp,update_by,update_timestamp,version, active) VALUES ","(",
IF(A20="","NULL",A20),",",
IF(B20="","NULL",CONCATENATE("'",TRIM(B20),"'")),",",
IF(C20="","NULL",CONCATENATE("'",TRIM(C20),"'")),",",
IF(D20="","NULL",D20),",",
IF(E20="","NULL",E20),",",
IF(F20="","NULL",CONCATENATE("'",TRIM(F20),"'")),",",
IF(G20="","NULL",G20),",",
IF(H20="","NULL",H20),",",
IF(I20="","NULL",I20),",",
IF(J20="","NULL",J20),",",
IF(K20="","NULL",K20),",",
IF(L20="","NULL",L20),",",
IF(M20="","NULL",M20),",",
IF(N20="","NULL",CONCATENATE("'",TRIM(N20),"'")),",",
IF(O20="","NULL",CONCATENATE("'",TRIM(O20),"'")),",",
IF(P20="","NULL",CONCATENATE("'",TRIM(P20),"'")),",",
IF(Q20="","NULL",CONCATENATE("'",TRIM(Q20),"'")),",",
IF(R20="","NULL",R20),",",
IF(S20="","NULL",S20),
");")</f>
        <v>INSERT INTO t_biz_rule(oid,name,description,coupon_oid,event_oid,target_day,priority,weight,probability,day_capacity,day_am_capacity,day_pm_capacity,enabled,create_by,create_timestamp,update_by,update_timestamp,version, active) VALUES (18,'R0106006','唇膏',2,2,'2017-10-02 08:00:00',2,1,0.0030,1,NULL,NULL,1,'admin','2017-07-22 00:00:01','admin','2017-07-22 00:00:01',0,1);</v>
      </c>
    </row>
    <row r="21" spans="1:20">
      <c r="A21" s="31" t="s">
        <v>1444</v>
      </c>
      <c r="B21" s="31" t="s">
        <v>1453</v>
      </c>
      <c r="C21" s="31" t="s">
        <v>1392</v>
      </c>
      <c r="D21" s="31" t="s">
        <v>1349</v>
      </c>
      <c r="E21" s="31" t="s">
        <v>1348</v>
      </c>
      <c r="F21" s="31" t="s">
        <v>1817</v>
      </c>
      <c r="G21" s="31" t="s">
        <v>1349</v>
      </c>
      <c r="H21" s="31" t="s">
        <v>1347</v>
      </c>
      <c r="I21" s="31" t="s">
        <v>1814</v>
      </c>
      <c r="J21" s="31" t="s">
        <v>1373</v>
      </c>
      <c r="K21" s="31"/>
      <c r="L21" s="31"/>
      <c r="M21" s="31" t="s">
        <v>1347</v>
      </c>
      <c r="N21" s="31" t="s">
        <v>835</v>
      </c>
      <c r="O21" s="31" t="s">
        <v>1358</v>
      </c>
      <c r="P21" s="31" t="s">
        <v>835</v>
      </c>
      <c r="Q21" s="31" t="s">
        <v>1358</v>
      </c>
      <c r="R21" s="31">
        <v>0</v>
      </c>
      <c r="S21" s="31">
        <v>1</v>
      </c>
      <c r="T21" s="32" t="str">
        <f t="shared" si="2"/>
        <v>INSERT INTO t_biz_rule(oid,name,description,coupon_oid,event_oid,target_day,priority,weight,probability,day_capacity,day_am_capacity,day_pm_capacity,enabled,create_by,create_timestamp,update_by,update_timestamp,version, active) VALUES (19,'R0106007','50元代金券',3,2,'2017-10-02 08:00:00',3,1,0.0200,10,NULL,NULL,1,'admin','2017-07-22 00:00:01','admin','2017-07-22 00:00:01',0,1);</v>
      </c>
    </row>
    <row r="22" spans="1:20">
      <c r="A22" s="31" t="s">
        <v>1445</v>
      </c>
      <c r="B22" s="31" t="s">
        <v>1454</v>
      </c>
      <c r="C22" s="31" t="s">
        <v>1393</v>
      </c>
      <c r="D22" s="31" t="s">
        <v>1350</v>
      </c>
      <c r="E22" s="31" t="s">
        <v>1348</v>
      </c>
      <c r="F22" s="31" t="s">
        <v>1817</v>
      </c>
      <c r="G22" s="31" t="s">
        <v>1350</v>
      </c>
      <c r="H22" s="31" t="s">
        <v>1347</v>
      </c>
      <c r="I22" s="31" t="s">
        <v>1815</v>
      </c>
      <c r="J22" s="31" t="s">
        <v>1399</v>
      </c>
      <c r="K22" s="31"/>
      <c r="L22" s="31"/>
      <c r="M22" s="31" t="s">
        <v>1347</v>
      </c>
      <c r="N22" s="31" t="s">
        <v>835</v>
      </c>
      <c r="O22" s="31" t="s">
        <v>1358</v>
      </c>
      <c r="P22" s="31" t="s">
        <v>835</v>
      </c>
      <c r="Q22" s="31" t="s">
        <v>1358</v>
      </c>
      <c r="R22" s="31">
        <v>0</v>
      </c>
      <c r="S22" s="31">
        <v>1</v>
      </c>
      <c r="T22" s="32" t="str">
        <f t="shared" si="2"/>
        <v>INSERT INTO t_biz_rule(oid,name,description,coupon_oid,event_oid,target_day,priority,weight,probability,day_capacity,day_am_capacity,day_pm_capacity,enabled,create_by,create_timestamp,update_by,update_timestamp,version, active) VALUES (20,'R0106008','5元代金券',4,2,'2017-10-02 08:00:00',4,1,0.9770,999999,NULL,NULL,1,'admin','2017-07-22 00:00:01','admin','2017-07-22 00:00:01',0,1);</v>
      </c>
    </row>
    <row r="23" spans="1:20">
      <c r="A23" s="31" t="s">
        <v>1446</v>
      </c>
      <c r="B23" s="31" t="s">
        <v>1455</v>
      </c>
      <c r="C23" s="31" t="s">
        <v>1364</v>
      </c>
      <c r="D23" s="31" t="s">
        <v>1347</v>
      </c>
      <c r="E23" s="31" t="s">
        <v>1348</v>
      </c>
      <c r="F23" s="31" t="s">
        <v>1818</v>
      </c>
      <c r="G23" s="31" t="s">
        <v>1347</v>
      </c>
      <c r="H23" s="31" t="s">
        <v>1347</v>
      </c>
      <c r="I23" s="31" t="s">
        <v>1405</v>
      </c>
      <c r="J23" s="31" t="s">
        <v>1406</v>
      </c>
      <c r="K23" s="31"/>
      <c r="L23" s="31"/>
      <c r="M23" s="31" t="s">
        <v>1347</v>
      </c>
      <c r="N23" s="31" t="s">
        <v>835</v>
      </c>
      <c r="O23" s="31" t="s">
        <v>1358</v>
      </c>
      <c r="P23" s="31" t="s">
        <v>835</v>
      </c>
      <c r="Q23" s="31" t="s">
        <v>1358</v>
      </c>
      <c r="R23" s="31">
        <v>0</v>
      </c>
      <c r="S23" s="31">
        <v>1</v>
      </c>
      <c r="T23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IF(A23="","NULL",A23),",",
IF(B23="","NULL",CONCATENATE("'",TRIM(B23),"'")),",",
IF(C23="","NULL",CONCATENATE("'",TRIM(C23),"'")),",",
IF(D23="","NULL",D23),",",
IF(E23="","NULL",E23),",",
IF(F23="","NULL",CONCATENATE("'",TRIM(F23),"'")),",",
IF(G23="","NULL",G23),",",
IF(H23="","NULL",H23),",",
IF(I23="","NULL",I23),",",
IF(J23="","NULL",J23),",",
IF(K23="","NULL",K23),",",
IF(L23="","NULL",L23),",",
IF(M23="","NULL",M23),",",
IF(N23="","NULL",CONCATENATE("'",TRIM(N23),"'")),",",
IF(O23="","NULL",CONCATENATE("'",TRIM(O23),"'")),",",
IF(P23="","NULL",CONCATENATE("'",TRIM(P23),"'")),",",
IF(Q23="","NULL",CONCATENATE("'",TRIM(Q23),"'")),",",
IF(R23="","NULL",R23),",",
IF(S23="","NULL",S23),
");")</f>
        <v>INSERT INTO t_biz_rule(oid,name,description,coupon_oid,event_oid,target_day,priority,weight,probability,day_capacity,day_am_capacity,day_pm_capacity,enabled,create_by,create_timestamp,update_by,update_timestamp,version, active) VALUES (21,'R0106009','Luna Mini洗面仪一台',1,2,'2017-10-03 08:00:00',1,1,0.0000,0,NULL,NULL,1,'admin','2017-07-22 00:00:01','admin','2017-07-22 00:00:01',0,1);</v>
      </c>
    </row>
    <row r="24" spans="1:20">
      <c r="A24" s="31" t="s">
        <v>1460</v>
      </c>
      <c r="B24" s="31" t="s">
        <v>1456</v>
      </c>
      <c r="C24" s="31" t="s">
        <v>1391</v>
      </c>
      <c r="D24" s="31" t="s">
        <v>1348</v>
      </c>
      <c r="E24" s="31" t="s">
        <v>1348</v>
      </c>
      <c r="F24" s="31" t="s">
        <v>1818</v>
      </c>
      <c r="G24" s="31" t="s">
        <v>1348</v>
      </c>
      <c r="H24" s="31" t="s">
        <v>1347</v>
      </c>
      <c r="I24" s="31" t="s">
        <v>1395</v>
      </c>
      <c r="J24" s="31" t="s">
        <v>1347</v>
      </c>
      <c r="K24" s="31"/>
      <c r="L24" s="31"/>
      <c r="M24" s="31" t="s">
        <v>1347</v>
      </c>
      <c r="N24" s="31" t="s">
        <v>835</v>
      </c>
      <c r="O24" s="31" t="s">
        <v>1358</v>
      </c>
      <c r="P24" s="31" t="s">
        <v>835</v>
      </c>
      <c r="Q24" s="31" t="s">
        <v>1358</v>
      </c>
      <c r="R24" s="31">
        <v>0</v>
      </c>
      <c r="S24" s="31">
        <v>1</v>
      </c>
      <c r="T24" s="32" t="str">
        <f t="shared" ref="T24:T26" si="3">CONCATENATE(
"INSERT INTO t_biz_rule(oid,name,description,coupon_oid,event_oid,target_day,priority,weight,probability,day_capacity,day_am_capacity,day_pm_capacity,enabled,create_by,create_timestamp,update_by,update_timestamp,version, active) VALUES ","(",
IF(A24="","NULL",A24),",",
IF(B24="","NULL",CONCATENATE("'",TRIM(B24),"'")),",",
IF(C24="","NULL",CONCATENATE("'",TRIM(C24),"'")),",",
IF(D24="","NULL",D24),",",
IF(E24="","NULL",E24),",",
IF(F24="","NULL",CONCATENATE("'",TRIM(F24),"'")),",",
IF(G24="","NULL",G24),",",
IF(H24="","NULL",H24),",",
IF(I24="","NULL",I24),",",
IF(J24="","NULL",J24),",",
IF(K24="","NULL",K24),",",
IF(L24="","NULL",L24),",",
IF(M24="","NULL",M24),",",
IF(N24="","NULL",CONCATENATE("'",TRIM(N24),"'")),",",
IF(O24="","NULL",CONCATENATE("'",TRIM(O24),"'")),",",
IF(P24="","NULL",CONCATENATE("'",TRIM(P24),"'")),",",
IF(Q24="","NULL",CONCATENATE("'",TRIM(Q24),"'")),",",
IF(R24="","NULL",R24),",",
IF(S24="","NULL",S24),
");")</f>
        <v>INSERT INTO t_biz_rule(oid,name,description,coupon_oid,event_oid,target_day,priority,weight,probability,day_capacity,day_am_capacity,day_pm_capacity,enabled,create_by,create_timestamp,update_by,update_timestamp,version, active) VALUES (22,'R0106010','唇膏',2,2,'2017-10-03 08:00:00',2,1,0.0030,1,NULL,NULL,1,'admin','2017-07-22 00:00:01','admin','2017-07-22 00:00:01',0,1);</v>
      </c>
    </row>
    <row r="25" spans="1:20">
      <c r="A25" s="31" t="s">
        <v>1461</v>
      </c>
      <c r="B25" s="31" t="s">
        <v>1457</v>
      </c>
      <c r="C25" s="31" t="s">
        <v>1392</v>
      </c>
      <c r="D25" s="31" t="s">
        <v>1349</v>
      </c>
      <c r="E25" s="31" t="s">
        <v>1348</v>
      </c>
      <c r="F25" s="31" t="s">
        <v>1818</v>
      </c>
      <c r="G25" s="31" t="s">
        <v>1349</v>
      </c>
      <c r="H25" s="31" t="s">
        <v>1347</v>
      </c>
      <c r="I25" s="31" t="s">
        <v>1814</v>
      </c>
      <c r="J25" s="31" t="s">
        <v>1373</v>
      </c>
      <c r="K25" s="31"/>
      <c r="L25" s="31"/>
      <c r="M25" s="31" t="s">
        <v>1347</v>
      </c>
      <c r="N25" s="31" t="s">
        <v>835</v>
      </c>
      <c r="O25" s="31" t="s">
        <v>1358</v>
      </c>
      <c r="P25" s="31" t="s">
        <v>835</v>
      </c>
      <c r="Q25" s="31" t="s">
        <v>1358</v>
      </c>
      <c r="R25" s="31">
        <v>0</v>
      </c>
      <c r="S25" s="31">
        <v>1</v>
      </c>
      <c r="T25" s="32" t="str">
        <f t="shared" si="3"/>
        <v>INSERT INTO t_biz_rule(oid,name,description,coupon_oid,event_oid,target_day,priority,weight,probability,day_capacity,day_am_capacity,day_pm_capacity,enabled,create_by,create_timestamp,update_by,update_timestamp,version, active) VALUES (23,'R0106011','50元代金券',3,2,'2017-10-03 08:00:00',3,1,0.0200,10,NULL,NULL,1,'admin','2017-07-22 00:00:01','admin','2017-07-22 00:00:01',0,1);</v>
      </c>
    </row>
    <row r="26" spans="1:20">
      <c r="A26" s="31" t="s">
        <v>1462</v>
      </c>
      <c r="B26" s="31" t="s">
        <v>1458</v>
      </c>
      <c r="C26" s="31" t="s">
        <v>1393</v>
      </c>
      <c r="D26" s="31" t="s">
        <v>1350</v>
      </c>
      <c r="E26" s="31" t="s">
        <v>1348</v>
      </c>
      <c r="F26" s="31" t="s">
        <v>1818</v>
      </c>
      <c r="G26" s="31" t="s">
        <v>1350</v>
      </c>
      <c r="H26" s="31" t="s">
        <v>1347</v>
      </c>
      <c r="I26" s="31" t="s">
        <v>1815</v>
      </c>
      <c r="J26" s="31" t="s">
        <v>1399</v>
      </c>
      <c r="K26" s="31"/>
      <c r="L26" s="31"/>
      <c r="M26" s="31" t="s">
        <v>1347</v>
      </c>
      <c r="N26" s="31" t="s">
        <v>835</v>
      </c>
      <c r="O26" s="31" t="s">
        <v>1358</v>
      </c>
      <c r="P26" s="31" t="s">
        <v>835</v>
      </c>
      <c r="Q26" s="31" t="s">
        <v>1358</v>
      </c>
      <c r="R26" s="31">
        <v>0</v>
      </c>
      <c r="S26" s="31">
        <v>1</v>
      </c>
      <c r="T26" s="32" t="str">
        <f t="shared" si="3"/>
        <v>INSERT INTO t_biz_rule(oid,name,description,coupon_oid,event_oid,target_day,priority,weight,probability,day_capacity,day_am_capacity,day_pm_capacity,enabled,create_by,create_timestamp,update_by,update_timestamp,version, active) VALUES (24,'R0106012','5元代金券',4,2,'2017-10-03 08:00:00',4,1,0.9770,999999,NULL,NULL,1,'admin','2017-07-22 00:00:01','admin','2017-07-22 00:00:01',0,1);</v>
      </c>
    </row>
    <row r="27" spans="1:20">
      <c r="A27" s="31" t="s">
        <v>1475</v>
      </c>
      <c r="B27" s="31" t="s">
        <v>1455</v>
      </c>
      <c r="C27" s="31" t="s">
        <v>1364</v>
      </c>
      <c r="D27" s="31" t="s">
        <v>1347</v>
      </c>
      <c r="E27" s="31" t="s">
        <v>1348</v>
      </c>
      <c r="F27" s="31" t="s">
        <v>1819</v>
      </c>
      <c r="G27" s="31" t="s">
        <v>1347</v>
      </c>
      <c r="H27" s="31" t="s">
        <v>1347</v>
      </c>
      <c r="I27" s="31" t="s">
        <v>1405</v>
      </c>
      <c r="J27" s="31" t="s">
        <v>1406</v>
      </c>
      <c r="K27" s="31"/>
      <c r="L27" s="31"/>
      <c r="M27" s="31" t="s">
        <v>1347</v>
      </c>
      <c r="N27" s="31" t="s">
        <v>835</v>
      </c>
      <c r="O27" s="31" t="s">
        <v>1358</v>
      </c>
      <c r="P27" s="31" t="s">
        <v>835</v>
      </c>
      <c r="Q27" s="31" t="s">
        <v>1358</v>
      </c>
      <c r="R27" s="31">
        <v>0</v>
      </c>
      <c r="S27" s="31">
        <v>1</v>
      </c>
      <c r="T27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IF(A27="","NULL",A27),",",
IF(B27="","NULL",CONCATENATE("'",TRIM(B27),"'")),",",
IF(C27="","NULL",CONCATENATE("'",TRIM(C27),"'")),",",
IF(D27="","NULL",D27),",",
IF(E27="","NULL",E27),",",
IF(F27="","NULL",CONCATENATE("'",TRIM(F27),"'")),",",
IF(G27="","NULL",G27),",",
IF(H27="","NULL",H27),",",
IF(I27="","NULL",I27),",",
IF(J27="","NULL",J27),",",
IF(K27="","NULL",K27),",",
IF(L27="","NULL",L27),",",
IF(M27="","NULL",M27),",",
IF(N27="","NULL",CONCATENATE("'",TRIM(N27),"'")),",",
IF(O27="","NULL",CONCATENATE("'",TRIM(O27),"'")),",",
IF(P27="","NULL",CONCATENATE("'",TRIM(P27),"'")),",",
IF(Q27="","NULL",CONCATENATE("'",TRIM(Q27),"'")),",",
IF(R27="","NULL",R27),",",
IF(S27="","NULL",S27),
");")</f>
        <v>INSERT INTO t_biz_rule(oid,name,description,coupon_oid,event_oid,target_day,priority,weight,probability,day_capacity,day_am_capacity,day_pm_capacity,enabled,create_by,create_timestamp,update_by,update_timestamp,version, active) VALUES (25,'R0106009','Luna Mini洗面仪一台',1,2,'2017-10-04 08:00:00',1,1,0.0000,0,NULL,NULL,1,'admin','2017-07-22 00:00:01','admin','2017-07-22 00:00:01',0,1);</v>
      </c>
    </row>
    <row r="28" spans="1:20">
      <c r="A28" s="31" t="s">
        <v>1476</v>
      </c>
      <c r="B28" s="31" t="s">
        <v>1456</v>
      </c>
      <c r="C28" s="31" t="s">
        <v>1391</v>
      </c>
      <c r="D28" s="31" t="s">
        <v>1348</v>
      </c>
      <c r="E28" s="31" t="s">
        <v>1348</v>
      </c>
      <c r="F28" s="31" t="s">
        <v>1819</v>
      </c>
      <c r="G28" s="31" t="s">
        <v>1348</v>
      </c>
      <c r="H28" s="31" t="s">
        <v>1347</v>
      </c>
      <c r="I28" s="31" t="s">
        <v>1405</v>
      </c>
      <c r="J28" s="31" t="s">
        <v>1406</v>
      </c>
      <c r="K28" s="31"/>
      <c r="L28" s="31"/>
      <c r="M28" s="31" t="s">
        <v>1347</v>
      </c>
      <c r="N28" s="31" t="s">
        <v>835</v>
      </c>
      <c r="O28" s="31" t="s">
        <v>1358</v>
      </c>
      <c r="P28" s="31" t="s">
        <v>835</v>
      </c>
      <c r="Q28" s="31" t="s">
        <v>1358</v>
      </c>
      <c r="R28" s="31">
        <v>0</v>
      </c>
      <c r="S28" s="31">
        <v>1</v>
      </c>
      <c r="T28" s="32" t="str">
        <f t="shared" ref="T28:T30" si="4">CONCATENATE(
"INSERT INTO t_biz_rule(oid,name,description,coupon_oid,event_oid,target_day,priority,weight,probability,day_capacity,day_am_capacity,day_pm_capacity,enabled,create_by,create_timestamp,update_by,update_timestamp,version, active) VALUES ","(",
IF(A28="","NULL",A28),",",
IF(B28="","NULL",CONCATENATE("'",TRIM(B28),"'")),",",
IF(C28="","NULL",CONCATENATE("'",TRIM(C28),"'")),",",
IF(D28="","NULL",D28),",",
IF(E28="","NULL",E28),",",
IF(F28="","NULL",CONCATENATE("'",TRIM(F28),"'")),",",
IF(G28="","NULL",G28),",",
IF(H28="","NULL",H28),",",
IF(I28="","NULL",I28),",",
IF(J28="","NULL",J28),",",
IF(K28="","NULL",K28),",",
IF(L28="","NULL",L28),",",
IF(M28="","NULL",M28),",",
IF(N28="","NULL",CONCATENATE("'",TRIM(N28),"'")),",",
IF(O28="","NULL",CONCATENATE("'",TRIM(O28),"'")),",",
IF(P28="","NULL",CONCATENATE("'",TRIM(P28),"'")),",",
IF(Q28="","NULL",CONCATENATE("'",TRIM(Q28),"'")),",",
IF(R28="","NULL",R28),",",
IF(S28="","NULL",S28),
");")</f>
        <v>INSERT INTO t_biz_rule(oid,name,description,coupon_oid,event_oid,target_day,priority,weight,probability,day_capacity,day_am_capacity,day_pm_capacity,enabled,create_by,create_timestamp,update_by,update_timestamp,version, active) VALUES (26,'R0106010','唇膏',2,2,'2017-10-04 08:00:00',2,1,0.0000,0,NULL,NULL,1,'admin','2017-07-22 00:00:01','admin','2017-07-22 00:00:01',0,1);</v>
      </c>
    </row>
    <row r="29" spans="1:20">
      <c r="A29" s="31" t="s">
        <v>1477</v>
      </c>
      <c r="B29" s="31" t="s">
        <v>1457</v>
      </c>
      <c r="C29" s="31" t="s">
        <v>1392</v>
      </c>
      <c r="D29" s="31" t="s">
        <v>1349</v>
      </c>
      <c r="E29" s="31" t="s">
        <v>1348</v>
      </c>
      <c r="F29" s="31" t="s">
        <v>1819</v>
      </c>
      <c r="G29" s="31" t="s">
        <v>1349</v>
      </c>
      <c r="H29" s="31" t="s">
        <v>1347</v>
      </c>
      <c r="I29" s="31" t="s">
        <v>1814</v>
      </c>
      <c r="J29" s="31" t="s">
        <v>1373</v>
      </c>
      <c r="K29" s="31"/>
      <c r="L29" s="31"/>
      <c r="M29" s="31" t="s">
        <v>1347</v>
      </c>
      <c r="N29" s="31" t="s">
        <v>835</v>
      </c>
      <c r="O29" s="31" t="s">
        <v>1358</v>
      </c>
      <c r="P29" s="31" t="s">
        <v>835</v>
      </c>
      <c r="Q29" s="31" t="s">
        <v>1358</v>
      </c>
      <c r="R29" s="31">
        <v>0</v>
      </c>
      <c r="S29" s="31">
        <v>1</v>
      </c>
      <c r="T29" s="32" t="str">
        <f t="shared" si="4"/>
        <v>INSERT INTO t_biz_rule(oid,name,description,coupon_oid,event_oid,target_day,priority,weight,probability,day_capacity,day_am_capacity,day_pm_capacity,enabled,create_by,create_timestamp,update_by,update_timestamp,version, active) VALUES (27,'R0106011','50元代金券',3,2,'2017-10-04 08:00:00',3,1,0.0200,10,NULL,NULL,1,'admin','2017-07-22 00:00:01','admin','2017-07-22 00:00:01',0,1);</v>
      </c>
    </row>
    <row r="30" spans="1:20">
      <c r="A30" s="31" t="s">
        <v>1478</v>
      </c>
      <c r="B30" s="31" t="s">
        <v>1458</v>
      </c>
      <c r="C30" s="31" t="s">
        <v>1393</v>
      </c>
      <c r="D30" s="31" t="s">
        <v>1350</v>
      </c>
      <c r="E30" s="31" t="s">
        <v>1348</v>
      </c>
      <c r="F30" s="31" t="s">
        <v>1819</v>
      </c>
      <c r="G30" s="31" t="s">
        <v>1350</v>
      </c>
      <c r="H30" s="31" t="s">
        <v>1347</v>
      </c>
      <c r="I30" s="31" t="s">
        <v>1459</v>
      </c>
      <c r="J30" s="31" t="s">
        <v>1399</v>
      </c>
      <c r="K30" s="31"/>
      <c r="L30" s="31"/>
      <c r="M30" s="31" t="s">
        <v>1347</v>
      </c>
      <c r="N30" s="31" t="s">
        <v>835</v>
      </c>
      <c r="O30" s="31" t="s">
        <v>1358</v>
      </c>
      <c r="P30" s="31" t="s">
        <v>835</v>
      </c>
      <c r="Q30" s="31" t="s">
        <v>1358</v>
      </c>
      <c r="R30" s="31">
        <v>0</v>
      </c>
      <c r="S30" s="31">
        <v>1</v>
      </c>
      <c r="T30" s="32" t="str">
        <f t="shared" si="4"/>
        <v>INSERT INTO t_biz_rule(oid,name,description,coupon_oid,event_oid,target_day,priority,weight,probability,day_capacity,day_am_capacity,day_pm_capacity,enabled,create_by,create_timestamp,update_by,update_timestamp,version, active) VALUES (28,'R0106012','5元代金券',4,2,'2017-10-04 08:00:00',4,1,0.9800,999999,NULL,NULL,1,'admin','2017-07-22 00:00:01','admin','2017-07-22 00:00:01',0,1);</v>
      </c>
    </row>
    <row r="31" spans="1:20">
      <c r="A31" s="31" t="s">
        <v>1479</v>
      </c>
      <c r="B31" s="31" t="s">
        <v>1455</v>
      </c>
      <c r="C31" s="31" t="s">
        <v>1364</v>
      </c>
      <c r="D31" s="31" t="s">
        <v>1347</v>
      </c>
      <c r="E31" s="31" t="s">
        <v>1348</v>
      </c>
      <c r="F31" s="31" t="s">
        <v>1820</v>
      </c>
      <c r="G31" s="31" t="s">
        <v>1347</v>
      </c>
      <c r="H31" s="31" t="s">
        <v>1347</v>
      </c>
      <c r="I31" s="31" t="s">
        <v>1405</v>
      </c>
      <c r="J31" s="31" t="s">
        <v>1406</v>
      </c>
      <c r="K31" s="31"/>
      <c r="L31" s="31"/>
      <c r="M31" s="31" t="s">
        <v>1347</v>
      </c>
      <c r="N31" s="31" t="s">
        <v>835</v>
      </c>
      <c r="O31" s="31" t="s">
        <v>1358</v>
      </c>
      <c r="P31" s="31" t="s">
        <v>835</v>
      </c>
      <c r="Q31" s="31" t="s">
        <v>1358</v>
      </c>
      <c r="R31" s="31">
        <v>0</v>
      </c>
      <c r="S31" s="31">
        <v>1</v>
      </c>
      <c r="T31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IF(A31="","NULL",A31),",",
IF(B31="","NULL",CONCATENATE("'",TRIM(B31),"'")),",",
IF(C31="","NULL",CONCATENATE("'",TRIM(C31),"'")),",",
IF(D31="","NULL",D31),",",
IF(E31="","NULL",E31),",",
IF(F31="","NULL",CONCATENATE("'",TRIM(F31),"'")),",",
IF(G31="","NULL",G31),",",
IF(H31="","NULL",H31),",",
IF(I31="","NULL",I31),",",
IF(J31="","NULL",J31),",",
IF(K31="","NULL",K31),",",
IF(L31="","NULL",L31),",",
IF(M31="","NULL",M31),",",
IF(N31="","NULL",CONCATENATE("'",TRIM(N31),"'")),",",
IF(O31="","NULL",CONCATENATE("'",TRIM(O31),"'")),",",
IF(P31="","NULL",CONCATENATE("'",TRIM(P31),"'")),",",
IF(Q31="","NULL",CONCATENATE("'",TRIM(Q31),"'")),",",
IF(R31="","NULL",R31),",",
IF(S31="","NULL",S31),
");")</f>
        <v>INSERT INTO t_biz_rule(oid,name,description,coupon_oid,event_oid,target_day,priority,weight,probability,day_capacity,day_am_capacity,day_pm_capacity,enabled,create_by,create_timestamp,update_by,update_timestamp,version, active) VALUES (29,'R0106009','Luna Mini洗面仪一台',1,2,'2017-10-05 08:00:00',1,1,0.0000,0,NULL,NULL,1,'admin','2017-07-22 00:00:01','admin','2017-07-22 00:00:01',0,1);</v>
      </c>
    </row>
    <row r="32" spans="1:20">
      <c r="A32" s="31" t="s">
        <v>1480</v>
      </c>
      <c r="B32" s="31" t="s">
        <v>1456</v>
      </c>
      <c r="C32" s="31" t="s">
        <v>1391</v>
      </c>
      <c r="D32" s="31" t="s">
        <v>1348</v>
      </c>
      <c r="E32" s="31" t="s">
        <v>1348</v>
      </c>
      <c r="F32" s="31" t="s">
        <v>1820</v>
      </c>
      <c r="G32" s="31" t="s">
        <v>1348</v>
      </c>
      <c r="H32" s="31" t="s">
        <v>1347</v>
      </c>
      <c r="I32" s="31" t="s">
        <v>1405</v>
      </c>
      <c r="J32" s="31" t="s">
        <v>1406</v>
      </c>
      <c r="K32" s="31"/>
      <c r="L32" s="31"/>
      <c r="M32" s="31" t="s">
        <v>1347</v>
      </c>
      <c r="N32" s="31" t="s">
        <v>835</v>
      </c>
      <c r="O32" s="31" t="s">
        <v>1358</v>
      </c>
      <c r="P32" s="31" t="s">
        <v>835</v>
      </c>
      <c r="Q32" s="31" t="s">
        <v>1358</v>
      </c>
      <c r="R32" s="31">
        <v>0</v>
      </c>
      <c r="S32" s="31">
        <v>1</v>
      </c>
      <c r="T32" s="32" t="str">
        <f t="shared" ref="T32:T34" si="5">CONCATENATE(
"INSERT INTO t_biz_rule(oid,name,description,coupon_oid,event_oid,target_day,priority,weight,probability,day_capacity,day_am_capacity,day_pm_capacity,enabled,create_by,create_timestamp,update_by,update_timestamp,version, active) VALUES ","(",
IF(A32="","NULL",A32),",",
IF(B32="","NULL",CONCATENATE("'",TRIM(B32),"'")),",",
IF(C32="","NULL",CONCATENATE("'",TRIM(C32),"'")),",",
IF(D32="","NULL",D32),",",
IF(E32="","NULL",E32),",",
IF(F32="","NULL",CONCATENATE("'",TRIM(F32),"'")),",",
IF(G32="","NULL",G32),",",
IF(H32="","NULL",H32),",",
IF(I32="","NULL",I32),",",
IF(J32="","NULL",J32),",",
IF(K32="","NULL",K32),",",
IF(L32="","NULL",L32),",",
IF(M32="","NULL",M32),",",
IF(N32="","NULL",CONCATENATE("'",TRIM(N32),"'")),",",
IF(O32="","NULL",CONCATENATE("'",TRIM(O32),"'")),",",
IF(P32="","NULL",CONCATENATE("'",TRIM(P32),"'")),",",
IF(Q32="","NULL",CONCATENATE("'",TRIM(Q32),"'")),",",
IF(R32="","NULL",R32),",",
IF(S32="","NULL",S32),
");")</f>
        <v>INSERT INTO t_biz_rule(oid,name,description,coupon_oid,event_oid,target_day,priority,weight,probability,day_capacity,day_am_capacity,day_pm_capacity,enabled,create_by,create_timestamp,update_by,update_timestamp,version, active) VALUES (30,'R0106010','唇膏',2,2,'2017-10-05 08:00:00',2,1,0.0000,0,NULL,NULL,1,'admin','2017-07-22 00:00:01','admin','2017-07-22 00:00:01',0,1);</v>
      </c>
    </row>
    <row r="33" spans="1:20">
      <c r="A33" s="31" t="s">
        <v>1481</v>
      </c>
      <c r="B33" s="31" t="s">
        <v>1457</v>
      </c>
      <c r="C33" s="31" t="s">
        <v>1392</v>
      </c>
      <c r="D33" s="31" t="s">
        <v>1349</v>
      </c>
      <c r="E33" s="31" t="s">
        <v>1348</v>
      </c>
      <c r="F33" s="31" t="s">
        <v>1820</v>
      </c>
      <c r="G33" s="31" t="s">
        <v>1349</v>
      </c>
      <c r="H33" s="31" t="s">
        <v>1347</v>
      </c>
      <c r="I33" s="31" t="s">
        <v>1814</v>
      </c>
      <c r="J33" s="31" t="s">
        <v>1373</v>
      </c>
      <c r="K33" s="31"/>
      <c r="L33" s="31"/>
      <c r="M33" s="31" t="s">
        <v>1347</v>
      </c>
      <c r="N33" s="31" t="s">
        <v>835</v>
      </c>
      <c r="O33" s="31" t="s">
        <v>1358</v>
      </c>
      <c r="P33" s="31" t="s">
        <v>835</v>
      </c>
      <c r="Q33" s="31" t="s">
        <v>1358</v>
      </c>
      <c r="R33" s="31">
        <v>0</v>
      </c>
      <c r="S33" s="31">
        <v>1</v>
      </c>
      <c r="T33" s="32" t="str">
        <f t="shared" si="5"/>
        <v>INSERT INTO t_biz_rule(oid,name,description,coupon_oid,event_oid,target_day,priority,weight,probability,day_capacity,day_am_capacity,day_pm_capacity,enabled,create_by,create_timestamp,update_by,update_timestamp,version, active) VALUES (31,'R0106011','50元代金券',3,2,'2017-10-05 08:00:00',3,1,0.0200,10,NULL,NULL,1,'admin','2017-07-22 00:00:01','admin','2017-07-22 00:00:01',0,1);</v>
      </c>
    </row>
    <row r="34" spans="1:20">
      <c r="A34" s="31" t="s">
        <v>1482</v>
      </c>
      <c r="B34" s="31" t="s">
        <v>1458</v>
      </c>
      <c r="C34" s="31" t="s">
        <v>1393</v>
      </c>
      <c r="D34" s="31" t="s">
        <v>1350</v>
      </c>
      <c r="E34" s="31" t="s">
        <v>1348</v>
      </c>
      <c r="F34" s="31" t="s">
        <v>1820</v>
      </c>
      <c r="G34" s="31" t="s">
        <v>1350</v>
      </c>
      <c r="H34" s="31" t="s">
        <v>1347</v>
      </c>
      <c r="I34" s="31" t="s">
        <v>1459</v>
      </c>
      <c r="J34" s="31" t="s">
        <v>1399</v>
      </c>
      <c r="K34" s="31"/>
      <c r="L34" s="31"/>
      <c r="M34" s="31" t="s">
        <v>1347</v>
      </c>
      <c r="N34" s="31" t="s">
        <v>835</v>
      </c>
      <c r="O34" s="31" t="s">
        <v>1358</v>
      </c>
      <c r="P34" s="31" t="s">
        <v>835</v>
      </c>
      <c r="Q34" s="31" t="s">
        <v>1358</v>
      </c>
      <c r="R34" s="31">
        <v>0</v>
      </c>
      <c r="S34" s="31">
        <v>1</v>
      </c>
      <c r="T34" s="32" t="str">
        <f t="shared" si="5"/>
        <v>INSERT INTO t_biz_rule(oid,name,description,coupon_oid,event_oid,target_day,priority,weight,probability,day_capacity,day_am_capacity,day_pm_capacity,enabled,create_by,create_timestamp,update_by,update_timestamp,version, active) VALUES (32,'R0106012','5元代金券',4,2,'2017-10-05 08:00:00',4,1,0.9800,999999,NULL,NULL,1,'admin','2017-07-22 00:00:01','admin','2017-07-22 00:00:01',0,1);</v>
      </c>
    </row>
    <row r="35" spans="1:20">
      <c r="A35" s="31" t="s">
        <v>1483</v>
      </c>
      <c r="B35" s="31" t="s">
        <v>1455</v>
      </c>
      <c r="C35" s="31" t="s">
        <v>1364</v>
      </c>
      <c r="D35" s="31" t="s">
        <v>1347</v>
      </c>
      <c r="E35" s="31" t="s">
        <v>1348</v>
      </c>
      <c r="F35" s="31" t="s">
        <v>1821</v>
      </c>
      <c r="G35" s="31" t="s">
        <v>1347</v>
      </c>
      <c r="H35" s="31" t="s">
        <v>1347</v>
      </c>
      <c r="I35" s="31" t="s">
        <v>1405</v>
      </c>
      <c r="J35" s="31" t="s">
        <v>1406</v>
      </c>
      <c r="K35" s="31"/>
      <c r="L35" s="31"/>
      <c r="M35" s="31" t="s">
        <v>1347</v>
      </c>
      <c r="N35" s="31" t="s">
        <v>835</v>
      </c>
      <c r="O35" s="31" t="s">
        <v>1358</v>
      </c>
      <c r="P35" s="31" t="s">
        <v>835</v>
      </c>
      <c r="Q35" s="31" t="s">
        <v>1358</v>
      </c>
      <c r="R35" s="31">
        <v>0</v>
      </c>
      <c r="S35" s="31">
        <v>1</v>
      </c>
      <c r="T35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IF(A35="","NULL",A35),",",
IF(B35="","NULL",CONCATENATE("'",TRIM(B35),"'")),",",
IF(C35="","NULL",CONCATENATE("'",TRIM(C35),"'")),",",
IF(D35="","NULL",D35),",",
IF(E35="","NULL",E35),",",
IF(F35="","NULL",CONCATENATE("'",TRIM(F35),"'")),",",
IF(G35="","NULL",G35),",",
IF(H35="","NULL",H35),",",
IF(I35="","NULL",I35),",",
IF(J35="","NULL",J35),",",
IF(K35="","NULL",K35),",",
IF(L35="","NULL",L35),",",
IF(M35="","NULL",M35),",",
IF(N35="","NULL",CONCATENATE("'",TRIM(N35),"'")),",",
IF(O35="","NULL",CONCATENATE("'",TRIM(O35),"'")),",",
IF(P35="","NULL",CONCATENATE("'",TRIM(P35),"'")),",",
IF(Q35="","NULL",CONCATENATE("'",TRIM(Q35),"'")),",",
IF(R35="","NULL",R35),",",
IF(S35="","NULL",S35),
");")</f>
        <v>INSERT INTO t_biz_rule(oid,name,description,coupon_oid,event_oid,target_day,priority,weight,probability,day_capacity,day_am_capacity,day_pm_capacity,enabled,create_by,create_timestamp,update_by,update_timestamp,version, active) VALUES (33,'R0106009','Luna Mini洗面仪一台',1,2,'2017-10-06 08:00:00',1,1,0.0000,0,NULL,NULL,1,'admin','2017-07-22 00:00:01','admin','2017-07-22 00:00:01',0,1);</v>
      </c>
    </row>
    <row r="36" spans="1:20">
      <c r="A36" s="31" t="s">
        <v>1484</v>
      </c>
      <c r="B36" s="31" t="s">
        <v>1456</v>
      </c>
      <c r="C36" s="31" t="s">
        <v>1391</v>
      </c>
      <c r="D36" s="31" t="s">
        <v>1348</v>
      </c>
      <c r="E36" s="31" t="s">
        <v>1348</v>
      </c>
      <c r="F36" s="31" t="s">
        <v>1821</v>
      </c>
      <c r="G36" s="31" t="s">
        <v>1348</v>
      </c>
      <c r="H36" s="31" t="s">
        <v>1347</v>
      </c>
      <c r="I36" s="31" t="s">
        <v>1405</v>
      </c>
      <c r="J36" s="31" t="s">
        <v>1406</v>
      </c>
      <c r="K36" s="31"/>
      <c r="L36" s="31"/>
      <c r="M36" s="31" t="s">
        <v>1347</v>
      </c>
      <c r="N36" s="31" t="s">
        <v>835</v>
      </c>
      <c r="O36" s="31" t="s">
        <v>1358</v>
      </c>
      <c r="P36" s="31" t="s">
        <v>835</v>
      </c>
      <c r="Q36" s="31" t="s">
        <v>1358</v>
      </c>
      <c r="R36" s="31">
        <v>0</v>
      </c>
      <c r="S36" s="31">
        <v>1</v>
      </c>
      <c r="T36" s="32" t="str">
        <f t="shared" ref="T36:T38" si="6">CONCATENATE(
"INSERT INTO t_biz_rule(oid,name,description,coupon_oid,event_oid,target_day,priority,weight,probability,day_capacity,day_am_capacity,day_pm_capacity,enabled,create_by,create_timestamp,update_by,update_timestamp,version, active) VALUES ","(",
IF(A36="","NULL",A36),",",
IF(B36="","NULL",CONCATENATE("'",TRIM(B36),"'")),",",
IF(C36="","NULL",CONCATENATE("'",TRIM(C36),"'")),",",
IF(D36="","NULL",D36),",",
IF(E36="","NULL",E36),",",
IF(F36="","NULL",CONCATENATE("'",TRIM(F36),"'")),",",
IF(G36="","NULL",G36),",",
IF(H36="","NULL",H36),",",
IF(I36="","NULL",I36),",",
IF(J36="","NULL",J36),",",
IF(K36="","NULL",K36),",",
IF(L36="","NULL",L36),",",
IF(M36="","NULL",M36),",",
IF(N36="","NULL",CONCATENATE("'",TRIM(N36),"'")),",",
IF(O36="","NULL",CONCATENATE("'",TRIM(O36),"'")),",",
IF(P36="","NULL",CONCATENATE("'",TRIM(P36),"'")),",",
IF(Q36="","NULL",CONCATENATE("'",TRIM(Q36),"'")),",",
IF(R36="","NULL",R36),",",
IF(S36="","NULL",S36),
");")</f>
        <v>INSERT INTO t_biz_rule(oid,name,description,coupon_oid,event_oid,target_day,priority,weight,probability,day_capacity,day_am_capacity,day_pm_capacity,enabled,create_by,create_timestamp,update_by,update_timestamp,version, active) VALUES (34,'R0106010','唇膏',2,2,'2017-10-06 08:00:00',2,1,0.0000,0,NULL,NULL,1,'admin','2017-07-22 00:00:01','admin','2017-07-22 00:00:01',0,1);</v>
      </c>
    </row>
    <row r="37" spans="1:20">
      <c r="A37" s="31" t="s">
        <v>1485</v>
      </c>
      <c r="B37" s="31" t="s">
        <v>1457</v>
      </c>
      <c r="C37" s="31" t="s">
        <v>1392</v>
      </c>
      <c r="D37" s="31" t="s">
        <v>1349</v>
      </c>
      <c r="E37" s="31" t="s">
        <v>1348</v>
      </c>
      <c r="F37" s="31" t="s">
        <v>1821</v>
      </c>
      <c r="G37" s="31" t="s">
        <v>1349</v>
      </c>
      <c r="H37" s="31" t="s">
        <v>1347</v>
      </c>
      <c r="I37" s="31" t="s">
        <v>1814</v>
      </c>
      <c r="J37" s="31" t="s">
        <v>1373</v>
      </c>
      <c r="K37" s="31"/>
      <c r="L37" s="31"/>
      <c r="M37" s="31" t="s">
        <v>1347</v>
      </c>
      <c r="N37" s="31" t="s">
        <v>835</v>
      </c>
      <c r="O37" s="31" t="s">
        <v>1358</v>
      </c>
      <c r="P37" s="31" t="s">
        <v>835</v>
      </c>
      <c r="Q37" s="31" t="s">
        <v>1358</v>
      </c>
      <c r="R37" s="31">
        <v>0</v>
      </c>
      <c r="S37" s="31">
        <v>1</v>
      </c>
      <c r="T37" s="32" t="str">
        <f t="shared" si="6"/>
        <v>INSERT INTO t_biz_rule(oid,name,description,coupon_oid,event_oid,target_day,priority,weight,probability,day_capacity,day_am_capacity,day_pm_capacity,enabled,create_by,create_timestamp,update_by,update_timestamp,version, active) VALUES (35,'R0106011','50元代金券',3,2,'2017-10-06 08:00:00',3,1,0.0200,10,NULL,NULL,1,'admin','2017-07-22 00:00:01','admin','2017-07-22 00:00:01',0,1);</v>
      </c>
    </row>
    <row r="38" spans="1:20">
      <c r="A38" s="31" t="s">
        <v>1486</v>
      </c>
      <c r="B38" s="31" t="s">
        <v>1458</v>
      </c>
      <c r="C38" s="31" t="s">
        <v>1393</v>
      </c>
      <c r="D38" s="31" t="s">
        <v>1350</v>
      </c>
      <c r="E38" s="31" t="s">
        <v>1348</v>
      </c>
      <c r="F38" s="31" t="s">
        <v>1821</v>
      </c>
      <c r="G38" s="31" t="s">
        <v>1350</v>
      </c>
      <c r="H38" s="31" t="s">
        <v>1347</v>
      </c>
      <c r="I38" s="31" t="s">
        <v>1459</v>
      </c>
      <c r="J38" s="31" t="s">
        <v>1399</v>
      </c>
      <c r="K38" s="31"/>
      <c r="L38" s="31"/>
      <c r="M38" s="31" t="s">
        <v>1347</v>
      </c>
      <c r="N38" s="31" t="s">
        <v>835</v>
      </c>
      <c r="O38" s="31" t="s">
        <v>1358</v>
      </c>
      <c r="P38" s="31" t="s">
        <v>835</v>
      </c>
      <c r="Q38" s="31" t="s">
        <v>1358</v>
      </c>
      <c r="R38" s="31">
        <v>0</v>
      </c>
      <c r="S38" s="31">
        <v>1</v>
      </c>
      <c r="T38" s="32" t="str">
        <f t="shared" si="6"/>
        <v>INSERT INTO t_biz_rule(oid,name,description,coupon_oid,event_oid,target_day,priority,weight,probability,day_capacity,day_am_capacity,day_pm_capacity,enabled,create_by,create_timestamp,update_by,update_timestamp,version, active) VALUES (36,'R0106012','5元代金券',4,2,'2017-10-06 08:00:00',4,1,0.9800,999999,NULL,NULL,1,'admin','2017-07-22 00:00:01','admin','2017-07-22 00:00:01',0,1);</v>
      </c>
    </row>
    <row r="39" spans="1:20">
      <c r="A39" s="31" t="s">
        <v>1487</v>
      </c>
      <c r="B39" s="31" t="s">
        <v>1455</v>
      </c>
      <c r="C39" s="31" t="s">
        <v>1364</v>
      </c>
      <c r="D39" s="31" t="s">
        <v>1347</v>
      </c>
      <c r="E39" s="31" t="s">
        <v>1348</v>
      </c>
      <c r="F39" s="31" t="s">
        <v>1822</v>
      </c>
      <c r="G39" s="31" t="s">
        <v>1347</v>
      </c>
      <c r="H39" s="31" t="s">
        <v>1347</v>
      </c>
      <c r="I39" s="31" t="s">
        <v>1405</v>
      </c>
      <c r="J39" s="31" t="s">
        <v>1406</v>
      </c>
      <c r="K39" s="31"/>
      <c r="L39" s="31"/>
      <c r="M39" s="31" t="s">
        <v>1347</v>
      </c>
      <c r="N39" s="31" t="s">
        <v>835</v>
      </c>
      <c r="O39" s="31" t="s">
        <v>1358</v>
      </c>
      <c r="P39" s="31" t="s">
        <v>835</v>
      </c>
      <c r="Q39" s="31" t="s">
        <v>1358</v>
      </c>
      <c r="R39" s="31">
        <v>0</v>
      </c>
      <c r="S39" s="31">
        <v>1</v>
      </c>
      <c r="T39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IF(A39="","NULL",A39),",",
IF(B39="","NULL",CONCATENATE("'",TRIM(B39),"'")),",",
IF(C39="","NULL",CONCATENATE("'",TRIM(C39),"'")),",",
IF(D39="","NULL",D39),",",
IF(E39="","NULL",E39),",",
IF(F39="","NULL",CONCATENATE("'",TRIM(F39),"'")),",",
IF(G39="","NULL",G39),",",
IF(H39="","NULL",H39),",",
IF(I39="","NULL",I39),",",
IF(J39="","NULL",J39),",",
IF(K39="","NULL",K39),",",
IF(L39="","NULL",L39),",",
IF(M39="","NULL",M39),",",
IF(N39="","NULL",CONCATENATE("'",TRIM(N39),"'")),",",
IF(O39="","NULL",CONCATENATE("'",TRIM(O39),"'")),",",
IF(P39="","NULL",CONCATENATE("'",TRIM(P39),"'")),",",
IF(Q39="","NULL",CONCATENATE("'",TRIM(Q39),"'")),",",
IF(R39="","NULL",R39),",",
IF(S39="","NULL",S39),
");")</f>
        <v>INSERT INTO t_biz_rule(oid,name,description,coupon_oid,event_oid,target_day,priority,weight,probability,day_capacity,day_am_capacity,day_pm_capacity,enabled,create_by,create_timestamp,update_by,update_timestamp,version, active) VALUES (37,'R0106009','Luna Mini洗面仪一台',1,2,'2017-10-07 08:00:00',1,1,0.0000,0,NULL,NULL,1,'admin','2017-07-22 00:00:01','admin','2017-07-22 00:00:01',0,1);</v>
      </c>
    </row>
    <row r="40" spans="1:20">
      <c r="A40" s="31" t="s">
        <v>1488</v>
      </c>
      <c r="B40" s="31" t="s">
        <v>1456</v>
      </c>
      <c r="C40" s="31" t="s">
        <v>1391</v>
      </c>
      <c r="D40" s="31" t="s">
        <v>1348</v>
      </c>
      <c r="E40" s="31" t="s">
        <v>1348</v>
      </c>
      <c r="F40" s="31" t="s">
        <v>1822</v>
      </c>
      <c r="G40" s="31" t="s">
        <v>1348</v>
      </c>
      <c r="H40" s="31" t="s">
        <v>1347</v>
      </c>
      <c r="I40" s="31" t="s">
        <v>1405</v>
      </c>
      <c r="J40" s="31" t="s">
        <v>1406</v>
      </c>
      <c r="K40" s="31"/>
      <c r="L40" s="31"/>
      <c r="M40" s="31" t="s">
        <v>1347</v>
      </c>
      <c r="N40" s="31" t="s">
        <v>835</v>
      </c>
      <c r="O40" s="31" t="s">
        <v>1358</v>
      </c>
      <c r="P40" s="31" t="s">
        <v>835</v>
      </c>
      <c r="Q40" s="31" t="s">
        <v>1358</v>
      </c>
      <c r="R40" s="31">
        <v>0</v>
      </c>
      <c r="S40" s="31">
        <v>1</v>
      </c>
      <c r="T40" s="32" t="str">
        <f t="shared" ref="T40:T42" si="7">CONCATENATE(
"INSERT INTO t_biz_rule(oid,name,description,coupon_oid,event_oid,target_day,priority,weight,probability,day_capacity,day_am_capacity,day_pm_capacity,enabled,create_by,create_timestamp,update_by,update_timestamp,version, active) VALUES ","(",
IF(A40="","NULL",A40),",",
IF(B40="","NULL",CONCATENATE("'",TRIM(B40),"'")),",",
IF(C40="","NULL",CONCATENATE("'",TRIM(C40),"'")),",",
IF(D40="","NULL",D40),",",
IF(E40="","NULL",E40),",",
IF(F40="","NULL",CONCATENATE("'",TRIM(F40),"'")),",",
IF(G40="","NULL",G40),",",
IF(H40="","NULL",H40),",",
IF(I40="","NULL",I40),",",
IF(J40="","NULL",J40),",",
IF(K40="","NULL",K40),",",
IF(L40="","NULL",L40),",",
IF(M40="","NULL",M40),",",
IF(N40="","NULL",CONCATENATE("'",TRIM(N40),"'")),",",
IF(O40="","NULL",CONCATENATE("'",TRIM(O40),"'")),",",
IF(P40="","NULL",CONCATENATE("'",TRIM(P40),"'")),",",
IF(Q40="","NULL",CONCATENATE("'",TRIM(Q40),"'")),",",
IF(R40="","NULL",R40),",",
IF(S40="","NULL",S40),
");")</f>
        <v>INSERT INTO t_biz_rule(oid,name,description,coupon_oid,event_oid,target_day,priority,weight,probability,day_capacity,day_am_capacity,day_pm_capacity,enabled,create_by,create_timestamp,update_by,update_timestamp,version, active) VALUES (38,'R0106010','唇膏',2,2,'2017-10-07 08:00:00',2,1,0.0000,0,NULL,NULL,1,'admin','2017-07-22 00:00:01','admin','2017-07-22 00:00:01',0,1);</v>
      </c>
    </row>
    <row r="41" spans="1:20">
      <c r="A41" s="31" t="s">
        <v>1489</v>
      </c>
      <c r="B41" s="31" t="s">
        <v>1457</v>
      </c>
      <c r="C41" s="31" t="s">
        <v>1392</v>
      </c>
      <c r="D41" s="31" t="s">
        <v>1349</v>
      </c>
      <c r="E41" s="31" t="s">
        <v>1348</v>
      </c>
      <c r="F41" s="31" t="s">
        <v>1822</v>
      </c>
      <c r="G41" s="31" t="s">
        <v>1349</v>
      </c>
      <c r="H41" s="31" t="s">
        <v>1347</v>
      </c>
      <c r="I41" s="31" t="s">
        <v>1814</v>
      </c>
      <c r="J41" s="31" t="s">
        <v>1373</v>
      </c>
      <c r="K41" s="31"/>
      <c r="L41" s="31"/>
      <c r="M41" s="31" t="s">
        <v>1347</v>
      </c>
      <c r="N41" s="31" t="s">
        <v>835</v>
      </c>
      <c r="O41" s="31" t="s">
        <v>1358</v>
      </c>
      <c r="P41" s="31" t="s">
        <v>835</v>
      </c>
      <c r="Q41" s="31" t="s">
        <v>1358</v>
      </c>
      <c r="R41" s="31">
        <v>0</v>
      </c>
      <c r="S41" s="31">
        <v>1</v>
      </c>
      <c r="T41" s="32" t="str">
        <f t="shared" si="7"/>
        <v>INSERT INTO t_biz_rule(oid,name,description,coupon_oid,event_oid,target_day,priority,weight,probability,day_capacity,day_am_capacity,day_pm_capacity,enabled,create_by,create_timestamp,update_by,update_timestamp,version, active) VALUES (39,'R0106011','50元代金券',3,2,'2017-10-07 08:00:00',3,1,0.0200,10,NULL,NULL,1,'admin','2017-07-22 00:00:01','admin','2017-07-22 00:00:01',0,1);</v>
      </c>
    </row>
    <row r="42" spans="1:20">
      <c r="A42" s="31" t="s">
        <v>1490</v>
      </c>
      <c r="B42" s="31" t="s">
        <v>1458</v>
      </c>
      <c r="C42" s="31" t="s">
        <v>1393</v>
      </c>
      <c r="D42" s="31" t="s">
        <v>1350</v>
      </c>
      <c r="E42" s="31" t="s">
        <v>1348</v>
      </c>
      <c r="F42" s="31" t="s">
        <v>1822</v>
      </c>
      <c r="G42" s="31" t="s">
        <v>1350</v>
      </c>
      <c r="H42" s="31" t="s">
        <v>1347</v>
      </c>
      <c r="I42" s="31" t="s">
        <v>1459</v>
      </c>
      <c r="J42" s="31" t="s">
        <v>1399</v>
      </c>
      <c r="K42" s="31"/>
      <c r="L42" s="31"/>
      <c r="M42" s="31" t="s">
        <v>1347</v>
      </c>
      <c r="N42" s="31" t="s">
        <v>835</v>
      </c>
      <c r="O42" s="31" t="s">
        <v>1358</v>
      </c>
      <c r="P42" s="31" t="s">
        <v>835</v>
      </c>
      <c r="Q42" s="31" t="s">
        <v>1358</v>
      </c>
      <c r="R42" s="31">
        <v>0</v>
      </c>
      <c r="S42" s="31">
        <v>1</v>
      </c>
      <c r="T42" s="32" t="str">
        <f t="shared" si="7"/>
        <v>INSERT INTO t_biz_rule(oid,name,description,coupon_oid,event_oid,target_day,priority,weight,probability,day_capacity,day_am_capacity,day_pm_capacity,enabled,create_by,create_timestamp,update_by,update_timestamp,version, active) VALUES (40,'R0106012','5元代金券',4,2,'2017-10-07 08:00:00',4,1,0.9800,999999,NULL,NULL,1,'admin','2017-07-22 00:00:01','admin','2017-07-22 00:00:01',0,1);</v>
      </c>
    </row>
    <row r="43" spans="1:20">
      <c r="A43" s="31" t="s">
        <v>1491</v>
      </c>
      <c r="B43" s="31" t="s">
        <v>1455</v>
      </c>
      <c r="C43" s="31" t="s">
        <v>1364</v>
      </c>
      <c r="D43" s="31" t="s">
        <v>1347</v>
      </c>
      <c r="E43" s="31" t="s">
        <v>1348</v>
      </c>
      <c r="F43" s="31" t="s">
        <v>1823</v>
      </c>
      <c r="G43" s="31" t="s">
        <v>1347</v>
      </c>
      <c r="H43" s="31" t="s">
        <v>1347</v>
      </c>
      <c r="I43" s="31" t="s">
        <v>1405</v>
      </c>
      <c r="J43" s="31" t="s">
        <v>1406</v>
      </c>
      <c r="K43" s="31"/>
      <c r="L43" s="31"/>
      <c r="M43" s="31" t="s">
        <v>1347</v>
      </c>
      <c r="N43" s="31" t="s">
        <v>835</v>
      </c>
      <c r="O43" s="31" t="s">
        <v>1358</v>
      </c>
      <c r="P43" s="31" t="s">
        <v>835</v>
      </c>
      <c r="Q43" s="31" t="s">
        <v>1358</v>
      </c>
      <c r="R43" s="31">
        <v>0</v>
      </c>
      <c r="S43" s="31">
        <v>1</v>
      </c>
      <c r="T43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IF(A43="","NULL",A43),",",
IF(B43="","NULL",CONCATENATE("'",TRIM(B43),"'")),",",
IF(C43="","NULL",CONCATENATE("'",TRIM(C43),"'")),",",
IF(D43="","NULL",D43),",",
IF(E43="","NULL",E43),",",
IF(F43="","NULL",CONCATENATE("'",TRIM(F43),"'")),",",
IF(G43="","NULL",G43),",",
IF(H43="","NULL",H43),",",
IF(I43="","NULL",I43),",",
IF(J43="","NULL",J43),",",
IF(K43="","NULL",K43),",",
IF(L43="","NULL",L43),",",
IF(M43="","NULL",M43),",",
IF(N43="","NULL",CONCATENATE("'",TRIM(N43),"'")),",",
IF(O43="","NULL",CONCATENATE("'",TRIM(O43),"'")),",",
IF(P43="","NULL",CONCATENATE("'",TRIM(P43),"'")),",",
IF(Q43="","NULL",CONCATENATE("'",TRIM(Q43),"'")),",",
IF(R43="","NULL",R43),",",
IF(S43="","NULL",S43),
");")</f>
        <v>INSERT INTO t_biz_rule(oid,name,description,coupon_oid,event_oid,target_day,priority,weight,probability,day_capacity,day_am_capacity,day_pm_capacity,enabled,create_by,create_timestamp,update_by,update_timestamp,version, active) VALUES (41,'R0106009','Luna Mini洗面仪一台',1,2,'2017-10-08 08:00:00',1,1,0.0000,0,NULL,NULL,1,'admin','2017-07-22 00:00:01','admin','2017-07-22 00:00:01',0,1);</v>
      </c>
    </row>
    <row r="44" spans="1:20">
      <c r="A44" s="31" t="s">
        <v>1492</v>
      </c>
      <c r="B44" s="31" t="s">
        <v>1456</v>
      </c>
      <c r="C44" s="31" t="s">
        <v>1391</v>
      </c>
      <c r="D44" s="31" t="s">
        <v>1348</v>
      </c>
      <c r="E44" s="31" t="s">
        <v>1348</v>
      </c>
      <c r="F44" s="31" t="s">
        <v>1823</v>
      </c>
      <c r="G44" s="31" t="s">
        <v>1348</v>
      </c>
      <c r="H44" s="31" t="s">
        <v>1347</v>
      </c>
      <c r="I44" s="31" t="s">
        <v>1405</v>
      </c>
      <c r="J44" s="31" t="s">
        <v>1406</v>
      </c>
      <c r="K44" s="31"/>
      <c r="L44" s="31"/>
      <c r="M44" s="31" t="s">
        <v>1347</v>
      </c>
      <c r="N44" s="31" t="s">
        <v>835</v>
      </c>
      <c r="O44" s="31" t="s">
        <v>1358</v>
      </c>
      <c r="P44" s="31" t="s">
        <v>835</v>
      </c>
      <c r="Q44" s="31" t="s">
        <v>1358</v>
      </c>
      <c r="R44" s="31">
        <v>0</v>
      </c>
      <c r="S44" s="31">
        <v>1</v>
      </c>
      <c r="T44" s="32" t="str">
        <f t="shared" ref="T44:T46" si="8">CONCATENATE(
"INSERT INTO t_biz_rule(oid,name,description,coupon_oid,event_oid,target_day,priority,weight,probability,day_capacity,day_am_capacity,day_pm_capacity,enabled,create_by,create_timestamp,update_by,update_timestamp,version, active) VALUES ","(",
IF(A44="","NULL",A44),",",
IF(B44="","NULL",CONCATENATE("'",TRIM(B44),"'")),",",
IF(C44="","NULL",CONCATENATE("'",TRIM(C44),"'")),",",
IF(D44="","NULL",D44),",",
IF(E44="","NULL",E44),",",
IF(F44="","NULL",CONCATENATE("'",TRIM(F44),"'")),",",
IF(G44="","NULL",G44),",",
IF(H44="","NULL",H44),",",
IF(I44="","NULL",I44),",",
IF(J44="","NULL",J44),",",
IF(K44="","NULL",K44),",",
IF(L44="","NULL",L44),",",
IF(M44="","NULL",M44),",",
IF(N44="","NULL",CONCATENATE("'",TRIM(N44),"'")),",",
IF(O44="","NULL",CONCATENATE("'",TRIM(O44),"'")),",",
IF(P44="","NULL",CONCATENATE("'",TRIM(P44),"'")),",",
IF(Q44="","NULL",CONCATENATE("'",TRIM(Q44),"'")),",",
IF(R44="","NULL",R44),",",
IF(S44="","NULL",S44),
");")</f>
        <v>INSERT INTO t_biz_rule(oid,name,description,coupon_oid,event_oid,target_day,priority,weight,probability,day_capacity,day_am_capacity,day_pm_capacity,enabled,create_by,create_timestamp,update_by,update_timestamp,version, active) VALUES (42,'R0106010','唇膏',2,2,'2017-10-08 08:00:00',2,1,0.0000,0,NULL,NULL,1,'admin','2017-07-22 00:00:01','admin','2017-07-22 00:00:01',0,1);</v>
      </c>
    </row>
    <row r="45" spans="1:20">
      <c r="A45" s="31" t="s">
        <v>1493</v>
      </c>
      <c r="B45" s="31" t="s">
        <v>1457</v>
      </c>
      <c r="C45" s="31" t="s">
        <v>1392</v>
      </c>
      <c r="D45" s="31" t="s">
        <v>1349</v>
      </c>
      <c r="E45" s="31" t="s">
        <v>1348</v>
      </c>
      <c r="F45" s="31" t="s">
        <v>1823</v>
      </c>
      <c r="G45" s="31" t="s">
        <v>1349</v>
      </c>
      <c r="H45" s="31" t="s">
        <v>1347</v>
      </c>
      <c r="I45" s="31" t="s">
        <v>1814</v>
      </c>
      <c r="J45" s="31" t="s">
        <v>1373</v>
      </c>
      <c r="K45" s="31"/>
      <c r="L45" s="31"/>
      <c r="M45" s="31" t="s">
        <v>1347</v>
      </c>
      <c r="N45" s="31" t="s">
        <v>835</v>
      </c>
      <c r="O45" s="31" t="s">
        <v>1358</v>
      </c>
      <c r="P45" s="31" t="s">
        <v>835</v>
      </c>
      <c r="Q45" s="31" t="s">
        <v>1358</v>
      </c>
      <c r="R45" s="31">
        <v>0</v>
      </c>
      <c r="S45" s="31">
        <v>1</v>
      </c>
      <c r="T45" s="32" t="str">
        <f t="shared" si="8"/>
        <v>INSERT INTO t_biz_rule(oid,name,description,coupon_oid,event_oid,target_day,priority,weight,probability,day_capacity,day_am_capacity,day_pm_capacity,enabled,create_by,create_timestamp,update_by,update_timestamp,version, active) VALUES (43,'R0106011','50元代金券',3,2,'2017-10-08 08:00:00',3,1,0.0200,10,NULL,NULL,1,'admin','2017-07-22 00:00:01','admin','2017-07-22 00:00:01',0,1);</v>
      </c>
    </row>
    <row r="46" spans="1:20">
      <c r="A46" s="31" t="s">
        <v>1494</v>
      </c>
      <c r="B46" s="31" t="s">
        <v>1458</v>
      </c>
      <c r="C46" s="31" t="s">
        <v>1393</v>
      </c>
      <c r="D46" s="31" t="s">
        <v>1350</v>
      </c>
      <c r="E46" s="31" t="s">
        <v>1348</v>
      </c>
      <c r="F46" s="31" t="s">
        <v>1823</v>
      </c>
      <c r="G46" s="31" t="s">
        <v>1350</v>
      </c>
      <c r="H46" s="31" t="s">
        <v>1347</v>
      </c>
      <c r="I46" s="31" t="s">
        <v>1459</v>
      </c>
      <c r="J46" s="31" t="s">
        <v>1399</v>
      </c>
      <c r="K46" s="31"/>
      <c r="L46" s="31"/>
      <c r="M46" s="31" t="s">
        <v>1347</v>
      </c>
      <c r="N46" s="31" t="s">
        <v>835</v>
      </c>
      <c r="O46" s="31" t="s">
        <v>1358</v>
      </c>
      <c r="P46" s="31" t="s">
        <v>835</v>
      </c>
      <c r="Q46" s="31" t="s">
        <v>1358</v>
      </c>
      <c r="R46" s="31">
        <v>0</v>
      </c>
      <c r="S46" s="31">
        <v>1</v>
      </c>
      <c r="T46" s="32" t="str">
        <f t="shared" si="8"/>
        <v>INSERT INTO t_biz_rule(oid,name,description,coupon_oid,event_oid,target_day,priority,weight,probability,day_capacity,day_am_capacity,day_pm_capacity,enabled,create_by,create_timestamp,update_by,update_timestamp,version, active) VALUES (44,'R0106012','5元代金券',4,2,'2017-10-08 08:00:00',4,1,0.9800,999999,NULL,NULL,1,'admin','2017-07-22 00:00:01','admin','2017-07-22 00:00:01',0,1);</v>
      </c>
    </row>
    <row r="47" spans="1:20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</row>
    <row r="49" spans="1:20">
      <c r="A49" s="31" t="s">
        <v>1495</v>
      </c>
      <c r="B49" s="31" t="s">
        <v>1463</v>
      </c>
      <c r="C49" s="31" t="s">
        <v>1364</v>
      </c>
      <c r="D49" s="31" t="s">
        <v>1347</v>
      </c>
      <c r="E49" s="31" t="s">
        <v>1349</v>
      </c>
      <c r="F49" s="31" t="s">
        <v>1816</v>
      </c>
      <c r="G49" s="31" t="s">
        <v>1347</v>
      </c>
      <c r="H49" s="31" t="s">
        <v>1347</v>
      </c>
      <c r="I49" s="31" t="s">
        <v>1395</v>
      </c>
      <c r="J49" s="31" t="s">
        <v>1347</v>
      </c>
      <c r="K49" s="31"/>
      <c r="L49" s="31"/>
      <c r="M49" s="31" t="s">
        <v>1347</v>
      </c>
      <c r="N49" s="31" t="s">
        <v>835</v>
      </c>
      <c r="O49" s="31" t="s">
        <v>1358</v>
      </c>
      <c r="P49" s="31" t="s">
        <v>835</v>
      </c>
      <c r="Q49" s="31" t="s">
        <v>1358</v>
      </c>
      <c r="R49" s="31">
        <v>0</v>
      </c>
      <c r="S49" s="31">
        <v>1</v>
      </c>
      <c r="T49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IF(A49="","NULL",A49),",",
IF(B49="","NULL",CONCATENATE("'",TRIM(B49),"'")),",",
IF(C49="","NULL",CONCATENATE("'",TRIM(C49),"'")),",",
IF(D49="","NULL",D49),",",
IF(E49="","NULL",E49),",",
IF(F49="","NULL",CONCATENATE("'",TRIM(F49),"'")),",",
IF(G49="","NULL",G49),",",
IF(H49="","NULL",H49),",",
IF(I49="","NULL",I49),",",
IF(J49="","NULL",J49),",",
IF(K49="","NULL",K49),",",
IF(L49="","NULL",L49),",",
IF(M49="","NULL",M49),",",
IF(N49="","NULL",CONCATENATE("'",TRIM(N49),"'")),",",
IF(O49="","NULL",CONCATENATE("'",TRIM(O49),"'")),",",
IF(P49="","NULL",CONCATENATE("'",TRIM(P49),"'")),",",
IF(Q49="","NULL",CONCATENATE("'",TRIM(Q49),"'")),",",
IF(R49="","NULL",R49),",",
IF(S49="","NULL",S49),
");")</f>
        <v>INSERT INTO t_biz_rule(oid,name,description,coupon_oid,event_oid,target_day,priority,weight,probability,day_capacity,day_am_capacity,day_pm_capacity,enabled,create_by,create_timestamp,update_by,update_timestamp,version, active) VALUES (45,'R0107001','Luna Mini洗面仪一台',1,3,'2017-10-01 08:00:00',1,1,0.0030,1,NULL,NULL,1,'admin','2017-07-22 00:00:01','admin','2017-07-22 00:00:01',0,1);</v>
      </c>
    </row>
    <row r="50" spans="1:20">
      <c r="A50" s="31" t="s">
        <v>1496</v>
      </c>
      <c r="B50" s="31" t="s">
        <v>1464</v>
      </c>
      <c r="C50" s="31" t="s">
        <v>1391</v>
      </c>
      <c r="D50" s="31" t="s">
        <v>1348</v>
      </c>
      <c r="E50" s="31" t="s">
        <v>1349</v>
      </c>
      <c r="F50" s="31" t="s">
        <v>1816</v>
      </c>
      <c r="G50" s="31" t="s">
        <v>1348</v>
      </c>
      <c r="H50" s="31" t="s">
        <v>1347</v>
      </c>
      <c r="I50" s="31" t="s">
        <v>1405</v>
      </c>
      <c r="J50" s="31" t="s">
        <v>1406</v>
      </c>
      <c r="K50" s="31"/>
      <c r="L50" s="31"/>
      <c r="M50" s="31" t="s">
        <v>1347</v>
      </c>
      <c r="N50" s="31" t="s">
        <v>835</v>
      </c>
      <c r="O50" s="31" t="s">
        <v>1358</v>
      </c>
      <c r="P50" s="31" t="s">
        <v>835</v>
      </c>
      <c r="Q50" s="31" t="s">
        <v>1358</v>
      </c>
      <c r="R50" s="31">
        <v>0</v>
      </c>
      <c r="S50" s="31">
        <v>1</v>
      </c>
      <c r="T50" s="32" t="str">
        <f t="shared" ref="T50:T52" si="9">CONCATENATE(
"INSERT INTO t_biz_rule(oid,name,description,coupon_oid,event_oid,target_day,priority,weight,probability,day_capacity,day_am_capacity,day_pm_capacity,enabled,create_by,create_timestamp,update_by,update_timestamp,version, active) VALUES ","(",
IF(A50="","NULL",A50),",",
IF(B50="","NULL",CONCATENATE("'",TRIM(B50),"'")),",",
IF(C50="","NULL",CONCATENATE("'",TRIM(C50),"'")),",",
IF(D50="","NULL",D50),",",
IF(E50="","NULL",E50),",",
IF(F50="","NULL",CONCATENATE("'",TRIM(F50),"'")),",",
IF(G50="","NULL",G50),",",
IF(H50="","NULL",H50),",",
IF(I50="","NULL",I50),",",
IF(J50="","NULL",J50),",",
IF(K50="","NULL",K50),",",
IF(L50="","NULL",L50),",",
IF(M50="","NULL",M50),",",
IF(N50="","NULL",CONCATENATE("'",TRIM(N50),"'")),",",
IF(O50="","NULL",CONCATENATE("'",TRIM(O50),"'")),",",
IF(P50="","NULL",CONCATENATE("'",TRIM(P50),"'")),",",
IF(Q50="","NULL",CONCATENATE("'",TRIM(Q50),"'")),",",
IF(R50="","NULL",R50),",",
IF(S50="","NULL",S50),
");")</f>
        <v>INSERT INTO t_biz_rule(oid,name,description,coupon_oid,event_oid,target_day,priority,weight,probability,day_capacity,day_am_capacity,day_pm_capacity,enabled,create_by,create_timestamp,update_by,update_timestamp,version, active) VALUES (46,'R0107002','唇膏',2,3,'2017-10-01 08:00:00',2,1,0.0000,0,NULL,NULL,1,'admin','2017-07-22 00:00:01','admin','2017-07-22 00:00:01',0,1);</v>
      </c>
    </row>
    <row r="51" spans="1:20">
      <c r="A51" s="31" t="s">
        <v>1497</v>
      </c>
      <c r="B51" s="31" t="s">
        <v>1465</v>
      </c>
      <c r="C51" s="31" t="s">
        <v>1392</v>
      </c>
      <c r="D51" s="31" t="s">
        <v>1349</v>
      </c>
      <c r="E51" s="31" t="s">
        <v>1349</v>
      </c>
      <c r="F51" s="31" t="s">
        <v>1816</v>
      </c>
      <c r="G51" s="31" t="s">
        <v>1349</v>
      </c>
      <c r="H51" s="31" t="s">
        <v>1347</v>
      </c>
      <c r="I51" s="31" t="s">
        <v>1814</v>
      </c>
      <c r="J51" s="31" t="s">
        <v>1373</v>
      </c>
      <c r="K51" s="31"/>
      <c r="L51" s="31"/>
      <c r="M51" s="31" t="s">
        <v>1347</v>
      </c>
      <c r="N51" s="31" t="s">
        <v>835</v>
      </c>
      <c r="O51" s="31" t="s">
        <v>1358</v>
      </c>
      <c r="P51" s="31" t="s">
        <v>835</v>
      </c>
      <c r="Q51" s="31" t="s">
        <v>1358</v>
      </c>
      <c r="R51" s="31">
        <v>0</v>
      </c>
      <c r="S51" s="31">
        <v>1</v>
      </c>
      <c r="T51" s="32" t="str">
        <f t="shared" si="9"/>
        <v>INSERT INTO t_biz_rule(oid,name,description,coupon_oid,event_oid,target_day,priority,weight,probability,day_capacity,day_am_capacity,day_pm_capacity,enabled,create_by,create_timestamp,update_by,update_timestamp,version, active) VALUES (47,'R0107003','50元代金券',3,3,'2017-10-01 08:00:00',3,1,0.0200,10,NULL,NULL,1,'admin','2017-07-22 00:00:01','admin','2017-07-22 00:00:01',0,1);</v>
      </c>
    </row>
    <row r="52" spans="1:20">
      <c r="A52" s="31" t="s">
        <v>1498</v>
      </c>
      <c r="B52" s="31" t="s">
        <v>1466</v>
      </c>
      <c r="C52" s="31" t="s">
        <v>1393</v>
      </c>
      <c r="D52" s="31" t="s">
        <v>1350</v>
      </c>
      <c r="E52" s="31" t="s">
        <v>1349</v>
      </c>
      <c r="F52" s="31" t="s">
        <v>1816</v>
      </c>
      <c r="G52" s="31" t="s">
        <v>1350</v>
      </c>
      <c r="H52" s="31" t="s">
        <v>1347</v>
      </c>
      <c r="I52" s="31" t="s">
        <v>1815</v>
      </c>
      <c r="J52" s="31" t="s">
        <v>1399</v>
      </c>
      <c r="K52" s="31"/>
      <c r="L52" s="31"/>
      <c r="M52" s="31" t="s">
        <v>1347</v>
      </c>
      <c r="N52" s="31" t="s">
        <v>835</v>
      </c>
      <c r="O52" s="31" t="s">
        <v>1358</v>
      </c>
      <c r="P52" s="31" t="s">
        <v>835</v>
      </c>
      <c r="Q52" s="31" t="s">
        <v>1358</v>
      </c>
      <c r="R52" s="31">
        <v>0</v>
      </c>
      <c r="S52" s="31">
        <v>1</v>
      </c>
      <c r="T52" s="32" t="str">
        <f t="shared" si="9"/>
        <v>INSERT INTO t_biz_rule(oid,name,description,coupon_oid,event_oid,target_day,priority,weight,probability,day_capacity,day_am_capacity,day_pm_capacity,enabled,create_by,create_timestamp,update_by,update_timestamp,version, active) VALUES (48,'R0107004','5元代金券',4,3,'2017-10-01 08:00:00',4,1,0.9770,999999,NULL,NULL,1,'admin','2017-07-22 00:00:01','admin','2017-07-22 00:00:01',0,1);</v>
      </c>
    </row>
    <row r="53" spans="1:20">
      <c r="A53" s="31" t="s">
        <v>1499</v>
      </c>
      <c r="B53" s="31" t="s">
        <v>1467</v>
      </c>
      <c r="C53" s="31" t="s">
        <v>1364</v>
      </c>
      <c r="D53" s="31" t="s">
        <v>1347</v>
      </c>
      <c r="E53" s="31" t="s">
        <v>1349</v>
      </c>
      <c r="F53" s="31" t="s">
        <v>1817</v>
      </c>
      <c r="G53" s="31" t="s">
        <v>1347</v>
      </c>
      <c r="H53" s="31" t="s">
        <v>1347</v>
      </c>
      <c r="I53" s="31" t="s">
        <v>1405</v>
      </c>
      <c r="J53" s="31" t="s">
        <v>1406</v>
      </c>
      <c r="K53" s="31"/>
      <c r="L53" s="31"/>
      <c r="M53" s="31" t="s">
        <v>1347</v>
      </c>
      <c r="N53" s="31" t="s">
        <v>835</v>
      </c>
      <c r="O53" s="31" t="s">
        <v>1358</v>
      </c>
      <c r="P53" s="31" t="s">
        <v>835</v>
      </c>
      <c r="Q53" s="31" t="s">
        <v>1358</v>
      </c>
      <c r="R53" s="31">
        <v>0</v>
      </c>
      <c r="S53" s="31">
        <v>1</v>
      </c>
      <c r="T53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IF(A53="","NULL",A53),",",
IF(B53="","NULL",CONCATENATE("'",TRIM(B53),"'")),",",
IF(C53="","NULL",CONCATENATE("'",TRIM(C53),"'")),",",
IF(D53="","NULL",D53),",",
IF(E53="","NULL",E53),",",
IF(F53="","NULL",CONCATENATE("'",TRIM(F53),"'")),",",
IF(G53="","NULL",G53),",",
IF(H53="","NULL",H53),",",
IF(I53="","NULL",I53),",",
IF(J53="","NULL",J53),",",
IF(K53="","NULL",K53),",",
IF(L53="","NULL",L53),",",
IF(M53="","NULL",M53),",",
IF(N53="","NULL",CONCATENATE("'",TRIM(N53),"'")),",",
IF(O53="","NULL",CONCATENATE("'",TRIM(O53),"'")),",",
IF(P53="","NULL",CONCATENATE("'",TRIM(P53),"'")),",",
IF(Q53="","NULL",CONCATENATE("'",TRIM(Q53),"'")),",",
IF(R53="","NULL",R53),",",
IF(S53="","NULL",S53),
");")</f>
        <v>INSERT INTO t_biz_rule(oid,name,description,coupon_oid,event_oid,target_day,priority,weight,probability,day_capacity,day_am_capacity,day_pm_capacity,enabled,create_by,create_timestamp,update_by,update_timestamp,version, active) VALUES (49,'R0107005','Luna Mini洗面仪一台',1,3,'2017-10-02 08:00:00',1,1,0.0000,0,NULL,NULL,1,'admin','2017-07-22 00:00:01','admin','2017-07-22 00:00:01',0,1);</v>
      </c>
    </row>
    <row r="54" spans="1:20">
      <c r="A54" s="31" t="s">
        <v>1500</v>
      </c>
      <c r="B54" s="31" t="s">
        <v>1468</v>
      </c>
      <c r="C54" s="31" t="s">
        <v>1391</v>
      </c>
      <c r="D54" s="31" t="s">
        <v>1348</v>
      </c>
      <c r="E54" s="31" t="s">
        <v>1349</v>
      </c>
      <c r="F54" s="31" t="s">
        <v>1817</v>
      </c>
      <c r="G54" s="31" t="s">
        <v>1348</v>
      </c>
      <c r="H54" s="31" t="s">
        <v>1347</v>
      </c>
      <c r="I54" s="31" t="s">
        <v>1395</v>
      </c>
      <c r="J54" s="31" t="s">
        <v>1347</v>
      </c>
      <c r="K54" s="31"/>
      <c r="L54" s="31"/>
      <c r="M54" s="31" t="s">
        <v>1347</v>
      </c>
      <c r="N54" s="31" t="s">
        <v>835</v>
      </c>
      <c r="O54" s="31" t="s">
        <v>1358</v>
      </c>
      <c r="P54" s="31" t="s">
        <v>835</v>
      </c>
      <c r="Q54" s="31" t="s">
        <v>1358</v>
      </c>
      <c r="R54" s="31">
        <v>0</v>
      </c>
      <c r="S54" s="31">
        <v>1</v>
      </c>
      <c r="T54" s="32" t="str">
        <f t="shared" ref="T54:T56" si="10">CONCATENATE(
"INSERT INTO t_biz_rule(oid,name,description,coupon_oid,event_oid,target_day,priority,weight,probability,day_capacity,day_am_capacity,day_pm_capacity,enabled,create_by,create_timestamp,update_by,update_timestamp,version, active) VALUES ","(",
IF(A54="","NULL",A54),",",
IF(B54="","NULL",CONCATENATE("'",TRIM(B54),"'")),",",
IF(C54="","NULL",CONCATENATE("'",TRIM(C54),"'")),",",
IF(D54="","NULL",D54),",",
IF(E54="","NULL",E54),",",
IF(F54="","NULL",CONCATENATE("'",TRIM(F54),"'")),",",
IF(G54="","NULL",G54),",",
IF(H54="","NULL",H54),",",
IF(I54="","NULL",I54),",",
IF(J54="","NULL",J54),",",
IF(K54="","NULL",K54),",",
IF(L54="","NULL",L54),",",
IF(M54="","NULL",M54),",",
IF(N54="","NULL",CONCATENATE("'",TRIM(N54),"'")),",",
IF(O54="","NULL",CONCATENATE("'",TRIM(O54),"'")),",",
IF(P54="","NULL",CONCATENATE("'",TRIM(P54),"'")),",",
IF(Q54="","NULL",CONCATENATE("'",TRIM(Q54),"'")),",",
IF(R54="","NULL",R54),",",
IF(S54="","NULL",S54),
");")</f>
        <v>INSERT INTO t_biz_rule(oid,name,description,coupon_oid,event_oid,target_day,priority,weight,probability,day_capacity,day_am_capacity,day_pm_capacity,enabled,create_by,create_timestamp,update_by,update_timestamp,version, active) VALUES (50,'R0107006','唇膏',2,3,'2017-10-02 08:00:00',2,1,0.0030,1,NULL,NULL,1,'admin','2017-07-22 00:00:01','admin','2017-07-22 00:00:01',0,1);</v>
      </c>
    </row>
    <row r="55" spans="1:20">
      <c r="A55" s="31" t="s">
        <v>1501</v>
      </c>
      <c r="B55" s="31" t="s">
        <v>1469</v>
      </c>
      <c r="C55" s="31" t="s">
        <v>1392</v>
      </c>
      <c r="D55" s="31" t="s">
        <v>1349</v>
      </c>
      <c r="E55" s="31" t="s">
        <v>1349</v>
      </c>
      <c r="F55" s="31" t="s">
        <v>1817</v>
      </c>
      <c r="G55" s="31" t="s">
        <v>1349</v>
      </c>
      <c r="H55" s="31" t="s">
        <v>1347</v>
      </c>
      <c r="I55" s="31" t="s">
        <v>1814</v>
      </c>
      <c r="J55" s="31" t="s">
        <v>1373</v>
      </c>
      <c r="K55" s="31"/>
      <c r="L55" s="31"/>
      <c r="M55" s="31" t="s">
        <v>1347</v>
      </c>
      <c r="N55" s="31" t="s">
        <v>835</v>
      </c>
      <c r="O55" s="31" t="s">
        <v>1358</v>
      </c>
      <c r="P55" s="31" t="s">
        <v>835</v>
      </c>
      <c r="Q55" s="31" t="s">
        <v>1358</v>
      </c>
      <c r="R55" s="31">
        <v>0</v>
      </c>
      <c r="S55" s="31">
        <v>1</v>
      </c>
      <c r="T55" s="32" t="str">
        <f t="shared" si="10"/>
        <v>INSERT INTO t_biz_rule(oid,name,description,coupon_oid,event_oid,target_day,priority,weight,probability,day_capacity,day_am_capacity,day_pm_capacity,enabled,create_by,create_timestamp,update_by,update_timestamp,version, active) VALUES (51,'R0107007','50元代金券',3,3,'2017-10-02 08:00:00',3,1,0.0200,10,NULL,NULL,1,'admin','2017-07-22 00:00:01','admin','2017-07-22 00:00:01',0,1);</v>
      </c>
    </row>
    <row r="56" spans="1:20">
      <c r="A56" s="31" t="s">
        <v>1502</v>
      </c>
      <c r="B56" s="31" t="s">
        <v>1470</v>
      </c>
      <c r="C56" s="31" t="s">
        <v>1393</v>
      </c>
      <c r="D56" s="31" t="s">
        <v>1350</v>
      </c>
      <c r="E56" s="31" t="s">
        <v>1349</v>
      </c>
      <c r="F56" s="31" t="s">
        <v>1817</v>
      </c>
      <c r="G56" s="31" t="s">
        <v>1350</v>
      </c>
      <c r="H56" s="31" t="s">
        <v>1347</v>
      </c>
      <c r="I56" s="31" t="s">
        <v>1815</v>
      </c>
      <c r="J56" s="31" t="s">
        <v>1399</v>
      </c>
      <c r="K56" s="31"/>
      <c r="L56" s="31"/>
      <c r="M56" s="31" t="s">
        <v>1347</v>
      </c>
      <c r="N56" s="31" t="s">
        <v>835</v>
      </c>
      <c r="O56" s="31" t="s">
        <v>1358</v>
      </c>
      <c r="P56" s="31" t="s">
        <v>835</v>
      </c>
      <c r="Q56" s="31" t="s">
        <v>1358</v>
      </c>
      <c r="R56" s="31">
        <v>0</v>
      </c>
      <c r="S56" s="31">
        <v>1</v>
      </c>
      <c r="T56" s="32" t="str">
        <f t="shared" si="10"/>
        <v>INSERT INTO t_biz_rule(oid,name,description,coupon_oid,event_oid,target_day,priority,weight,probability,day_capacity,day_am_capacity,day_pm_capacity,enabled,create_by,create_timestamp,update_by,update_timestamp,version, active) VALUES (52,'R0107008','5元代金券',4,3,'2017-10-02 08:00:00',4,1,0.9770,999999,NULL,NULL,1,'admin','2017-07-22 00:00:01','admin','2017-07-22 00:00:01',0,1);</v>
      </c>
    </row>
    <row r="57" spans="1:20">
      <c r="A57" s="31" t="s">
        <v>1503</v>
      </c>
      <c r="B57" s="31" t="s">
        <v>1471</v>
      </c>
      <c r="C57" s="31" t="s">
        <v>1364</v>
      </c>
      <c r="D57" s="31" t="s">
        <v>1347</v>
      </c>
      <c r="E57" s="31" t="s">
        <v>1349</v>
      </c>
      <c r="F57" s="31" t="s">
        <v>1818</v>
      </c>
      <c r="G57" s="31" t="s">
        <v>1347</v>
      </c>
      <c r="H57" s="31" t="s">
        <v>1347</v>
      </c>
      <c r="I57" s="31" t="s">
        <v>1405</v>
      </c>
      <c r="J57" s="31" t="s">
        <v>1406</v>
      </c>
      <c r="K57" s="31"/>
      <c r="L57" s="31"/>
      <c r="M57" s="31" t="s">
        <v>1347</v>
      </c>
      <c r="N57" s="31" t="s">
        <v>835</v>
      </c>
      <c r="O57" s="31" t="s">
        <v>1358</v>
      </c>
      <c r="P57" s="31" t="s">
        <v>835</v>
      </c>
      <c r="Q57" s="31" t="s">
        <v>1358</v>
      </c>
      <c r="R57" s="31">
        <v>0</v>
      </c>
      <c r="S57" s="31">
        <v>1</v>
      </c>
      <c r="T57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IF(A57="","NULL",A57),",",
IF(B57="","NULL",CONCATENATE("'",TRIM(B57),"'")),",",
IF(C57="","NULL",CONCATENATE("'",TRIM(C57),"'")),",",
IF(D57="","NULL",D57),",",
IF(E57="","NULL",E57),",",
IF(F57="","NULL",CONCATENATE("'",TRIM(F57),"'")),",",
IF(G57="","NULL",G57),",",
IF(H57="","NULL",H57),",",
IF(I57="","NULL",I57),",",
IF(J57="","NULL",J57),",",
IF(K57="","NULL",K57),",",
IF(L57="","NULL",L57),",",
IF(M57="","NULL",M57),",",
IF(N57="","NULL",CONCATENATE("'",TRIM(N57),"'")),",",
IF(O57="","NULL",CONCATENATE("'",TRIM(O57),"'")),",",
IF(P57="","NULL",CONCATENATE("'",TRIM(P57),"'")),",",
IF(Q57="","NULL",CONCATENATE("'",TRIM(Q57),"'")),",",
IF(R57="","NULL",R57),",",
IF(S57="","NULL",S57),
");")</f>
        <v>INSERT INTO t_biz_rule(oid,name,description,coupon_oid,event_oid,target_day,priority,weight,probability,day_capacity,day_am_capacity,day_pm_capacity,enabled,create_by,create_timestamp,update_by,update_timestamp,version, active) VALUES (53,'R0107009','Luna Mini洗面仪一台',1,3,'2017-10-03 08:00:00',1,1,0.0000,0,NULL,NULL,1,'admin','2017-07-22 00:00:01','admin','2017-07-22 00:00:01',0,1);</v>
      </c>
    </row>
    <row r="58" spans="1:20">
      <c r="A58" s="31" t="s">
        <v>1504</v>
      </c>
      <c r="B58" s="31" t="s">
        <v>1472</v>
      </c>
      <c r="C58" s="31" t="s">
        <v>1391</v>
      </c>
      <c r="D58" s="31" t="s">
        <v>1348</v>
      </c>
      <c r="E58" s="31" t="s">
        <v>1349</v>
      </c>
      <c r="F58" s="31" t="s">
        <v>1818</v>
      </c>
      <c r="G58" s="31" t="s">
        <v>1348</v>
      </c>
      <c r="H58" s="31" t="s">
        <v>1347</v>
      </c>
      <c r="I58" s="31" t="s">
        <v>1405</v>
      </c>
      <c r="J58" s="31" t="s">
        <v>1406</v>
      </c>
      <c r="K58" s="31"/>
      <c r="L58" s="31"/>
      <c r="M58" s="31" t="s">
        <v>1347</v>
      </c>
      <c r="N58" s="31" t="s">
        <v>835</v>
      </c>
      <c r="O58" s="31" t="s">
        <v>1358</v>
      </c>
      <c r="P58" s="31" t="s">
        <v>835</v>
      </c>
      <c r="Q58" s="31" t="s">
        <v>1358</v>
      </c>
      <c r="R58" s="31">
        <v>0</v>
      </c>
      <c r="S58" s="31">
        <v>1</v>
      </c>
      <c r="T58" s="32" t="str">
        <f t="shared" ref="T58:T60" si="11">CONCATENATE(
"INSERT INTO t_biz_rule(oid,name,description,coupon_oid,event_oid,target_day,priority,weight,probability,day_capacity,day_am_capacity,day_pm_capacity,enabled,create_by,create_timestamp,update_by,update_timestamp,version, active) VALUES ","(",
IF(A58="","NULL",A58),",",
IF(B58="","NULL",CONCATENATE("'",TRIM(B58),"'")),",",
IF(C58="","NULL",CONCATENATE("'",TRIM(C58),"'")),",",
IF(D58="","NULL",D58),",",
IF(E58="","NULL",E58),",",
IF(F58="","NULL",CONCATENATE("'",TRIM(F58),"'")),",",
IF(G58="","NULL",G58),",",
IF(H58="","NULL",H58),",",
IF(I58="","NULL",I58),",",
IF(J58="","NULL",J58),",",
IF(K58="","NULL",K58),",",
IF(L58="","NULL",L58),",",
IF(M58="","NULL",M58),",",
IF(N58="","NULL",CONCATENATE("'",TRIM(N58),"'")),",",
IF(O58="","NULL",CONCATENATE("'",TRIM(O58),"'")),",",
IF(P58="","NULL",CONCATENATE("'",TRIM(P58),"'")),",",
IF(Q58="","NULL",CONCATENATE("'",TRIM(Q58),"'")),",",
IF(R58="","NULL",R58),",",
IF(S58="","NULL",S58),
");")</f>
        <v>INSERT INTO t_biz_rule(oid,name,description,coupon_oid,event_oid,target_day,priority,weight,probability,day_capacity,day_am_capacity,day_pm_capacity,enabled,create_by,create_timestamp,update_by,update_timestamp,version, active) VALUES (54,'R0107010','唇膏',2,3,'2017-10-03 08:00:00',2,1,0.0000,0,NULL,NULL,1,'admin','2017-07-22 00:00:01','admin','2017-07-22 00:00:01',0,1);</v>
      </c>
    </row>
    <row r="59" spans="1:20">
      <c r="A59" s="31" t="s">
        <v>1505</v>
      </c>
      <c r="B59" s="31" t="s">
        <v>1473</v>
      </c>
      <c r="C59" s="31" t="s">
        <v>1392</v>
      </c>
      <c r="D59" s="31" t="s">
        <v>1349</v>
      </c>
      <c r="E59" s="31" t="s">
        <v>1349</v>
      </c>
      <c r="F59" s="31" t="s">
        <v>1818</v>
      </c>
      <c r="G59" s="31" t="s">
        <v>1349</v>
      </c>
      <c r="H59" s="31" t="s">
        <v>1347</v>
      </c>
      <c r="I59" s="31" t="s">
        <v>1814</v>
      </c>
      <c r="J59" s="31" t="s">
        <v>1373</v>
      </c>
      <c r="K59" s="31"/>
      <c r="L59" s="31"/>
      <c r="M59" s="31" t="s">
        <v>1347</v>
      </c>
      <c r="N59" s="31" t="s">
        <v>835</v>
      </c>
      <c r="O59" s="31" t="s">
        <v>1358</v>
      </c>
      <c r="P59" s="31" t="s">
        <v>835</v>
      </c>
      <c r="Q59" s="31" t="s">
        <v>1358</v>
      </c>
      <c r="R59" s="31">
        <v>0</v>
      </c>
      <c r="S59" s="31">
        <v>1</v>
      </c>
      <c r="T59" s="32" t="str">
        <f t="shared" si="11"/>
        <v>INSERT INTO t_biz_rule(oid,name,description,coupon_oid,event_oid,target_day,priority,weight,probability,day_capacity,day_am_capacity,day_pm_capacity,enabled,create_by,create_timestamp,update_by,update_timestamp,version, active) VALUES (55,'R0107011','50元代金券',3,3,'2017-10-03 08:00:00',3,1,0.0200,10,NULL,NULL,1,'admin','2017-07-22 00:00:01','admin','2017-07-22 00:00:01',0,1);</v>
      </c>
    </row>
    <row r="60" spans="1:20">
      <c r="A60" s="31" t="s">
        <v>1506</v>
      </c>
      <c r="B60" s="31" t="s">
        <v>1474</v>
      </c>
      <c r="C60" s="31" t="s">
        <v>1393</v>
      </c>
      <c r="D60" s="31" t="s">
        <v>1350</v>
      </c>
      <c r="E60" s="31" t="s">
        <v>1349</v>
      </c>
      <c r="F60" s="31" t="s">
        <v>1818</v>
      </c>
      <c r="G60" s="31" t="s">
        <v>1350</v>
      </c>
      <c r="H60" s="31" t="s">
        <v>1347</v>
      </c>
      <c r="I60" s="31" t="s">
        <v>1459</v>
      </c>
      <c r="J60" s="31" t="s">
        <v>1399</v>
      </c>
      <c r="K60" s="31"/>
      <c r="L60" s="31"/>
      <c r="M60" s="31" t="s">
        <v>1347</v>
      </c>
      <c r="N60" s="31" t="s">
        <v>835</v>
      </c>
      <c r="O60" s="31" t="s">
        <v>1358</v>
      </c>
      <c r="P60" s="31" t="s">
        <v>835</v>
      </c>
      <c r="Q60" s="31" t="s">
        <v>1358</v>
      </c>
      <c r="R60" s="31">
        <v>0</v>
      </c>
      <c r="S60" s="31">
        <v>1</v>
      </c>
      <c r="T60" s="32" t="str">
        <f t="shared" si="11"/>
        <v>INSERT INTO t_biz_rule(oid,name,description,coupon_oid,event_oid,target_day,priority,weight,probability,day_capacity,day_am_capacity,day_pm_capacity,enabled,create_by,create_timestamp,update_by,update_timestamp,version, active) VALUES (56,'R0107012','5元代金券',4,3,'2017-10-03 08:00:00',4,1,0.9800,999999,NULL,NULL,1,'admin','2017-07-22 00:00:01','admin','2017-07-22 00:00:01',0,1);</v>
      </c>
    </row>
    <row r="61" spans="1:20">
      <c r="A61" s="31" t="s">
        <v>1507</v>
      </c>
      <c r="B61" s="31" t="s">
        <v>1794</v>
      </c>
      <c r="C61" s="31" t="s">
        <v>1364</v>
      </c>
      <c r="D61" s="31" t="s">
        <v>1347</v>
      </c>
      <c r="E61" s="31" t="s">
        <v>1349</v>
      </c>
      <c r="F61" s="31" t="s">
        <v>1819</v>
      </c>
      <c r="G61" s="31" t="s">
        <v>1347</v>
      </c>
      <c r="H61" s="31" t="s">
        <v>1347</v>
      </c>
      <c r="I61" s="31" t="s">
        <v>1405</v>
      </c>
      <c r="J61" s="31" t="s">
        <v>1406</v>
      </c>
      <c r="K61" s="31"/>
      <c r="L61" s="31"/>
      <c r="M61" s="31" t="s">
        <v>1347</v>
      </c>
      <c r="N61" s="31" t="s">
        <v>835</v>
      </c>
      <c r="O61" s="31" t="s">
        <v>1358</v>
      </c>
      <c r="P61" s="31" t="s">
        <v>835</v>
      </c>
      <c r="Q61" s="31" t="s">
        <v>1358</v>
      </c>
      <c r="R61" s="31">
        <v>0</v>
      </c>
      <c r="S61" s="31">
        <v>1</v>
      </c>
      <c r="T61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IF(A61="","NULL",A61),",",
IF(B61="","NULL",CONCATENATE("'",TRIM(B61),"'")),",",
IF(C61="","NULL",CONCATENATE("'",TRIM(C61),"'")),",",
IF(D61="","NULL",D61),",",
IF(E61="","NULL",E61),",",
IF(F61="","NULL",CONCATENATE("'",TRIM(F61),"'")),",",
IF(G61="","NULL",G61),",",
IF(H61="","NULL",H61),",",
IF(I61="","NULL",I61),",",
IF(J61="","NULL",J61),",",
IF(K61="","NULL",K61),",",
IF(L61="","NULL",L61),",",
IF(M61="","NULL",M61),",",
IF(N61="","NULL",CONCATENATE("'",TRIM(N61),"'")),",",
IF(O61="","NULL",CONCATENATE("'",TRIM(O61),"'")),",",
IF(P61="","NULL",CONCATENATE("'",TRIM(P61),"'")),",",
IF(Q61="","NULL",CONCATENATE("'",TRIM(Q61),"'")),",",
IF(R61="","NULL",R61),",",
IF(S61="","NULL",S61),
");")</f>
        <v>INSERT INTO t_biz_rule(oid,name,description,coupon_oid,event_oid,target_day,priority,weight,probability,day_capacity,day_am_capacity,day_pm_capacity,enabled,create_by,create_timestamp,update_by,update_timestamp,version, active) VALUES (57,'R0107013','Luna Mini洗面仪一台',1,3,'2017-10-04 08:00:00',1,1,0.0000,0,NULL,NULL,1,'admin','2017-07-22 00:00:01','admin','2017-07-22 00:00:01',0,1);</v>
      </c>
    </row>
    <row r="62" spans="1:20">
      <c r="A62" s="31" t="s">
        <v>1508</v>
      </c>
      <c r="B62" s="31" t="s">
        <v>1795</v>
      </c>
      <c r="C62" s="31" t="s">
        <v>1391</v>
      </c>
      <c r="D62" s="31" t="s">
        <v>1348</v>
      </c>
      <c r="E62" s="31" t="s">
        <v>1349</v>
      </c>
      <c r="F62" s="31" t="s">
        <v>1819</v>
      </c>
      <c r="G62" s="31" t="s">
        <v>1348</v>
      </c>
      <c r="H62" s="31" t="s">
        <v>1347</v>
      </c>
      <c r="I62" s="31" t="s">
        <v>1395</v>
      </c>
      <c r="J62" s="31" t="s">
        <v>1347</v>
      </c>
      <c r="K62" s="31"/>
      <c r="L62" s="31"/>
      <c r="M62" s="31" t="s">
        <v>1347</v>
      </c>
      <c r="N62" s="31" t="s">
        <v>835</v>
      </c>
      <c r="O62" s="31" t="s">
        <v>1358</v>
      </c>
      <c r="P62" s="31" t="s">
        <v>835</v>
      </c>
      <c r="Q62" s="31" t="s">
        <v>1358</v>
      </c>
      <c r="R62" s="31">
        <v>0</v>
      </c>
      <c r="S62" s="31">
        <v>1</v>
      </c>
      <c r="T62" s="32" t="str">
        <f t="shared" ref="T62:T64" si="12">CONCATENATE(
"INSERT INTO t_biz_rule(oid,name,description,coupon_oid,event_oid,target_day,priority,weight,probability,day_capacity,day_am_capacity,day_pm_capacity,enabled,create_by,create_timestamp,update_by,update_timestamp,version, active) VALUES ","(",
IF(A62="","NULL",A62),",",
IF(B62="","NULL",CONCATENATE("'",TRIM(B62),"'")),",",
IF(C62="","NULL",CONCATENATE("'",TRIM(C62),"'")),",",
IF(D62="","NULL",D62),",",
IF(E62="","NULL",E62),",",
IF(F62="","NULL",CONCATENATE("'",TRIM(F62),"'")),",",
IF(G62="","NULL",G62),",",
IF(H62="","NULL",H62),",",
IF(I62="","NULL",I62),",",
IF(J62="","NULL",J62),",",
IF(K62="","NULL",K62),",",
IF(L62="","NULL",L62),",",
IF(M62="","NULL",M62),",",
IF(N62="","NULL",CONCATENATE("'",TRIM(N62),"'")),",",
IF(O62="","NULL",CONCATENATE("'",TRIM(O62),"'")),",",
IF(P62="","NULL",CONCATENATE("'",TRIM(P62),"'")),",",
IF(Q62="","NULL",CONCATENATE("'",TRIM(Q62),"'")),",",
IF(R62="","NULL",R62),",",
IF(S62="","NULL",S62),
");")</f>
        <v>INSERT INTO t_biz_rule(oid,name,description,coupon_oid,event_oid,target_day,priority,weight,probability,day_capacity,day_am_capacity,day_pm_capacity,enabled,create_by,create_timestamp,update_by,update_timestamp,version, active) VALUES (58,'R0107014','唇膏',2,3,'2017-10-04 08:00:00',2,1,0.0030,1,NULL,NULL,1,'admin','2017-07-22 00:00:01','admin','2017-07-22 00:00:01',0,1);</v>
      </c>
    </row>
    <row r="63" spans="1:20">
      <c r="A63" s="31" t="s">
        <v>1509</v>
      </c>
      <c r="B63" s="31" t="s">
        <v>1796</v>
      </c>
      <c r="C63" s="31" t="s">
        <v>1392</v>
      </c>
      <c r="D63" s="31" t="s">
        <v>1349</v>
      </c>
      <c r="E63" s="31" t="s">
        <v>1349</v>
      </c>
      <c r="F63" s="31" t="s">
        <v>1819</v>
      </c>
      <c r="G63" s="31" t="s">
        <v>1349</v>
      </c>
      <c r="H63" s="31" t="s">
        <v>1347</v>
      </c>
      <c r="I63" s="31" t="s">
        <v>1814</v>
      </c>
      <c r="J63" s="31" t="s">
        <v>1373</v>
      </c>
      <c r="K63" s="31"/>
      <c r="L63" s="31"/>
      <c r="M63" s="31" t="s">
        <v>1347</v>
      </c>
      <c r="N63" s="31" t="s">
        <v>835</v>
      </c>
      <c r="O63" s="31" t="s">
        <v>1358</v>
      </c>
      <c r="P63" s="31" t="s">
        <v>835</v>
      </c>
      <c r="Q63" s="31" t="s">
        <v>1358</v>
      </c>
      <c r="R63" s="31">
        <v>0</v>
      </c>
      <c r="S63" s="31">
        <v>1</v>
      </c>
      <c r="T63" s="32" t="str">
        <f t="shared" si="12"/>
        <v>INSERT INTO t_biz_rule(oid,name,description,coupon_oid,event_oid,target_day,priority,weight,probability,day_capacity,day_am_capacity,day_pm_capacity,enabled,create_by,create_timestamp,update_by,update_timestamp,version, active) VALUES (59,'R0107015','50元代金券',3,3,'2017-10-04 08:00:00',3,1,0.0200,10,NULL,NULL,1,'admin','2017-07-22 00:00:01','admin','2017-07-22 00:00:01',0,1);</v>
      </c>
    </row>
    <row r="64" spans="1:20">
      <c r="A64" s="31" t="s">
        <v>1510</v>
      </c>
      <c r="B64" s="31" t="s">
        <v>1797</v>
      </c>
      <c r="C64" s="31" t="s">
        <v>1393</v>
      </c>
      <c r="D64" s="31" t="s">
        <v>1350</v>
      </c>
      <c r="E64" s="31" t="s">
        <v>1349</v>
      </c>
      <c r="F64" s="31" t="s">
        <v>1819</v>
      </c>
      <c r="G64" s="31" t="s">
        <v>1350</v>
      </c>
      <c r="H64" s="31" t="s">
        <v>1347</v>
      </c>
      <c r="I64" s="31" t="s">
        <v>1815</v>
      </c>
      <c r="J64" s="31" t="s">
        <v>1399</v>
      </c>
      <c r="K64" s="31"/>
      <c r="L64" s="31"/>
      <c r="M64" s="31" t="s">
        <v>1347</v>
      </c>
      <c r="N64" s="31" t="s">
        <v>835</v>
      </c>
      <c r="O64" s="31" t="s">
        <v>1358</v>
      </c>
      <c r="P64" s="31" t="s">
        <v>835</v>
      </c>
      <c r="Q64" s="31" t="s">
        <v>1358</v>
      </c>
      <c r="R64" s="31">
        <v>0</v>
      </c>
      <c r="S64" s="31">
        <v>1</v>
      </c>
      <c r="T64" s="32" t="str">
        <f t="shared" si="12"/>
        <v>INSERT INTO t_biz_rule(oid,name,description,coupon_oid,event_oid,target_day,priority,weight,probability,day_capacity,day_am_capacity,day_pm_capacity,enabled,create_by,create_timestamp,update_by,update_timestamp,version, active) VALUES (60,'R0107016','5元代金券',4,3,'2017-10-04 08:00:00',4,1,0.9770,999999,NULL,NULL,1,'admin','2017-07-22 00:00:01','admin','2017-07-22 00:00:01',0,1);</v>
      </c>
    </row>
    <row r="65" spans="1:20">
      <c r="A65" s="31" t="s">
        <v>1511</v>
      </c>
      <c r="B65" s="31" t="s">
        <v>1798</v>
      </c>
      <c r="C65" s="31" t="s">
        <v>1364</v>
      </c>
      <c r="D65" s="31" t="s">
        <v>1347</v>
      </c>
      <c r="E65" s="31" t="s">
        <v>1349</v>
      </c>
      <c r="F65" s="31" t="s">
        <v>1820</v>
      </c>
      <c r="G65" s="31" t="s">
        <v>1347</v>
      </c>
      <c r="H65" s="31" t="s">
        <v>1347</v>
      </c>
      <c r="I65" s="31" t="s">
        <v>1395</v>
      </c>
      <c r="J65" s="31" t="s">
        <v>1347</v>
      </c>
      <c r="K65" s="31"/>
      <c r="L65" s="31"/>
      <c r="M65" s="31" t="s">
        <v>1347</v>
      </c>
      <c r="N65" s="31" t="s">
        <v>835</v>
      </c>
      <c r="O65" s="31" t="s">
        <v>1358</v>
      </c>
      <c r="P65" s="31" t="s">
        <v>835</v>
      </c>
      <c r="Q65" s="31" t="s">
        <v>1358</v>
      </c>
      <c r="R65" s="31">
        <v>0</v>
      </c>
      <c r="S65" s="31">
        <v>1</v>
      </c>
      <c r="T65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IF(A65="","NULL",A65),",",
IF(B65="","NULL",CONCATENATE("'",TRIM(B65),"'")),",",
IF(C65="","NULL",CONCATENATE("'",TRIM(C65),"'")),",",
IF(D65="","NULL",D65),",",
IF(E65="","NULL",E65),",",
IF(F65="","NULL",CONCATENATE("'",TRIM(F65),"'")),",",
IF(G65="","NULL",G65),",",
IF(H65="","NULL",H65),",",
IF(I65="","NULL",I65),",",
IF(J65="","NULL",J65),",",
IF(K65="","NULL",K65),",",
IF(L65="","NULL",L65),",",
IF(M65="","NULL",M65),",",
IF(N65="","NULL",CONCATENATE("'",TRIM(N65),"'")),",",
IF(O65="","NULL",CONCATENATE("'",TRIM(O65),"'")),",",
IF(P65="","NULL",CONCATENATE("'",TRIM(P65),"'")),",",
IF(Q65="","NULL",CONCATENATE("'",TRIM(Q65),"'")),",",
IF(R65="","NULL",R65),",",
IF(S65="","NULL",S65),
");")</f>
        <v>INSERT INTO t_biz_rule(oid,name,description,coupon_oid,event_oid,target_day,priority,weight,probability,day_capacity,day_am_capacity,day_pm_capacity,enabled,create_by,create_timestamp,update_by,update_timestamp,version, active) VALUES (61,'R0107017','Luna Mini洗面仪一台',1,3,'2017-10-05 08:00:00',1,1,0.0030,1,NULL,NULL,1,'admin','2017-07-22 00:00:01','admin','2017-07-22 00:00:01',0,1);</v>
      </c>
    </row>
    <row r="66" spans="1:20">
      <c r="A66" s="31" t="s">
        <v>1512</v>
      </c>
      <c r="B66" s="31" t="s">
        <v>1799</v>
      </c>
      <c r="C66" s="31" t="s">
        <v>1391</v>
      </c>
      <c r="D66" s="31" t="s">
        <v>1348</v>
      </c>
      <c r="E66" s="31" t="s">
        <v>1349</v>
      </c>
      <c r="F66" s="31" t="s">
        <v>1820</v>
      </c>
      <c r="G66" s="31" t="s">
        <v>1348</v>
      </c>
      <c r="H66" s="31" t="s">
        <v>1347</v>
      </c>
      <c r="I66" s="31" t="s">
        <v>1405</v>
      </c>
      <c r="J66" s="31" t="s">
        <v>1406</v>
      </c>
      <c r="K66" s="31"/>
      <c r="L66" s="31"/>
      <c r="M66" s="31" t="s">
        <v>1347</v>
      </c>
      <c r="N66" s="31" t="s">
        <v>835</v>
      </c>
      <c r="O66" s="31" t="s">
        <v>1358</v>
      </c>
      <c r="P66" s="31" t="s">
        <v>835</v>
      </c>
      <c r="Q66" s="31" t="s">
        <v>1358</v>
      </c>
      <c r="R66" s="31">
        <v>0</v>
      </c>
      <c r="S66" s="31">
        <v>1</v>
      </c>
      <c r="T66" s="32" t="str">
        <f t="shared" ref="T66:T68" si="13">CONCATENATE(
"INSERT INTO t_biz_rule(oid,name,description,coupon_oid,event_oid,target_day,priority,weight,probability,day_capacity,day_am_capacity,day_pm_capacity,enabled,create_by,create_timestamp,update_by,update_timestamp,version, active) VALUES ","(",
IF(A66="","NULL",A66),",",
IF(B66="","NULL",CONCATENATE("'",TRIM(B66),"'")),",",
IF(C66="","NULL",CONCATENATE("'",TRIM(C66),"'")),",",
IF(D66="","NULL",D66),",",
IF(E66="","NULL",E66),",",
IF(F66="","NULL",CONCATENATE("'",TRIM(F66),"'")),",",
IF(G66="","NULL",G66),",",
IF(H66="","NULL",H66),",",
IF(I66="","NULL",I66),",",
IF(J66="","NULL",J66),",",
IF(K66="","NULL",K66),",",
IF(L66="","NULL",L66),",",
IF(M66="","NULL",M66),",",
IF(N66="","NULL",CONCATENATE("'",TRIM(N66),"'")),",",
IF(O66="","NULL",CONCATENATE("'",TRIM(O66),"'")),",",
IF(P66="","NULL",CONCATENATE("'",TRIM(P66),"'")),",",
IF(Q66="","NULL",CONCATENATE("'",TRIM(Q66),"'")),",",
IF(R66="","NULL",R66),",",
IF(S66="","NULL",S66),
");")</f>
        <v>INSERT INTO t_biz_rule(oid,name,description,coupon_oid,event_oid,target_day,priority,weight,probability,day_capacity,day_am_capacity,day_pm_capacity,enabled,create_by,create_timestamp,update_by,update_timestamp,version, active) VALUES (62,'R0107018','唇膏',2,3,'2017-10-05 08:00:00',2,1,0.0000,0,NULL,NULL,1,'admin','2017-07-22 00:00:01','admin','2017-07-22 00:00:01',0,1);</v>
      </c>
    </row>
    <row r="67" spans="1:20">
      <c r="A67" s="31" t="s">
        <v>1513</v>
      </c>
      <c r="B67" s="31" t="s">
        <v>1800</v>
      </c>
      <c r="C67" s="31" t="s">
        <v>1392</v>
      </c>
      <c r="D67" s="31" t="s">
        <v>1349</v>
      </c>
      <c r="E67" s="31" t="s">
        <v>1349</v>
      </c>
      <c r="F67" s="31" t="s">
        <v>1820</v>
      </c>
      <c r="G67" s="31" t="s">
        <v>1349</v>
      </c>
      <c r="H67" s="31" t="s">
        <v>1347</v>
      </c>
      <c r="I67" s="31" t="s">
        <v>1814</v>
      </c>
      <c r="J67" s="31" t="s">
        <v>1373</v>
      </c>
      <c r="K67" s="31"/>
      <c r="L67" s="31"/>
      <c r="M67" s="31" t="s">
        <v>1347</v>
      </c>
      <c r="N67" s="31" t="s">
        <v>835</v>
      </c>
      <c r="O67" s="31" t="s">
        <v>1358</v>
      </c>
      <c r="P67" s="31" t="s">
        <v>835</v>
      </c>
      <c r="Q67" s="31" t="s">
        <v>1358</v>
      </c>
      <c r="R67" s="31">
        <v>0</v>
      </c>
      <c r="S67" s="31">
        <v>1</v>
      </c>
      <c r="T67" s="32" t="str">
        <f t="shared" si="13"/>
        <v>INSERT INTO t_biz_rule(oid,name,description,coupon_oid,event_oid,target_day,priority,weight,probability,day_capacity,day_am_capacity,day_pm_capacity,enabled,create_by,create_timestamp,update_by,update_timestamp,version, active) VALUES (63,'R0107019','50元代金券',3,3,'2017-10-05 08:00:00',3,1,0.0200,10,NULL,NULL,1,'admin','2017-07-22 00:00:01','admin','2017-07-22 00:00:01',0,1);</v>
      </c>
    </row>
    <row r="68" spans="1:20">
      <c r="A68" s="31" t="s">
        <v>1514</v>
      </c>
      <c r="B68" s="31" t="s">
        <v>1801</v>
      </c>
      <c r="C68" s="31" t="s">
        <v>1393</v>
      </c>
      <c r="D68" s="31" t="s">
        <v>1350</v>
      </c>
      <c r="E68" s="31" t="s">
        <v>1349</v>
      </c>
      <c r="F68" s="31" t="s">
        <v>1820</v>
      </c>
      <c r="G68" s="31" t="s">
        <v>1350</v>
      </c>
      <c r="H68" s="31" t="s">
        <v>1347</v>
      </c>
      <c r="I68" s="31" t="s">
        <v>1815</v>
      </c>
      <c r="J68" s="31" t="s">
        <v>1399</v>
      </c>
      <c r="K68" s="31"/>
      <c r="L68" s="31"/>
      <c r="M68" s="31" t="s">
        <v>1347</v>
      </c>
      <c r="N68" s="31" t="s">
        <v>835</v>
      </c>
      <c r="O68" s="31" t="s">
        <v>1358</v>
      </c>
      <c r="P68" s="31" t="s">
        <v>835</v>
      </c>
      <c r="Q68" s="31" t="s">
        <v>1358</v>
      </c>
      <c r="R68" s="31">
        <v>0</v>
      </c>
      <c r="S68" s="31">
        <v>1</v>
      </c>
      <c r="T68" s="32" t="str">
        <f t="shared" si="13"/>
        <v>INSERT INTO t_biz_rule(oid,name,description,coupon_oid,event_oid,target_day,priority,weight,probability,day_capacity,day_am_capacity,day_pm_capacity,enabled,create_by,create_timestamp,update_by,update_timestamp,version, active) VALUES (64,'R0107020','5元代金券',4,3,'2017-10-05 08:00:00',4,1,0.9770,999999,NULL,NULL,1,'admin','2017-07-22 00:00:01','admin','2017-07-22 00:00:01',0,1);</v>
      </c>
    </row>
    <row r="69" spans="1:20">
      <c r="A69" s="31" t="s">
        <v>1515</v>
      </c>
      <c r="B69" s="31" t="s">
        <v>1802</v>
      </c>
      <c r="C69" s="31" t="s">
        <v>1364</v>
      </c>
      <c r="D69" s="31" t="s">
        <v>1347</v>
      </c>
      <c r="E69" s="31" t="s">
        <v>1349</v>
      </c>
      <c r="F69" s="31" t="s">
        <v>1821</v>
      </c>
      <c r="G69" s="31" t="s">
        <v>1347</v>
      </c>
      <c r="H69" s="31" t="s">
        <v>1347</v>
      </c>
      <c r="I69" s="31" t="s">
        <v>1405</v>
      </c>
      <c r="J69" s="31" t="s">
        <v>1406</v>
      </c>
      <c r="K69" s="31"/>
      <c r="L69" s="31"/>
      <c r="M69" s="31" t="s">
        <v>1347</v>
      </c>
      <c r="N69" s="31" t="s">
        <v>835</v>
      </c>
      <c r="O69" s="31" t="s">
        <v>1358</v>
      </c>
      <c r="P69" s="31" t="s">
        <v>835</v>
      </c>
      <c r="Q69" s="31" t="s">
        <v>1358</v>
      </c>
      <c r="R69" s="31">
        <v>0</v>
      </c>
      <c r="S69" s="31">
        <v>1</v>
      </c>
      <c r="T69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IF(A69="","NULL",A69),",",
IF(B69="","NULL",CONCATENATE("'",TRIM(B69),"'")),",",
IF(C69="","NULL",CONCATENATE("'",TRIM(C69),"'")),",",
IF(D69="","NULL",D69),",",
IF(E69="","NULL",E69),",",
IF(F69="","NULL",CONCATENATE("'",TRIM(F69),"'")),",",
IF(G69="","NULL",G69),",",
IF(H69="","NULL",H69),",",
IF(I69="","NULL",I69),",",
IF(J69="","NULL",J69),",",
IF(K69="","NULL",K69),",",
IF(L69="","NULL",L69),",",
IF(M69="","NULL",M69),",",
IF(N69="","NULL",CONCATENATE("'",TRIM(N69),"'")),",",
IF(O69="","NULL",CONCATENATE("'",TRIM(O69),"'")),",",
IF(P69="","NULL",CONCATENATE("'",TRIM(P69),"'")),",",
IF(Q69="","NULL",CONCATENATE("'",TRIM(Q69),"'")),",",
IF(R69="","NULL",R69),",",
IF(S69="","NULL",S69),
");")</f>
        <v>INSERT INTO t_biz_rule(oid,name,description,coupon_oid,event_oid,target_day,priority,weight,probability,day_capacity,day_am_capacity,day_pm_capacity,enabled,create_by,create_timestamp,update_by,update_timestamp,version, active) VALUES (65,'R0107021','Luna Mini洗面仪一台',1,3,'2017-10-06 08:00:00',1,1,0.0000,0,NULL,NULL,1,'admin','2017-07-22 00:00:01','admin','2017-07-22 00:00:01',0,1);</v>
      </c>
    </row>
    <row r="70" spans="1:20">
      <c r="A70" s="31" t="s">
        <v>1516</v>
      </c>
      <c r="B70" s="31" t="s">
        <v>1803</v>
      </c>
      <c r="C70" s="31" t="s">
        <v>1391</v>
      </c>
      <c r="D70" s="31" t="s">
        <v>1348</v>
      </c>
      <c r="E70" s="31" t="s">
        <v>1349</v>
      </c>
      <c r="F70" s="31" t="s">
        <v>1821</v>
      </c>
      <c r="G70" s="31" t="s">
        <v>1348</v>
      </c>
      <c r="H70" s="31" t="s">
        <v>1347</v>
      </c>
      <c r="I70" s="31" t="s">
        <v>1395</v>
      </c>
      <c r="J70" s="31" t="s">
        <v>1347</v>
      </c>
      <c r="K70" s="31"/>
      <c r="L70" s="31"/>
      <c r="M70" s="31" t="s">
        <v>1347</v>
      </c>
      <c r="N70" s="31" t="s">
        <v>835</v>
      </c>
      <c r="O70" s="31" t="s">
        <v>1358</v>
      </c>
      <c r="P70" s="31" t="s">
        <v>835</v>
      </c>
      <c r="Q70" s="31" t="s">
        <v>1358</v>
      </c>
      <c r="R70" s="31">
        <v>0</v>
      </c>
      <c r="S70" s="31">
        <v>1</v>
      </c>
      <c r="T70" s="32" t="str">
        <f t="shared" ref="T70:T72" si="14">CONCATENATE(
"INSERT INTO t_biz_rule(oid,name,description,coupon_oid,event_oid,target_day,priority,weight,probability,day_capacity,day_am_capacity,day_pm_capacity,enabled,create_by,create_timestamp,update_by,update_timestamp,version, active) VALUES ","(",
IF(A70="","NULL",A70),",",
IF(B70="","NULL",CONCATENATE("'",TRIM(B70),"'")),",",
IF(C70="","NULL",CONCATENATE("'",TRIM(C70),"'")),",",
IF(D70="","NULL",D70),",",
IF(E70="","NULL",E70),",",
IF(F70="","NULL",CONCATENATE("'",TRIM(F70),"'")),",",
IF(G70="","NULL",G70),",",
IF(H70="","NULL",H70),",",
IF(I70="","NULL",I70),",",
IF(J70="","NULL",J70),",",
IF(K70="","NULL",K70),",",
IF(L70="","NULL",L70),",",
IF(M70="","NULL",M70),",",
IF(N70="","NULL",CONCATENATE("'",TRIM(N70),"'")),",",
IF(O70="","NULL",CONCATENATE("'",TRIM(O70),"'")),",",
IF(P70="","NULL",CONCATENATE("'",TRIM(P70),"'")),",",
IF(Q70="","NULL",CONCATENATE("'",TRIM(Q70),"'")),",",
IF(R70="","NULL",R70),",",
IF(S70="","NULL",S70),
");")</f>
        <v>INSERT INTO t_biz_rule(oid,name,description,coupon_oid,event_oid,target_day,priority,weight,probability,day_capacity,day_am_capacity,day_pm_capacity,enabled,create_by,create_timestamp,update_by,update_timestamp,version, active) VALUES (66,'R0107022','唇膏',2,3,'2017-10-06 08:00:00',2,1,0.0030,1,NULL,NULL,1,'admin','2017-07-22 00:00:01','admin','2017-07-22 00:00:01',0,1);</v>
      </c>
    </row>
    <row r="71" spans="1:20">
      <c r="A71" s="31" t="s">
        <v>1517</v>
      </c>
      <c r="B71" s="31" t="s">
        <v>1804</v>
      </c>
      <c r="C71" s="31" t="s">
        <v>1392</v>
      </c>
      <c r="D71" s="31" t="s">
        <v>1349</v>
      </c>
      <c r="E71" s="31" t="s">
        <v>1349</v>
      </c>
      <c r="F71" s="31" t="s">
        <v>1821</v>
      </c>
      <c r="G71" s="31" t="s">
        <v>1349</v>
      </c>
      <c r="H71" s="31" t="s">
        <v>1347</v>
      </c>
      <c r="I71" s="31" t="s">
        <v>1814</v>
      </c>
      <c r="J71" s="31" t="s">
        <v>1373</v>
      </c>
      <c r="K71" s="31"/>
      <c r="L71" s="31"/>
      <c r="M71" s="31" t="s">
        <v>1347</v>
      </c>
      <c r="N71" s="31" t="s">
        <v>835</v>
      </c>
      <c r="O71" s="31" t="s">
        <v>1358</v>
      </c>
      <c r="P71" s="31" t="s">
        <v>835</v>
      </c>
      <c r="Q71" s="31" t="s">
        <v>1358</v>
      </c>
      <c r="R71" s="31">
        <v>0</v>
      </c>
      <c r="S71" s="31">
        <v>1</v>
      </c>
      <c r="T71" s="32" t="str">
        <f t="shared" si="14"/>
        <v>INSERT INTO t_biz_rule(oid,name,description,coupon_oid,event_oid,target_day,priority,weight,probability,day_capacity,day_am_capacity,day_pm_capacity,enabled,create_by,create_timestamp,update_by,update_timestamp,version, active) VALUES (67,'R0107023','50元代金券',3,3,'2017-10-06 08:00:00',3,1,0.0200,10,NULL,NULL,1,'admin','2017-07-22 00:00:01','admin','2017-07-22 00:00:01',0,1);</v>
      </c>
    </row>
    <row r="72" spans="1:20">
      <c r="A72" s="31" t="s">
        <v>1518</v>
      </c>
      <c r="B72" s="31" t="s">
        <v>1805</v>
      </c>
      <c r="C72" s="31" t="s">
        <v>1393</v>
      </c>
      <c r="D72" s="31" t="s">
        <v>1350</v>
      </c>
      <c r="E72" s="31" t="s">
        <v>1349</v>
      </c>
      <c r="F72" s="31" t="s">
        <v>1821</v>
      </c>
      <c r="G72" s="31" t="s">
        <v>1350</v>
      </c>
      <c r="H72" s="31" t="s">
        <v>1347</v>
      </c>
      <c r="I72" s="31" t="s">
        <v>1815</v>
      </c>
      <c r="J72" s="31" t="s">
        <v>1399</v>
      </c>
      <c r="K72" s="31"/>
      <c r="L72" s="31"/>
      <c r="M72" s="31" t="s">
        <v>1347</v>
      </c>
      <c r="N72" s="31" t="s">
        <v>835</v>
      </c>
      <c r="O72" s="31" t="s">
        <v>1358</v>
      </c>
      <c r="P72" s="31" t="s">
        <v>835</v>
      </c>
      <c r="Q72" s="31" t="s">
        <v>1358</v>
      </c>
      <c r="R72" s="31">
        <v>0</v>
      </c>
      <c r="S72" s="31">
        <v>1</v>
      </c>
      <c r="T72" s="32" t="str">
        <f t="shared" si="14"/>
        <v>INSERT INTO t_biz_rule(oid,name,description,coupon_oid,event_oid,target_day,priority,weight,probability,day_capacity,day_am_capacity,day_pm_capacity,enabled,create_by,create_timestamp,update_by,update_timestamp,version, active) VALUES (68,'R0107024','5元代金券',4,3,'2017-10-06 08:00:00',4,1,0.9770,999999,NULL,NULL,1,'admin','2017-07-22 00:00:01','admin','2017-07-22 00:00:01',0,1);</v>
      </c>
    </row>
    <row r="73" spans="1:20">
      <c r="A73" s="31" t="s">
        <v>1519</v>
      </c>
      <c r="B73" s="31" t="s">
        <v>1806</v>
      </c>
      <c r="C73" s="31" t="s">
        <v>1364</v>
      </c>
      <c r="D73" s="31" t="s">
        <v>1347</v>
      </c>
      <c r="E73" s="31" t="s">
        <v>1349</v>
      </c>
      <c r="F73" s="31" t="s">
        <v>1822</v>
      </c>
      <c r="G73" s="31" t="s">
        <v>1347</v>
      </c>
      <c r="H73" s="31" t="s">
        <v>1347</v>
      </c>
      <c r="I73" s="31" t="s">
        <v>1405</v>
      </c>
      <c r="J73" s="31" t="s">
        <v>1406</v>
      </c>
      <c r="K73" s="31"/>
      <c r="L73" s="31"/>
      <c r="M73" s="31" t="s">
        <v>1347</v>
      </c>
      <c r="N73" s="31" t="s">
        <v>835</v>
      </c>
      <c r="O73" s="31" t="s">
        <v>1358</v>
      </c>
      <c r="P73" s="31" t="s">
        <v>835</v>
      </c>
      <c r="Q73" s="31" t="s">
        <v>1358</v>
      </c>
      <c r="R73" s="31">
        <v>0</v>
      </c>
      <c r="S73" s="31">
        <v>1</v>
      </c>
      <c r="T73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IF(A73="","NULL",A73),",",
IF(B73="","NULL",CONCATENATE("'",TRIM(B73),"'")),",",
IF(C73="","NULL",CONCATENATE("'",TRIM(C73),"'")),",",
IF(D73="","NULL",D73),",",
IF(E73="","NULL",E73),",",
IF(F73="","NULL",CONCATENATE("'",TRIM(F73),"'")),",",
IF(G73="","NULL",G73),",",
IF(H73="","NULL",H73),",",
IF(I73="","NULL",I73),",",
IF(J73="","NULL",J73),",",
IF(K73="","NULL",K73),",",
IF(L73="","NULL",L73),",",
IF(M73="","NULL",M73),",",
IF(N73="","NULL",CONCATENATE("'",TRIM(N73),"'")),",",
IF(O73="","NULL",CONCATENATE("'",TRIM(O73),"'")),",",
IF(P73="","NULL",CONCATENATE("'",TRIM(P73),"'")),",",
IF(Q73="","NULL",CONCATENATE("'",TRIM(Q73),"'")),",",
IF(R73="","NULL",R73),",",
IF(S73="","NULL",S73),
");")</f>
        <v>INSERT INTO t_biz_rule(oid,name,description,coupon_oid,event_oid,target_day,priority,weight,probability,day_capacity,day_am_capacity,day_pm_capacity,enabled,create_by,create_timestamp,update_by,update_timestamp,version, active) VALUES (69,'R0107025','Luna Mini洗面仪一台',1,3,'2017-10-07 08:00:00',1,1,0.0000,0,NULL,NULL,1,'admin','2017-07-22 00:00:01','admin','2017-07-22 00:00:01',0,1);</v>
      </c>
    </row>
    <row r="74" spans="1:20">
      <c r="A74" s="31" t="s">
        <v>1520</v>
      </c>
      <c r="B74" s="31" t="s">
        <v>1807</v>
      </c>
      <c r="C74" s="31" t="s">
        <v>1391</v>
      </c>
      <c r="D74" s="31" t="s">
        <v>1348</v>
      </c>
      <c r="E74" s="31" t="s">
        <v>1349</v>
      </c>
      <c r="F74" s="31" t="s">
        <v>1822</v>
      </c>
      <c r="G74" s="31" t="s">
        <v>1348</v>
      </c>
      <c r="H74" s="31" t="s">
        <v>1347</v>
      </c>
      <c r="I74" s="31" t="s">
        <v>1395</v>
      </c>
      <c r="J74" s="31" t="s">
        <v>1347</v>
      </c>
      <c r="K74" s="31"/>
      <c r="L74" s="31"/>
      <c r="M74" s="31" t="s">
        <v>1347</v>
      </c>
      <c r="N74" s="31" t="s">
        <v>835</v>
      </c>
      <c r="O74" s="31" t="s">
        <v>1358</v>
      </c>
      <c r="P74" s="31" t="s">
        <v>835</v>
      </c>
      <c r="Q74" s="31" t="s">
        <v>1358</v>
      </c>
      <c r="R74" s="31">
        <v>0</v>
      </c>
      <c r="S74" s="31">
        <v>1</v>
      </c>
      <c r="T74" s="32" t="str">
        <f t="shared" ref="T74:T76" si="15">CONCATENATE(
"INSERT INTO t_biz_rule(oid,name,description,coupon_oid,event_oid,target_day,priority,weight,probability,day_capacity,day_am_capacity,day_pm_capacity,enabled,create_by,create_timestamp,update_by,update_timestamp,version, active) VALUES ","(",
IF(A74="","NULL",A74),",",
IF(B74="","NULL",CONCATENATE("'",TRIM(B74),"'")),",",
IF(C74="","NULL",CONCATENATE("'",TRIM(C74),"'")),",",
IF(D74="","NULL",D74),",",
IF(E74="","NULL",E74),",",
IF(F74="","NULL",CONCATENATE("'",TRIM(F74),"'")),",",
IF(G74="","NULL",G74),",",
IF(H74="","NULL",H74),",",
IF(I74="","NULL",I74),",",
IF(J74="","NULL",J74),",",
IF(K74="","NULL",K74),",",
IF(L74="","NULL",L74),",",
IF(M74="","NULL",M74),",",
IF(N74="","NULL",CONCATENATE("'",TRIM(N74),"'")),",",
IF(O74="","NULL",CONCATENATE("'",TRIM(O74),"'")),",",
IF(P74="","NULL",CONCATENATE("'",TRIM(P74),"'")),",",
IF(Q74="","NULL",CONCATENATE("'",TRIM(Q74),"'")),",",
IF(R74="","NULL",R74),",",
IF(S74="","NULL",S74),
");")</f>
        <v>INSERT INTO t_biz_rule(oid,name,description,coupon_oid,event_oid,target_day,priority,weight,probability,day_capacity,day_am_capacity,day_pm_capacity,enabled,create_by,create_timestamp,update_by,update_timestamp,version, active) VALUES (70,'R0107026','唇膏',2,3,'2017-10-07 08:00:00',2,1,0.0030,1,NULL,NULL,1,'admin','2017-07-22 00:00:01','admin','2017-07-22 00:00:01',0,1);</v>
      </c>
    </row>
    <row r="75" spans="1:20">
      <c r="A75" s="31" t="s">
        <v>1521</v>
      </c>
      <c r="B75" s="31" t="s">
        <v>1808</v>
      </c>
      <c r="C75" s="31" t="s">
        <v>1392</v>
      </c>
      <c r="D75" s="31" t="s">
        <v>1349</v>
      </c>
      <c r="E75" s="31" t="s">
        <v>1349</v>
      </c>
      <c r="F75" s="31" t="s">
        <v>1822</v>
      </c>
      <c r="G75" s="31" t="s">
        <v>1349</v>
      </c>
      <c r="H75" s="31" t="s">
        <v>1347</v>
      </c>
      <c r="I75" s="31" t="s">
        <v>1814</v>
      </c>
      <c r="J75" s="31" t="s">
        <v>1373</v>
      </c>
      <c r="K75" s="31"/>
      <c r="L75" s="31"/>
      <c r="M75" s="31" t="s">
        <v>1347</v>
      </c>
      <c r="N75" s="31" t="s">
        <v>835</v>
      </c>
      <c r="O75" s="31" t="s">
        <v>1358</v>
      </c>
      <c r="P75" s="31" t="s">
        <v>835</v>
      </c>
      <c r="Q75" s="31" t="s">
        <v>1358</v>
      </c>
      <c r="R75" s="31">
        <v>0</v>
      </c>
      <c r="S75" s="31">
        <v>1</v>
      </c>
      <c r="T75" s="32" t="str">
        <f t="shared" si="15"/>
        <v>INSERT INTO t_biz_rule(oid,name,description,coupon_oid,event_oid,target_day,priority,weight,probability,day_capacity,day_am_capacity,day_pm_capacity,enabled,create_by,create_timestamp,update_by,update_timestamp,version, active) VALUES (71,'R0107027','50元代金券',3,3,'2017-10-07 08:00:00',3,1,0.0200,10,NULL,NULL,1,'admin','2017-07-22 00:00:01','admin','2017-07-22 00:00:01',0,1);</v>
      </c>
    </row>
    <row r="76" spans="1:20">
      <c r="A76" s="31" t="s">
        <v>1522</v>
      </c>
      <c r="B76" s="31" t="s">
        <v>1809</v>
      </c>
      <c r="C76" s="31" t="s">
        <v>1393</v>
      </c>
      <c r="D76" s="31" t="s">
        <v>1350</v>
      </c>
      <c r="E76" s="31" t="s">
        <v>1349</v>
      </c>
      <c r="F76" s="31" t="s">
        <v>1822</v>
      </c>
      <c r="G76" s="31" t="s">
        <v>1350</v>
      </c>
      <c r="H76" s="31" t="s">
        <v>1347</v>
      </c>
      <c r="I76" s="31" t="s">
        <v>1815</v>
      </c>
      <c r="J76" s="31" t="s">
        <v>1399</v>
      </c>
      <c r="K76" s="31"/>
      <c r="L76" s="31"/>
      <c r="M76" s="31" t="s">
        <v>1347</v>
      </c>
      <c r="N76" s="31" t="s">
        <v>835</v>
      </c>
      <c r="O76" s="31" t="s">
        <v>1358</v>
      </c>
      <c r="P76" s="31" t="s">
        <v>835</v>
      </c>
      <c r="Q76" s="31" t="s">
        <v>1358</v>
      </c>
      <c r="R76" s="31">
        <v>0</v>
      </c>
      <c r="S76" s="31">
        <v>1</v>
      </c>
      <c r="T76" s="32" t="str">
        <f t="shared" si="15"/>
        <v>INSERT INTO t_biz_rule(oid,name,description,coupon_oid,event_oid,target_day,priority,weight,probability,day_capacity,day_am_capacity,day_pm_capacity,enabled,create_by,create_timestamp,update_by,update_timestamp,version, active) VALUES (72,'R0107028','5元代金券',4,3,'2017-10-07 08:00:00',4,1,0.9770,999999,NULL,NULL,1,'admin','2017-07-22 00:00:01','admin','2017-07-22 00:00:01',0,1);</v>
      </c>
    </row>
    <row r="77" spans="1:20">
      <c r="A77" s="31" t="s">
        <v>1523</v>
      </c>
      <c r="B77" s="31" t="s">
        <v>1810</v>
      </c>
      <c r="C77" s="31" t="s">
        <v>1364</v>
      </c>
      <c r="D77" s="31" t="s">
        <v>1347</v>
      </c>
      <c r="E77" s="31" t="s">
        <v>1349</v>
      </c>
      <c r="F77" s="31" t="s">
        <v>1823</v>
      </c>
      <c r="G77" s="31" t="s">
        <v>1347</v>
      </c>
      <c r="H77" s="31" t="s">
        <v>1347</v>
      </c>
      <c r="I77" s="31" t="s">
        <v>1405</v>
      </c>
      <c r="J77" s="31" t="s">
        <v>1406</v>
      </c>
      <c r="K77" s="31"/>
      <c r="L77" s="31"/>
      <c r="M77" s="31" t="s">
        <v>1347</v>
      </c>
      <c r="N77" s="31" t="s">
        <v>835</v>
      </c>
      <c r="O77" s="31" t="s">
        <v>1358</v>
      </c>
      <c r="P77" s="31" t="s">
        <v>835</v>
      </c>
      <c r="Q77" s="31" t="s">
        <v>1358</v>
      </c>
      <c r="R77" s="31">
        <v>0</v>
      </c>
      <c r="S77" s="31">
        <v>1</v>
      </c>
      <c r="T77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IF(A77="","NULL",A77),",",
IF(B77="","NULL",CONCATENATE("'",TRIM(B77),"'")),",",
IF(C77="","NULL",CONCATENATE("'",TRIM(C77),"'")),",",
IF(D77="","NULL",D77),",",
IF(E77="","NULL",E77),",",
IF(F77="","NULL",CONCATENATE("'",TRIM(F77),"'")),",",
IF(G77="","NULL",G77),",",
IF(H77="","NULL",H77),",",
IF(I77="","NULL",I77),",",
IF(J77="","NULL",J77),",",
IF(K77="","NULL",K77),",",
IF(L77="","NULL",L77),",",
IF(M77="","NULL",M77),",",
IF(N77="","NULL",CONCATENATE("'",TRIM(N77),"'")),",",
IF(O77="","NULL",CONCATENATE("'",TRIM(O77),"'")),",",
IF(P77="","NULL",CONCATENATE("'",TRIM(P77),"'")),",",
IF(Q77="","NULL",CONCATENATE("'",TRIM(Q77),"'")),",",
IF(R77="","NULL",R77),",",
IF(S77="","NULL",S77),
");")</f>
        <v>INSERT INTO t_biz_rule(oid,name,description,coupon_oid,event_oid,target_day,priority,weight,probability,day_capacity,day_am_capacity,day_pm_capacity,enabled,create_by,create_timestamp,update_by,update_timestamp,version, active) VALUES (73,'R0107029','Luna Mini洗面仪一台',1,3,'2017-10-08 08:00:00',1,1,0.0000,0,NULL,NULL,1,'admin','2017-07-22 00:00:01','admin','2017-07-22 00:00:01',0,1);</v>
      </c>
    </row>
    <row r="78" spans="1:20">
      <c r="A78" s="31" t="s">
        <v>1524</v>
      </c>
      <c r="B78" s="31" t="s">
        <v>1811</v>
      </c>
      <c r="C78" s="31" t="s">
        <v>1391</v>
      </c>
      <c r="D78" s="31" t="s">
        <v>1348</v>
      </c>
      <c r="E78" s="31" t="s">
        <v>1349</v>
      </c>
      <c r="F78" s="31" t="s">
        <v>1823</v>
      </c>
      <c r="G78" s="31" t="s">
        <v>1348</v>
      </c>
      <c r="H78" s="31" t="s">
        <v>1347</v>
      </c>
      <c r="I78" s="31" t="s">
        <v>1405</v>
      </c>
      <c r="J78" s="31" t="s">
        <v>1406</v>
      </c>
      <c r="K78" s="31"/>
      <c r="L78" s="31"/>
      <c r="M78" s="31" t="s">
        <v>1347</v>
      </c>
      <c r="N78" s="31" t="s">
        <v>835</v>
      </c>
      <c r="O78" s="31" t="s">
        <v>1358</v>
      </c>
      <c r="P78" s="31" t="s">
        <v>835</v>
      </c>
      <c r="Q78" s="31" t="s">
        <v>1358</v>
      </c>
      <c r="R78" s="31">
        <v>0</v>
      </c>
      <c r="S78" s="31">
        <v>1</v>
      </c>
      <c r="T78" s="32" t="str">
        <f t="shared" ref="T78:T80" si="16">CONCATENATE(
"INSERT INTO t_biz_rule(oid,name,description,coupon_oid,event_oid,target_day,priority,weight,probability,day_capacity,day_am_capacity,day_pm_capacity,enabled,create_by,create_timestamp,update_by,update_timestamp,version, active) VALUES ","(",
IF(A78="","NULL",A78),",",
IF(B78="","NULL",CONCATENATE("'",TRIM(B78),"'")),",",
IF(C78="","NULL",CONCATENATE("'",TRIM(C78),"'")),",",
IF(D78="","NULL",D78),",",
IF(E78="","NULL",E78),",",
IF(F78="","NULL",CONCATENATE("'",TRIM(F78),"'")),",",
IF(G78="","NULL",G78),",",
IF(H78="","NULL",H78),",",
IF(I78="","NULL",I78),",",
IF(J78="","NULL",J78),",",
IF(K78="","NULL",K78),",",
IF(L78="","NULL",L78),",",
IF(M78="","NULL",M78),",",
IF(N78="","NULL",CONCATENATE("'",TRIM(N78),"'")),",",
IF(O78="","NULL",CONCATENATE("'",TRIM(O78),"'")),",",
IF(P78="","NULL",CONCATENATE("'",TRIM(P78),"'")),",",
IF(Q78="","NULL",CONCATENATE("'",TRIM(Q78),"'")),",",
IF(R78="","NULL",R78),",",
IF(S78="","NULL",S78),
");")</f>
        <v>INSERT INTO t_biz_rule(oid,name,description,coupon_oid,event_oid,target_day,priority,weight,probability,day_capacity,day_am_capacity,day_pm_capacity,enabled,create_by,create_timestamp,update_by,update_timestamp,version, active) VALUES (74,'R0107030','唇膏',2,3,'2017-10-08 08:00:00',2,1,0.0000,0,NULL,NULL,1,'admin','2017-07-22 00:00:01','admin','2017-07-22 00:00:01',0,1);</v>
      </c>
    </row>
    <row r="79" spans="1:20">
      <c r="A79" s="31" t="s">
        <v>1525</v>
      </c>
      <c r="B79" s="31" t="s">
        <v>1812</v>
      </c>
      <c r="C79" s="31" t="s">
        <v>1392</v>
      </c>
      <c r="D79" s="31" t="s">
        <v>1349</v>
      </c>
      <c r="E79" s="31" t="s">
        <v>1349</v>
      </c>
      <c r="F79" s="31" t="s">
        <v>1823</v>
      </c>
      <c r="G79" s="31" t="s">
        <v>1349</v>
      </c>
      <c r="H79" s="31" t="s">
        <v>1347</v>
      </c>
      <c r="I79" s="31" t="s">
        <v>1814</v>
      </c>
      <c r="J79" s="31" t="s">
        <v>1373</v>
      </c>
      <c r="K79" s="31"/>
      <c r="L79" s="31"/>
      <c r="M79" s="31" t="s">
        <v>1347</v>
      </c>
      <c r="N79" s="31" t="s">
        <v>835</v>
      </c>
      <c r="O79" s="31" t="s">
        <v>1358</v>
      </c>
      <c r="P79" s="31" t="s">
        <v>835</v>
      </c>
      <c r="Q79" s="31" t="s">
        <v>1358</v>
      </c>
      <c r="R79" s="31">
        <v>0</v>
      </c>
      <c r="S79" s="31">
        <v>1</v>
      </c>
      <c r="T79" s="32" t="str">
        <f t="shared" si="16"/>
        <v>INSERT INTO t_biz_rule(oid,name,description,coupon_oid,event_oid,target_day,priority,weight,probability,day_capacity,day_am_capacity,day_pm_capacity,enabled,create_by,create_timestamp,update_by,update_timestamp,version, active) VALUES (75,'R0107031','50元代金券',3,3,'2017-10-08 08:00:00',3,1,0.0200,10,NULL,NULL,1,'admin','2017-07-22 00:00:01','admin','2017-07-22 00:00:01',0,1);</v>
      </c>
    </row>
    <row r="80" spans="1:20">
      <c r="A80" s="31" t="s">
        <v>1526</v>
      </c>
      <c r="B80" s="31" t="s">
        <v>1813</v>
      </c>
      <c r="C80" s="31" t="s">
        <v>1393</v>
      </c>
      <c r="D80" s="31" t="s">
        <v>1350</v>
      </c>
      <c r="E80" s="31" t="s">
        <v>1349</v>
      </c>
      <c r="F80" s="31" t="s">
        <v>1823</v>
      </c>
      <c r="G80" s="31" t="s">
        <v>1350</v>
      </c>
      <c r="H80" s="31" t="s">
        <v>1347</v>
      </c>
      <c r="I80" s="31" t="s">
        <v>1459</v>
      </c>
      <c r="J80" s="31" t="s">
        <v>1399</v>
      </c>
      <c r="K80" s="31"/>
      <c r="L80" s="31"/>
      <c r="M80" s="31" t="s">
        <v>1347</v>
      </c>
      <c r="N80" s="31" t="s">
        <v>835</v>
      </c>
      <c r="O80" s="31" t="s">
        <v>1358</v>
      </c>
      <c r="P80" s="31" t="s">
        <v>835</v>
      </c>
      <c r="Q80" s="31" t="s">
        <v>1358</v>
      </c>
      <c r="R80" s="31">
        <v>0</v>
      </c>
      <c r="S80" s="31">
        <v>1</v>
      </c>
      <c r="T80" s="32" t="str">
        <f t="shared" si="16"/>
        <v>INSERT INTO t_biz_rule(oid,name,description,coupon_oid,event_oid,target_day,priority,weight,probability,day_capacity,day_am_capacity,day_pm_capacity,enabled,create_by,create_timestamp,update_by,update_timestamp,version, active) VALUES (76,'R0107032','5元代金券',4,3,'2017-10-08 08:00:00',4,1,0.9800,999999,NULL,NULL,1,'admin','2017-07-22 00:00:01','admin','2017-07-22 00:00:01',0,1);</v>
      </c>
    </row>
    <row r="82" spans="1:20">
      <c r="A82" s="29" t="s">
        <v>1527</v>
      </c>
      <c r="B82" s="29" t="s">
        <v>1828</v>
      </c>
      <c r="C82" s="29" t="s">
        <v>1391</v>
      </c>
      <c r="D82" s="29" t="s">
        <v>1348</v>
      </c>
      <c r="E82" s="29" t="s">
        <v>1350</v>
      </c>
      <c r="F82" s="29" t="s">
        <v>1833</v>
      </c>
      <c r="G82" s="29" t="s">
        <v>1347</v>
      </c>
      <c r="H82" s="29" t="s">
        <v>1347</v>
      </c>
      <c r="I82" s="29" t="s">
        <v>1911</v>
      </c>
      <c r="J82" s="29" t="s">
        <v>1550</v>
      </c>
      <c r="K82" s="31"/>
      <c r="L82" s="31"/>
      <c r="M82" s="31" t="s">
        <v>1347</v>
      </c>
      <c r="N82" s="31" t="s">
        <v>835</v>
      </c>
      <c r="O82" s="31" t="s">
        <v>1358</v>
      </c>
      <c r="P82" s="31" t="s">
        <v>835</v>
      </c>
      <c r="Q82" s="31" t="s">
        <v>1358</v>
      </c>
      <c r="R82" s="31">
        <v>0</v>
      </c>
      <c r="S82" s="31">
        <v>1</v>
      </c>
      <c r="T82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IF(A82="","NULL",A82),",",
IF(B82="","NULL",CONCATENATE("'",TRIM(B82),"'")),",",
IF(C82="","NULL",CONCATENATE("'",TRIM(C82),"'")),",",
IF(D82="","NULL",D82),",",
IF(E82="","NULL",E82),",",
IF(F82="","NULL",CONCATENATE("'",TRIM(F82),"'")),",",
IF(G82="","NULL",G82),",",
IF(H82="","NULL",H82),",",
IF(I82="","NULL",I82),",",
IF(J82="","NULL",J82),",",
IF(K82="","NULL",K82),",",
IF(L82="","NULL",L82),",",
IF(M82="","NULL",M82),",",
IF(N82="","NULL",CONCATENATE("'",TRIM(N82),"'")),",",
IF(O82="","NULL",CONCATENATE("'",TRIM(O82),"'")),",",
IF(P82="","NULL",CONCATENATE("'",TRIM(P82),"'")),",",
IF(Q82="","NULL",CONCATENATE("'",TRIM(Q82),"'")),",",
IF(R82="","NULL",R82),",",
IF(S82="","NULL",S82),
");")</f>
        <v>INSERT INTO t_biz_rule(oid,name,description,coupon_oid,event_oid,target_day,priority,weight,probability,day_capacity,day_am_capacity,day_pm_capacity,enabled,create_by,create_timestamp,update_by,update_timestamp,version, active) VALUES (77,'R0108001','唇膏',2,4,'2017-11-07 08:00:00',1,1,0.2000,100,NULL,NULL,1,'admin','2017-07-22 00:00:01','admin','2017-07-22 00:00:01',0,1);</v>
      </c>
    </row>
    <row r="83" spans="1:20">
      <c r="A83" s="29" t="s">
        <v>1528</v>
      </c>
      <c r="B83" s="29" t="s">
        <v>1829</v>
      </c>
      <c r="C83" s="29" t="s">
        <v>1839</v>
      </c>
      <c r="D83" s="29" t="s">
        <v>1352</v>
      </c>
      <c r="E83" s="29" t="s">
        <v>1350</v>
      </c>
      <c r="F83" s="29" t="s">
        <v>1833</v>
      </c>
      <c r="G83" s="29" t="s">
        <v>1348</v>
      </c>
      <c r="H83" s="29" t="s">
        <v>1347</v>
      </c>
      <c r="I83" s="29" t="s">
        <v>1911</v>
      </c>
      <c r="J83" s="29" t="s">
        <v>1550</v>
      </c>
      <c r="K83" s="31"/>
      <c r="L83" s="31"/>
      <c r="M83" s="31" t="s">
        <v>1347</v>
      </c>
      <c r="N83" s="31" t="s">
        <v>835</v>
      </c>
      <c r="O83" s="31" t="s">
        <v>1358</v>
      </c>
      <c r="P83" s="31" t="s">
        <v>835</v>
      </c>
      <c r="Q83" s="31" t="s">
        <v>1358</v>
      </c>
      <c r="R83" s="31">
        <v>0</v>
      </c>
      <c r="S83" s="31">
        <v>1</v>
      </c>
      <c r="T83" s="32" t="str">
        <f t="shared" ref="T83:T85" si="17">CONCATENATE(
"INSERT INTO t_biz_rule(oid,name,description,coupon_oid,event_oid,target_day,priority,weight,probability,day_capacity,day_am_capacity,day_pm_capacity,enabled,create_by,create_timestamp,update_by,update_timestamp,version, active) VALUES ","(",
IF(A83="","NULL",A83),",",
IF(B83="","NULL",CONCATENATE("'",TRIM(B83),"'")),",",
IF(C83="","NULL",CONCATENATE("'",TRIM(C83),"'")),",",
IF(D83="","NULL",D83),",",
IF(E83="","NULL",E83),",",
IF(F83="","NULL",CONCATENATE("'",TRIM(F83),"'")),",",
IF(G83="","NULL",G83),",",
IF(H83="","NULL",H83),",",
IF(I83="","NULL",I83),",",
IF(J83="","NULL",J83),",",
IF(K83="","NULL",K83),",",
IF(L83="","NULL",L83),",",
IF(M83="","NULL",M83),",",
IF(N83="","NULL",CONCATENATE("'",TRIM(N83),"'")),",",
IF(O83="","NULL",CONCATENATE("'",TRIM(O83),"'")),",",
IF(P83="","NULL",CONCATENATE("'",TRIM(P83),"'")),",",
IF(Q83="","NULL",CONCATENATE("'",TRIM(Q83),"'")),",",
IF(R83="","NULL",R83),",",
IF(S83="","NULL",S83),
");")</f>
        <v>INSERT INTO t_biz_rule(oid,name,description,coupon_oid,event_oid,target_day,priority,weight,probability,day_capacity,day_am_capacity,day_pm_capacity,enabled,create_by,create_timestamp,update_by,update_timestamp,version, active) VALUES (78,'R0108002','1000元现金券',6,4,'2017-11-07 08:00:00',2,1,0.2000,100,NULL,NULL,1,'admin','2017-07-22 00:00:01','admin','2017-07-22 00:00:01',0,1);</v>
      </c>
    </row>
    <row r="84" spans="1:20">
      <c r="A84" s="29" t="s">
        <v>1529</v>
      </c>
      <c r="B84" s="29" t="s">
        <v>1830</v>
      </c>
      <c r="C84" s="29" t="s">
        <v>1840</v>
      </c>
      <c r="D84" s="29" t="s">
        <v>1370</v>
      </c>
      <c r="E84" s="29" t="s">
        <v>1350</v>
      </c>
      <c r="F84" s="29" t="s">
        <v>1833</v>
      </c>
      <c r="G84" s="29" t="s">
        <v>1349</v>
      </c>
      <c r="H84" s="29" t="s">
        <v>1347</v>
      </c>
      <c r="I84" s="29" t="s">
        <v>1911</v>
      </c>
      <c r="J84" s="29" t="s">
        <v>1399</v>
      </c>
      <c r="K84" s="31"/>
      <c r="L84" s="31"/>
      <c r="M84" s="31" t="s">
        <v>1347</v>
      </c>
      <c r="N84" s="31" t="s">
        <v>835</v>
      </c>
      <c r="O84" s="31" t="s">
        <v>1358</v>
      </c>
      <c r="P84" s="31" t="s">
        <v>835</v>
      </c>
      <c r="Q84" s="31" t="s">
        <v>1358</v>
      </c>
      <c r="R84" s="31">
        <v>0</v>
      </c>
      <c r="S84" s="31">
        <v>1</v>
      </c>
      <c r="T84" s="32" t="str">
        <f t="shared" si="17"/>
        <v>INSERT INTO t_biz_rule(oid,name,description,coupon_oid,event_oid,target_day,priority,weight,probability,day_capacity,day_am_capacity,day_pm_capacity,enabled,create_by,create_timestamp,update_by,update_timestamp,version, active) VALUES (79,'R0108003','9折优惠券',7,4,'2017-11-07 08:00:00',3,1,0.2000,999999,NULL,NULL,1,'admin','2017-07-22 00:00:01','admin','2017-07-22 00:00:01',0,1);</v>
      </c>
    </row>
    <row r="85" spans="1:20">
      <c r="A85" s="29" t="s">
        <v>1530</v>
      </c>
      <c r="B85" s="29" t="s">
        <v>1831</v>
      </c>
      <c r="C85" s="29" t="s">
        <v>1841</v>
      </c>
      <c r="D85" s="29" t="s">
        <v>1371</v>
      </c>
      <c r="E85" s="29" t="s">
        <v>1350</v>
      </c>
      <c r="F85" s="29" t="s">
        <v>1833</v>
      </c>
      <c r="G85" s="29" t="s">
        <v>1350</v>
      </c>
      <c r="H85" s="29" t="s">
        <v>1347</v>
      </c>
      <c r="I85" s="29" t="s">
        <v>1911</v>
      </c>
      <c r="J85" s="29" t="s">
        <v>1399</v>
      </c>
      <c r="K85" s="31"/>
      <c r="L85" s="31"/>
      <c r="M85" s="31" t="s">
        <v>1347</v>
      </c>
      <c r="N85" s="31" t="s">
        <v>835</v>
      </c>
      <c r="O85" s="31" t="s">
        <v>1358</v>
      </c>
      <c r="P85" s="31" t="s">
        <v>835</v>
      </c>
      <c r="Q85" s="31" t="s">
        <v>1358</v>
      </c>
      <c r="R85" s="31">
        <v>0</v>
      </c>
      <c r="S85" s="31">
        <v>1</v>
      </c>
      <c r="T85" s="32" t="str">
        <f t="shared" si="17"/>
        <v>INSERT INTO t_biz_rule(oid,name,description,coupon_oid,event_oid,target_day,priority,weight,probability,day_capacity,day_am_capacity,day_pm_capacity,enabled,create_by,create_timestamp,update_by,update_timestamp,version, active) VALUES (80,'R0108004','85折优惠券',8,4,'2017-11-07 08:00:00',4,1,0.2000,999999,NULL,NULL,1,'admin','2017-07-22 00:00:01','admin','2017-07-22 00:00:01',0,1);</v>
      </c>
    </row>
    <row r="86" spans="1:20">
      <c r="A86" s="29" t="s">
        <v>1531</v>
      </c>
      <c r="B86" s="29" t="s">
        <v>1844</v>
      </c>
      <c r="C86" s="29" t="s">
        <v>1842</v>
      </c>
      <c r="D86" s="29" t="s">
        <v>1372</v>
      </c>
      <c r="E86" s="29" t="s">
        <v>1350</v>
      </c>
      <c r="F86" s="29" t="s">
        <v>1833</v>
      </c>
      <c r="G86" s="29" t="s">
        <v>1351</v>
      </c>
      <c r="H86" s="29" t="s">
        <v>1347</v>
      </c>
      <c r="I86" s="29" t="s">
        <v>1911</v>
      </c>
      <c r="J86" s="29" t="s">
        <v>1399</v>
      </c>
      <c r="K86" s="31"/>
      <c r="L86" s="31"/>
      <c r="M86" s="31" t="s">
        <v>1347</v>
      </c>
      <c r="N86" s="31" t="s">
        <v>835</v>
      </c>
      <c r="O86" s="31" t="s">
        <v>1358</v>
      </c>
      <c r="P86" s="31" t="s">
        <v>835</v>
      </c>
      <c r="Q86" s="31" t="s">
        <v>1358</v>
      </c>
      <c r="R86" s="31">
        <v>0</v>
      </c>
      <c r="S86" s="31">
        <v>1</v>
      </c>
      <c r="T86" s="32" t="str">
        <f t="shared" ref="T86" si="18">CONCATENATE(
"INSERT INTO t_biz_rule(oid,name,description,coupon_oid,event_oid,target_day,priority,weight,probability,day_capacity,day_am_capacity,day_pm_capacity,enabled,create_by,create_timestamp,update_by,update_timestamp,version, active) VALUES ","(",
IF(A86="","NULL",A86),",",
IF(B86="","NULL",CONCATENATE("'",TRIM(B86),"'")),",",
IF(C86="","NULL",CONCATENATE("'",TRIM(C86),"'")),",",
IF(D86="","NULL",D86),",",
IF(E86="","NULL",E86),",",
IF(F86="","NULL",CONCATENATE("'",TRIM(F86),"'")),",",
IF(G86="","NULL",G86),",",
IF(H86="","NULL",H86),",",
IF(I86="","NULL",I86),",",
IF(J86="","NULL",J86),",",
IF(K86="","NULL",K86),",",
IF(L86="","NULL",L86),",",
IF(M86="","NULL",M86),",",
IF(N86="","NULL",CONCATENATE("'",TRIM(N86),"'")),",",
IF(O86="","NULL",CONCATENATE("'",TRIM(O86),"'")),",",
IF(P86="","NULL",CONCATENATE("'",TRIM(P86),"'")),",",
IF(Q86="","NULL",CONCATENATE("'",TRIM(Q86),"'")),",",
IF(R86="","NULL",R86),",",
IF(S86="","NULL",S86),
");")</f>
        <v>INSERT INTO t_biz_rule(oid,name,description,coupon_oid,event_oid,target_day,priority,weight,probability,day_capacity,day_am_capacity,day_pm_capacity,enabled,create_by,create_timestamp,update_by,update_timestamp,version, active) VALUES (81,'R0108005','8折优惠券',9,4,'2017-11-07 08:00:00',5,1,0.2000,999999,NULL,NULL,1,'admin','2017-07-22 00:00:01','admin','2017-07-22 00:00:01',0,1);</v>
      </c>
    </row>
    <row r="87" spans="1:20">
      <c r="A87" s="29" t="s">
        <v>1532</v>
      </c>
      <c r="B87" s="29" t="s">
        <v>1845</v>
      </c>
      <c r="C87" s="29" t="s">
        <v>1391</v>
      </c>
      <c r="D87" s="29" t="s">
        <v>1348</v>
      </c>
      <c r="E87" s="29" t="s">
        <v>1350</v>
      </c>
      <c r="F87" s="29" t="s">
        <v>1834</v>
      </c>
      <c r="G87" s="29" t="s">
        <v>1347</v>
      </c>
      <c r="H87" s="29" t="s">
        <v>1347</v>
      </c>
      <c r="I87" s="29" t="s">
        <v>1911</v>
      </c>
      <c r="J87" s="29" t="s">
        <v>1550</v>
      </c>
      <c r="K87" s="31"/>
      <c r="L87" s="31"/>
      <c r="M87" s="31" t="s">
        <v>1347</v>
      </c>
      <c r="N87" s="31" t="s">
        <v>835</v>
      </c>
      <c r="O87" s="31" t="s">
        <v>1358</v>
      </c>
      <c r="P87" s="31" t="s">
        <v>835</v>
      </c>
      <c r="Q87" s="31" t="s">
        <v>1358</v>
      </c>
      <c r="R87" s="31">
        <v>0</v>
      </c>
      <c r="S87" s="31">
        <v>1</v>
      </c>
      <c r="T87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IF(A87="","NULL",A87),",",
IF(B87="","NULL",CONCATENATE("'",TRIM(B87),"'")),",",
IF(C87="","NULL",CONCATENATE("'",TRIM(C87),"'")),",",
IF(D87="","NULL",D87),",",
IF(E87="","NULL",E87),",",
IF(F87="","NULL",CONCATENATE("'",TRIM(F87),"'")),",",
IF(G87="","NULL",G87),",",
IF(H87="","NULL",H87),",",
IF(I87="","NULL",I87),",",
IF(J87="","NULL",J87),",",
IF(K87="","NULL",K87),",",
IF(L87="","NULL",L87),",",
IF(M87="","NULL",M87),",",
IF(N87="","NULL",CONCATENATE("'",TRIM(N87),"'")),",",
IF(O87="","NULL",CONCATENATE("'",TRIM(O87),"'")),",",
IF(P87="","NULL",CONCATENATE("'",TRIM(P87),"'")),",",
IF(Q87="","NULL",CONCATENATE("'",TRIM(Q87),"'")),",",
IF(R87="","NULL",R87),",",
IF(S87="","NULL",S87),
");")</f>
        <v>INSERT INTO t_biz_rule(oid,name,description,coupon_oid,event_oid,target_day,priority,weight,probability,day_capacity,day_am_capacity,day_pm_capacity,enabled,create_by,create_timestamp,update_by,update_timestamp,version, active) VALUES (82,'R0108006','唇膏',2,4,'2017-11-08 08:00:00',1,1,0.2000,100,NULL,NULL,1,'admin','2017-07-22 00:00:01','admin','2017-07-22 00:00:01',0,1);</v>
      </c>
    </row>
    <row r="88" spans="1:20">
      <c r="A88" s="29" t="s">
        <v>1533</v>
      </c>
      <c r="B88" s="29" t="s">
        <v>1847</v>
      </c>
      <c r="C88" s="29" t="s">
        <v>1839</v>
      </c>
      <c r="D88" s="29" t="s">
        <v>1352</v>
      </c>
      <c r="E88" s="29" t="s">
        <v>1350</v>
      </c>
      <c r="F88" s="29" t="s">
        <v>1834</v>
      </c>
      <c r="G88" s="29" t="s">
        <v>1348</v>
      </c>
      <c r="H88" s="29" t="s">
        <v>1347</v>
      </c>
      <c r="I88" s="29" t="s">
        <v>1911</v>
      </c>
      <c r="J88" s="29" t="s">
        <v>1550</v>
      </c>
      <c r="K88" s="31"/>
      <c r="L88" s="31"/>
      <c r="M88" s="31" t="s">
        <v>1347</v>
      </c>
      <c r="N88" s="31" t="s">
        <v>835</v>
      </c>
      <c r="O88" s="31" t="s">
        <v>1358</v>
      </c>
      <c r="P88" s="31" t="s">
        <v>835</v>
      </c>
      <c r="Q88" s="31" t="s">
        <v>1358</v>
      </c>
      <c r="R88" s="31">
        <v>0</v>
      </c>
      <c r="S88" s="31">
        <v>1</v>
      </c>
      <c r="T88" s="32" t="str">
        <f t="shared" ref="T88:T91" si="19">CONCATENATE(
"INSERT INTO t_biz_rule(oid,name,description,coupon_oid,event_oid,target_day,priority,weight,probability,day_capacity,day_am_capacity,day_pm_capacity,enabled,create_by,create_timestamp,update_by,update_timestamp,version, active) VALUES ","(",
IF(A88="","NULL",A88),",",
IF(B88="","NULL",CONCATENATE("'",TRIM(B88),"'")),",",
IF(C88="","NULL",CONCATENATE("'",TRIM(C88),"'")),",",
IF(D88="","NULL",D88),",",
IF(E88="","NULL",E88),",",
IF(F88="","NULL",CONCATENATE("'",TRIM(F88),"'")),",",
IF(G88="","NULL",G88),",",
IF(H88="","NULL",H88),",",
IF(I88="","NULL",I88),",",
IF(J88="","NULL",J88),",",
IF(K88="","NULL",K88),",",
IF(L88="","NULL",L88),",",
IF(M88="","NULL",M88),",",
IF(N88="","NULL",CONCATENATE("'",TRIM(N88),"'")),",",
IF(O88="","NULL",CONCATENATE("'",TRIM(O88),"'")),",",
IF(P88="","NULL",CONCATENATE("'",TRIM(P88),"'")),",",
IF(Q88="","NULL",CONCATENATE("'",TRIM(Q88),"'")),",",
IF(R88="","NULL",R88),",",
IF(S88="","NULL",S88),
");")</f>
        <v>INSERT INTO t_biz_rule(oid,name,description,coupon_oid,event_oid,target_day,priority,weight,probability,day_capacity,day_am_capacity,day_pm_capacity,enabled,create_by,create_timestamp,update_by,update_timestamp,version, active) VALUES (83,'R0108007','1000元现金券',6,4,'2017-11-08 08:00:00',2,1,0.2000,100,NULL,NULL,1,'admin','2017-07-22 00:00:01','admin','2017-07-22 00:00:01',0,1);</v>
      </c>
    </row>
    <row r="89" spans="1:20">
      <c r="A89" s="29" t="s">
        <v>1534</v>
      </c>
      <c r="B89" s="29" t="s">
        <v>1848</v>
      </c>
      <c r="C89" s="29" t="s">
        <v>1840</v>
      </c>
      <c r="D89" s="29" t="s">
        <v>1370</v>
      </c>
      <c r="E89" s="29" t="s">
        <v>1350</v>
      </c>
      <c r="F89" s="29" t="s">
        <v>1834</v>
      </c>
      <c r="G89" s="29" t="s">
        <v>1349</v>
      </c>
      <c r="H89" s="29" t="s">
        <v>1347</v>
      </c>
      <c r="I89" s="29" t="s">
        <v>1911</v>
      </c>
      <c r="J89" s="29" t="s">
        <v>1399</v>
      </c>
      <c r="K89" s="31"/>
      <c r="L89" s="31"/>
      <c r="M89" s="31" t="s">
        <v>1347</v>
      </c>
      <c r="N89" s="31" t="s">
        <v>835</v>
      </c>
      <c r="O89" s="31" t="s">
        <v>1358</v>
      </c>
      <c r="P89" s="31" t="s">
        <v>835</v>
      </c>
      <c r="Q89" s="31" t="s">
        <v>1358</v>
      </c>
      <c r="R89" s="31">
        <v>0</v>
      </c>
      <c r="S89" s="31">
        <v>1</v>
      </c>
      <c r="T89" s="32" t="str">
        <f t="shared" si="19"/>
        <v>INSERT INTO t_biz_rule(oid,name,description,coupon_oid,event_oid,target_day,priority,weight,probability,day_capacity,day_am_capacity,day_pm_capacity,enabled,create_by,create_timestamp,update_by,update_timestamp,version, active) VALUES (84,'R0108008','9折优惠券',7,4,'2017-11-08 08:00:00',3,1,0.2000,999999,NULL,NULL,1,'admin','2017-07-22 00:00:01','admin','2017-07-22 00:00:01',0,1);</v>
      </c>
    </row>
    <row r="90" spans="1:20">
      <c r="A90" s="29" t="s">
        <v>1535</v>
      </c>
      <c r="B90" s="29" t="s">
        <v>1849</v>
      </c>
      <c r="C90" s="29" t="s">
        <v>1841</v>
      </c>
      <c r="D90" s="29" t="s">
        <v>1371</v>
      </c>
      <c r="E90" s="29" t="s">
        <v>1350</v>
      </c>
      <c r="F90" s="29" t="s">
        <v>1834</v>
      </c>
      <c r="G90" s="29" t="s">
        <v>1350</v>
      </c>
      <c r="H90" s="29" t="s">
        <v>1347</v>
      </c>
      <c r="I90" s="29" t="s">
        <v>1911</v>
      </c>
      <c r="J90" s="29" t="s">
        <v>1399</v>
      </c>
      <c r="K90" s="31"/>
      <c r="L90" s="31"/>
      <c r="M90" s="31" t="s">
        <v>1347</v>
      </c>
      <c r="N90" s="31" t="s">
        <v>835</v>
      </c>
      <c r="O90" s="31" t="s">
        <v>1358</v>
      </c>
      <c r="P90" s="31" t="s">
        <v>835</v>
      </c>
      <c r="Q90" s="31" t="s">
        <v>1358</v>
      </c>
      <c r="R90" s="31">
        <v>0</v>
      </c>
      <c r="S90" s="31">
        <v>1</v>
      </c>
      <c r="T90" s="32" t="str">
        <f t="shared" si="19"/>
        <v>INSERT INTO t_biz_rule(oid,name,description,coupon_oid,event_oid,target_day,priority,weight,probability,day_capacity,day_am_capacity,day_pm_capacity,enabled,create_by,create_timestamp,update_by,update_timestamp,version, active) VALUES (85,'R0108009','85折优惠券',8,4,'2017-11-08 08:00:00',4,1,0.2000,999999,NULL,NULL,1,'admin','2017-07-22 00:00:01','admin','2017-07-22 00:00:01',0,1);</v>
      </c>
    </row>
    <row r="91" spans="1:20">
      <c r="A91" s="29" t="s">
        <v>1536</v>
      </c>
      <c r="B91" s="29" t="s">
        <v>1850</v>
      </c>
      <c r="C91" s="29" t="s">
        <v>1842</v>
      </c>
      <c r="D91" s="29" t="s">
        <v>1372</v>
      </c>
      <c r="E91" s="29" t="s">
        <v>1350</v>
      </c>
      <c r="F91" s="29" t="s">
        <v>1834</v>
      </c>
      <c r="G91" s="29" t="s">
        <v>1351</v>
      </c>
      <c r="H91" s="29" t="s">
        <v>1347</v>
      </c>
      <c r="I91" s="29" t="s">
        <v>1911</v>
      </c>
      <c r="J91" s="29" t="s">
        <v>1399</v>
      </c>
      <c r="K91" s="31"/>
      <c r="L91" s="31"/>
      <c r="M91" s="31" t="s">
        <v>1347</v>
      </c>
      <c r="N91" s="31" t="s">
        <v>835</v>
      </c>
      <c r="O91" s="31" t="s">
        <v>1358</v>
      </c>
      <c r="P91" s="31" t="s">
        <v>835</v>
      </c>
      <c r="Q91" s="31" t="s">
        <v>1358</v>
      </c>
      <c r="R91" s="31">
        <v>0</v>
      </c>
      <c r="S91" s="31">
        <v>1</v>
      </c>
      <c r="T91" s="32" t="str">
        <f t="shared" si="19"/>
        <v>INSERT INTO t_biz_rule(oid,name,description,coupon_oid,event_oid,target_day,priority,weight,probability,day_capacity,day_am_capacity,day_pm_capacity,enabled,create_by,create_timestamp,update_by,update_timestamp,version, active) VALUES (86,'R0108010','8折优惠券',9,4,'2017-11-08 08:00:00',5,1,0.2000,999999,NULL,NULL,1,'admin','2017-07-22 00:00:01','admin','2017-07-22 00:00:01',0,1);</v>
      </c>
    </row>
    <row r="92" spans="1:20">
      <c r="A92" s="29" t="s">
        <v>1537</v>
      </c>
      <c r="B92" s="29" t="s">
        <v>1851</v>
      </c>
      <c r="C92" s="29" t="s">
        <v>1391</v>
      </c>
      <c r="D92" s="29" t="s">
        <v>1348</v>
      </c>
      <c r="E92" s="29" t="s">
        <v>1350</v>
      </c>
      <c r="F92" s="29" t="s">
        <v>1835</v>
      </c>
      <c r="G92" s="29" t="s">
        <v>1347</v>
      </c>
      <c r="H92" s="29" t="s">
        <v>1347</v>
      </c>
      <c r="I92" s="29" t="s">
        <v>1911</v>
      </c>
      <c r="J92" s="29" t="s">
        <v>1550</v>
      </c>
      <c r="K92" s="31"/>
      <c r="L92" s="31"/>
      <c r="M92" s="31" t="s">
        <v>1347</v>
      </c>
      <c r="N92" s="31" t="s">
        <v>835</v>
      </c>
      <c r="O92" s="31" t="s">
        <v>1358</v>
      </c>
      <c r="P92" s="31" t="s">
        <v>835</v>
      </c>
      <c r="Q92" s="31" t="s">
        <v>1358</v>
      </c>
      <c r="R92" s="31">
        <v>0</v>
      </c>
      <c r="S92" s="31">
        <v>1</v>
      </c>
      <c r="T92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IF(A92="","NULL",A92),",",
IF(B92="","NULL",CONCATENATE("'",TRIM(B92),"'")),",",
IF(C92="","NULL",CONCATENATE("'",TRIM(C92),"'")),",",
IF(D92="","NULL",D92),",",
IF(E92="","NULL",E92),",",
IF(F92="","NULL",CONCATENATE("'",TRIM(F92),"'")),",",
IF(G92="","NULL",G92),",",
IF(H92="","NULL",H92),",",
IF(I92="","NULL",I92),",",
IF(J92="","NULL",J92),",",
IF(K92="","NULL",K92),",",
IF(L92="","NULL",L92),",",
IF(M92="","NULL",M92),",",
IF(N92="","NULL",CONCATENATE("'",TRIM(N92),"'")),",",
IF(O92="","NULL",CONCATENATE("'",TRIM(O92),"'")),",",
IF(P92="","NULL",CONCATENATE("'",TRIM(P92),"'")),",",
IF(Q92="","NULL",CONCATENATE("'",TRIM(Q92),"'")),",",
IF(R92="","NULL",R92),",",
IF(S92="","NULL",S92),
");")</f>
        <v>INSERT INTO t_biz_rule(oid,name,description,coupon_oid,event_oid,target_day,priority,weight,probability,day_capacity,day_am_capacity,day_pm_capacity,enabled,create_by,create_timestamp,update_by,update_timestamp,version, active) VALUES (87,'R0108011','唇膏',2,4,'2017-11-09 08:00:00',1,1,0.2000,100,NULL,NULL,1,'admin','2017-07-22 00:00:01','admin','2017-07-22 00:00:01',0,1);</v>
      </c>
    </row>
    <row r="93" spans="1:20">
      <c r="A93" s="29" t="s">
        <v>1538</v>
      </c>
      <c r="B93" s="29" t="s">
        <v>1853</v>
      </c>
      <c r="C93" s="29" t="s">
        <v>1839</v>
      </c>
      <c r="D93" s="29" t="s">
        <v>1352</v>
      </c>
      <c r="E93" s="29" t="s">
        <v>1350</v>
      </c>
      <c r="F93" s="29" t="s">
        <v>1835</v>
      </c>
      <c r="G93" s="29" t="s">
        <v>1348</v>
      </c>
      <c r="H93" s="29" t="s">
        <v>1347</v>
      </c>
      <c r="I93" s="29" t="s">
        <v>1911</v>
      </c>
      <c r="J93" s="29" t="s">
        <v>1550</v>
      </c>
      <c r="K93" s="31"/>
      <c r="L93" s="31"/>
      <c r="M93" s="31" t="s">
        <v>1347</v>
      </c>
      <c r="N93" s="31" t="s">
        <v>835</v>
      </c>
      <c r="O93" s="31" t="s">
        <v>1358</v>
      </c>
      <c r="P93" s="31" t="s">
        <v>835</v>
      </c>
      <c r="Q93" s="31" t="s">
        <v>1358</v>
      </c>
      <c r="R93" s="31">
        <v>0</v>
      </c>
      <c r="S93" s="31">
        <v>1</v>
      </c>
      <c r="T93" s="32" t="str">
        <f t="shared" ref="T93:T96" si="20">CONCATENATE(
"INSERT INTO t_biz_rule(oid,name,description,coupon_oid,event_oid,target_day,priority,weight,probability,day_capacity,day_am_capacity,day_pm_capacity,enabled,create_by,create_timestamp,update_by,update_timestamp,version, active) VALUES ","(",
IF(A93="","NULL",A93),",",
IF(B93="","NULL",CONCATENATE("'",TRIM(B93),"'")),",",
IF(C93="","NULL",CONCATENATE("'",TRIM(C93),"'")),",",
IF(D93="","NULL",D93),",",
IF(E93="","NULL",E93),",",
IF(F93="","NULL",CONCATENATE("'",TRIM(F93),"'")),",",
IF(G93="","NULL",G93),",",
IF(H93="","NULL",H93),",",
IF(I93="","NULL",I93),",",
IF(J93="","NULL",J93),",",
IF(K93="","NULL",K93),",",
IF(L93="","NULL",L93),",",
IF(M93="","NULL",M93),",",
IF(N93="","NULL",CONCATENATE("'",TRIM(N93),"'")),",",
IF(O93="","NULL",CONCATENATE("'",TRIM(O93),"'")),",",
IF(P93="","NULL",CONCATENATE("'",TRIM(P93),"'")),",",
IF(Q93="","NULL",CONCATENATE("'",TRIM(Q93),"'")),",",
IF(R93="","NULL",R93),",",
IF(S93="","NULL",S93),
");")</f>
        <v>INSERT INTO t_biz_rule(oid,name,description,coupon_oid,event_oid,target_day,priority,weight,probability,day_capacity,day_am_capacity,day_pm_capacity,enabled,create_by,create_timestamp,update_by,update_timestamp,version, active) VALUES (88,'R0108012','1000元现金券',6,4,'2017-11-09 08:00:00',2,1,0.2000,100,NULL,NULL,1,'admin','2017-07-22 00:00:01','admin','2017-07-22 00:00:01',0,1);</v>
      </c>
    </row>
    <row r="94" spans="1:20">
      <c r="A94" s="29" t="s">
        <v>1539</v>
      </c>
      <c r="B94" s="29" t="s">
        <v>1854</v>
      </c>
      <c r="C94" s="29" t="s">
        <v>1840</v>
      </c>
      <c r="D94" s="29" t="s">
        <v>1370</v>
      </c>
      <c r="E94" s="29" t="s">
        <v>1350</v>
      </c>
      <c r="F94" s="29" t="s">
        <v>1835</v>
      </c>
      <c r="G94" s="29" t="s">
        <v>1349</v>
      </c>
      <c r="H94" s="29" t="s">
        <v>1347</v>
      </c>
      <c r="I94" s="29" t="s">
        <v>1911</v>
      </c>
      <c r="J94" s="29" t="s">
        <v>1399</v>
      </c>
      <c r="K94" s="31"/>
      <c r="L94" s="31"/>
      <c r="M94" s="31" t="s">
        <v>1347</v>
      </c>
      <c r="N94" s="31" t="s">
        <v>835</v>
      </c>
      <c r="O94" s="31" t="s">
        <v>1358</v>
      </c>
      <c r="P94" s="31" t="s">
        <v>835</v>
      </c>
      <c r="Q94" s="31" t="s">
        <v>1358</v>
      </c>
      <c r="R94" s="31">
        <v>0</v>
      </c>
      <c r="S94" s="31">
        <v>1</v>
      </c>
      <c r="T94" s="32" t="str">
        <f t="shared" si="20"/>
        <v>INSERT INTO t_biz_rule(oid,name,description,coupon_oid,event_oid,target_day,priority,weight,probability,day_capacity,day_am_capacity,day_pm_capacity,enabled,create_by,create_timestamp,update_by,update_timestamp,version, active) VALUES (89,'R0108013','9折优惠券',7,4,'2017-11-09 08:00:00',3,1,0.2000,999999,NULL,NULL,1,'admin','2017-07-22 00:00:01','admin','2017-07-22 00:00:01',0,1);</v>
      </c>
    </row>
    <row r="95" spans="1:20">
      <c r="A95" s="29" t="s">
        <v>1540</v>
      </c>
      <c r="B95" s="29" t="s">
        <v>1855</v>
      </c>
      <c r="C95" s="29" t="s">
        <v>1841</v>
      </c>
      <c r="D95" s="29" t="s">
        <v>1371</v>
      </c>
      <c r="E95" s="29" t="s">
        <v>1350</v>
      </c>
      <c r="F95" s="29" t="s">
        <v>1835</v>
      </c>
      <c r="G95" s="29" t="s">
        <v>1350</v>
      </c>
      <c r="H95" s="29" t="s">
        <v>1347</v>
      </c>
      <c r="I95" s="29" t="s">
        <v>1911</v>
      </c>
      <c r="J95" s="29" t="s">
        <v>1399</v>
      </c>
      <c r="K95" s="31"/>
      <c r="L95" s="31"/>
      <c r="M95" s="31" t="s">
        <v>1347</v>
      </c>
      <c r="N95" s="31" t="s">
        <v>835</v>
      </c>
      <c r="O95" s="31" t="s">
        <v>1358</v>
      </c>
      <c r="P95" s="31" t="s">
        <v>835</v>
      </c>
      <c r="Q95" s="31" t="s">
        <v>1358</v>
      </c>
      <c r="R95" s="31">
        <v>0</v>
      </c>
      <c r="S95" s="31">
        <v>1</v>
      </c>
      <c r="T95" s="32" t="str">
        <f t="shared" si="20"/>
        <v>INSERT INTO t_biz_rule(oid,name,description,coupon_oid,event_oid,target_day,priority,weight,probability,day_capacity,day_am_capacity,day_pm_capacity,enabled,create_by,create_timestamp,update_by,update_timestamp,version, active) VALUES (90,'R0108014','85折优惠券',8,4,'2017-11-09 08:00:00',4,1,0.2000,999999,NULL,NULL,1,'admin','2017-07-22 00:00:01','admin','2017-07-22 00:00:01',0,1);</v>
      </c>
    </row>
    <row r="96" spans="1:20">
      <c r="A96" s="29" t="s">
        <v>1541</v>
      </c>
      <c r="B96" s="29" t="s">
        <v>1856</v>
      </c>
      <c r="C96" s="29" t="s">
        <v>1842</v>
      </c>
      <c r="D96" s="29" t="s">
        <v>1372</v>
      </c>
      <c r="E96" s="29" t="s">
        <v>1350</v>
      </c>
      <c r="F96" s="29" t="s">
        <v>1835</v>
      </c>
      <c r="G96" s="29" t="s">
        <v>1351</v>
      </c>
      <c r="H96" s="29" t="s">
        <v>1347</v>
      </c>
      <c r="I96" s="29" t="s">
        <v>1911</v>
      </c>
      <c r="J96" s="29" t="s">
        <v>1399</v>
      </c>
      <c r="K96" s="31"/>
      <c r="L96" s="31"/>
      <c r="M96" s="31" t="s">
        <v>1347</v>
      </c>
      <c r="N96" s="31" t="s">
        <v>835</v>
      </c>
      <c r="O96" s="31" t="s">
        <v>1358</v>
      </c>
      <c r="P96" s="31" t="s">
        <v>835</v>
      </c>
      <c r="Q96" s="31" t="s">
        <v>1358</v>
      </c>
      <c r="R96" s="31">
        <v>0</v>
      </c>
      <c r="S96" s="31">
        <v>1</v>
      </c>
      <c r="T96" s="32" t="str">
        <f t="shared" si="20"/>
        <v>INSERT INTO t_biz_rule(oid,name,description,coupon_oid,event_oid,target_day,priority,weight,probability,day_capacity,day_am_capacity,day_pm_capacity,enabled,create_by,create_timestamp,update_by,update_timestamp,version, active) VALUES (91,'R0108015','8折优惠券',9,4,'2017-11-09 08:00:00',5,1,0.2000,999999,NULL,NULL,1,'admin','2017-07-22 00:00:01','admin','2017-07-22 00:00:01',0,1);</v>
      </c>
    </row>
    <row r="97" spans="1:20">
      <c r="A97" s="29" t="s">
        <v>1542</v>
      </c>
      <c r="B97" s="29" t="s">
        <v>1857</v>
      </c>
      <c r="C97" s="29" t="s">
        <v>1391</v>
      </c>
      <c r="D97" s="29" t="s">
        <v>1348</v>
      </c>
      <c r="E97" s="29" t="s">
        <v>1350</v>
      </c>
      <c r="F97" s="29" t="s">
        <v>1912</v>
      </c>
      <c r="G97" s="29" t="s">
        <v>1347</v>
      </c>
      <c r="H97" s="29" t="s">
        <v>1347</v>
      </c>
      <c r="I97" s="29" t="s">
        <v>1911</v>
      </c>
      <c r="J97" s="29" t="s">
        <v>1550</v>
      </c>
      <c r="K97" s="31"/>
      <c r="L97" s="31"/>
      <c r="M97" s="31" t="s">
        <v>1347</v>
      </c>
      <c r="N97" s="31" t="s">
        <v>835</v>
      </c>
      <c r="O97" s="31" t="s">
        <v>1358</v>
      </c>
      <c r="P97" s="31" t="s">
        <v>835</v>
      </c>
      <c r="Q97" s="31" t="s">
        <v>1358</v>
      </c>
      <c r="R97" s="31">
        <v>0</v>
      </c>
      <c r="S97" s="31">
        <v>1</v>
      </c>
      <c r="T97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IF(A97="","NULL",A97),",",
IF(B97="","NULL",CONCATENATE("'",TRIM(B97),"'")),",",
IF(C97="","NULL",CONCATENATE("'",TRIM(C97),"'")),",",
IF(D97="","NULL",D97),",",
IF(E97="","NULL",E97),",",
IF(F97="","NULL",CONCATENATE("'",TRIM(F97),"'")),",",
IF(G97="","NULL",G97),",",
IF(H97="","NULL",H97),",",
IF(I97="","NULL",I97),",",
IF(J97="","NULL",J97),",",
IF(K97="","NULL",K97),",",
IF(L97="","NULL",L97),",",
IF(M97="","NULL",M97),",",
IF(N97="","NULL",CONCATENATE("'",TRIM(N97),"'")),",",
IF(O97="","NULL",CONCATENATE("'",TRIM(O97),"'")),",",
IF(P97="","NULL",CONCATENATE("'",TRIM(P97),"'")),",",
IF(Q97="","NULL",CONCATENATE("'",TRIM(Q97),"'")),",",
IF(R97="","NULL",R97),",",
IF(S97="","NULL",S97),
");")</f>
        <v>INSERT INTO t_biz_rule(oid,name,description,coupon_oid,event_oid,target_day,priority,weight,probability,day_capacity,day_am_capacity,day_pm_capacity,enabled,create_by,create_timestamp,update_by,update_timestamp,version, active) VALUES (92,'R0108016','唇膏',2,4,'2017-11-10 08:00:00',1,1,0.2000,100,NULL,NULL,1,'admin','2017-07-22 00:00:01','admin','2017-07-22 00:00:01',0,1);</v>
      </c>
    </row>
    <row r="98" spans="1:20">
      <c r="A98" s="29" t="s">
        <v>1543</v>
      </c>
      <c r="B98" s="29" t="s">
        <v>1859</v>
      </c>
      <c r="C98" s="29" t="s">
        <v>1839</v>
      </c>
      <c r="D98" s="29" t="s">
        <v>1352</v>
      </c>
      <c r="E98" s="29" t="s">
        <v>1350</v>
      </c>
      <c r="F98" s="29" t="s">
        <v>1912</v>
      </c>
      <c r="G98" s="29" t="s">
        <v>1348</v>
      </c>
      <c r="H98" s="29" t="s">
        <v>1347</v>
      </c>
      <c r="I98" s="29" t="s">
        <v>1911</v>
      </c>
      <c r="J98" s="29" t="s">
        <v>1550</v>
      </c>
      <c r="K98" s="31"/>
      <c r="L98" s="31"/>
      <c r="M98" s="31" t="s">
        <v>1347</v>
      </c>
      <c r="N98" s="31" t="s">
        <v>835</v>
      </c>
      <c r="O98" s="31" t="s">
        <v>1358</v>
      </c>
      <c r="P98" s="31" t="s">
        <v>835</v>
      </c>
      <c r="Q98" s="31" t="s">
        <v>1358</v>
      </c>
      <c r="R98" s="31">
        <v>0</v>
      </c>
      <c r="S98" s="31">
        <v>1</v>
      </c>
      <c r="T98" s="32" t="str">
        <f t="shared" ref="T98:T101" si="21">CONCATENATE(
"INSERT INTO t_biz_rule(oid,name,description,coupon_oid,event_oid,target_day,priority,weight,probability,day_capacity,day_am_capacity,day_pm_capacity,enabled,create_by,create_timestamp,update_by,update_timestamp,version, active) VALUES ","(",
IF(A98="","NULL",A98),",",
IF(B98="","NULL",CONCATENATE("'",TRIM(B98),"'")),",",
IF(C98="","NULL",CONCATENATE("'",TRIM(C98),"'")),",",
IF(D98="","NULL",D98),",",
IF(E98="","NULL",E98),",",
IF(F98="","NULL",CONCATENATE("'",TRIM(F98),"'")),",",
IF(G98="","NULL",G98),",",
IF(H98="","NULL",H98),",",
IF(I98="","NULL",I98),",",
IF(J98="","NULL",J98),",",
IF(K98="","NULL",K98),",",
IF(L98="","NULL",L98),",",
IF(M98="","NULL",M98),",",
IF(N98="","NULL",CONCATENATE("'",TRIM(N98),"'")),",",
IF(O98="","NULL",CONCATENATE("'",TRIM(O98),"'")),",",
IF(P98="","NULL",CONCATENATE("'",TRIM(P98),"'")),",",
IF(Q98="","NULL",CONCATENATE("'",TRIM(Q98),"'")),",",
IF(R98="","NULL",R98),",",
IF(S98="","NULL",S98),
");")</f>
        <v>INSERT INTO t_biz_rule(oid,name,description,coupon_oid,event_oid,target_day,priority,weight,probability,day_capacity,day_am_capacity,day_pm_capacity,enabled,create_by,create_timestamp,update_by,update_timestamp,version, active) VALUES (93,'R0108017','1000元现金券',6,4,'2017-11-10 08:00:00',2,1,0.2000,100,NULL,NULL,1,'admin','2017-07-22 00:00:01','admin','2017-07-22 00:00:01',0,1);</v>
      </c>
    </row>
    <row r="99" spans="1:20">
      <c r="A99" s="29" t="s">
        <v>1544</v>
      </c>
      <c r="B99" s="29" t="s">
        <v>1860</v>
      </c>
      <c r="C99" s="29" t="s">
        <v>1840</v>
      </c>
      <c r="D99" s="29" t="s">
        <v>1370</v>
      </c>
      <c r="E99" s="29" t="s">
        <v>1350</v>
      </c>
      <c r="F99" s="29" t="s">
        <v>1912</v>
      </c>
      <c r="G99" s="29" t="s">
        <v>1349</v>
      </c>
      <c r="H99" s="29" t="s">
        <v>1347</v>
      </c>
      <c r="I99" s="29" t="s">
        <v>1911</v>
      </c>
      <c r="J99" s="29" t="s">
        <v>1399</v>
      </c>
      <c r="K99" s="31"/>
      <c r="L99" s="31"/>
      <c r="M99" s="31" t="s">
        <v>1347</v>
      </c>
      <c r="N99" s="31" t="s">
        <v>835</v>
      </c>
      <c r="O99" s="31" t="s">
        <v>1358</v>
      </c>
      <c r="P99" s="31" t="s">
        <v>835</v>
      </c>
      <c r="Q99" s="31" t="s">
        <v>1358</v>
      </c>
      <c r="R99" s="31">
        <v>0</v>
      </c>
      <c r="S99" s="31">
        <v>1</v>
      </c>
      <c r="T99" s="32" t="str">
        <f t="shared" si="21"/>
        <v>INSERT INTO t_biz_rule(oid,name,description,coupon_oid,event_oid,target_day,priority,weight,probability,day_capacity,day_am_capacity,day_pm_capacity,enabled,create_by,create_timestamp,update_by,update_timestamp,version, active) VALUES (94,'R0108018','9折优惠券',7,4,'2017-11-10 08:00:00',3,1,0.2000,999999,NULL,NULL,1,'admin','2017-07-22 00:00:01','admin','2017-07-22 00:00:01',0,1);</v>
      </c>
    </row>
    <row r="100" spans="1:20">
      <c r="A100" s="29" t="s">
        <v>1545</v>
      </c>
      <c r="B100" s="29" t="s">
        <v>1861</v>
      </c>
      <c r="C100" s="29" t="s">
        <v>1841</v>
      </c>
      <c r="D100" s="29" t="s">
        <v>1371</v>
      </c>
      <c r="E100" s="29" t="s">
        <v>1350</v>
      </c>
      <c r="F100" s="29" t="s">
        <v>1912</v>
      </c>
      <c r="G100" s="29" t="s">
        <v>1350</v>
      </c>
      <c r="H100" s="29" t="s">
        <v>1347</v>
      </c>
      <c r="I100" s="29" t="s">
        <v>1911</v>
      </c>
      <c r="J100" s="29" t="s">
        <v>1399</v>
      </c>
      <c r="K100" s="31"/>
      <c r="L100" s="31"/>
      <c r="M100" s="31" t="s">
        <v>1347</v>
      </c>
      <c r="N100" s="31" t="s">
        <v>835</v>
      </c>
      <c r="O100" s="31" t="s">
        <v>1358</v>
      </c>
      <c r="P100" s="31" t="s">
        <v>835</v>
      </c>
      <c r="Q100" s="31" t="s">
        <v>1358</v>
      </c>
      <c r="R100" s="31">
        <v>0</v>
      </c>
      <c r="S100" s="31">
        <v>1</v>
      </c>
      <c r="T100" s="32" t="str">
        <f t="shared" si="21"/>
        <v>INSERT INTO t_biz_rule(oid,name,description,coupon_oid,event_oid,target_day,priority,weight,probability,day_capacity,day_am_capacity,day_pm_capacity,enabled,create_by,create_timestamp,update_by,update_timestamp,version, active) VALUES (95,'R0108019','85折优惠券',8,4,'2017-11-10 08:00:00',4,1,0.2000,999999,NULL,NULL,1,'admin','2017-07-22 00:00:01','admin','2017-07-22 00:00:01',0,1);</v>
      </c>
    </row>
    <row r="101" spans="1:20">
      <c r="A101" s="29" t="s">
        <v>1546</v>
      </c>
      <c r="B101" s="29" t="s">
        <v>1862</v>
      </c>
      <c r="C101" s="29" t="s">
        <v>1842</v>
      </c>
      <c r="D101" s="29" t="s">
        <v>1372</v>
      </c>
      <c r="E101" s="29" t="s">
        <v>1350</v>
      </c>
      <c r="F101" s="29" t="s">
        <v>1912</v>
      </c>
      <c r="G101" s="29" t="s">
        <v>1351</v>
      </c>
      <c r="H101" s="29" t="s">
        <v>1347</v>
      </c>
      <c r="I101" s="29" t="s">
        <v>1911</v>
      </c>
      <c r="J101" s="29" t="s">
        <v>1399</v>
      </c>
      <c r="K101" s="31"/>
      <c r="L101" s="31"/>
      <c r="M101" s="31" t="s">
        <v>1347</v>
      </c>
      <c r="N101" s="31" t="s">
        <v>835</v>
      </c>
      <c r="O101" s="31" t="s">
        <v>1358</v>
      </c>
      <c r="P101" s="31" t="s">
        <v>835</v>
      </c>
      <c r="Q101" s="31" t="s">
        <v>1358</v>
      </c>
      <c r="R101" s="31">
        <v>0</v>
      </c>
      <c r="S101" s="31">
        <v>1</v>
      </c>
      <c r="T101" s="32" t="str">
        <f t="shared" si="21"/>
        <v>INSERT INTO t_biz_rule(oid,name,description,coupon_oid,event_oid,target_day,priority,weight,probability,day_capacity,day_am_capacity,day_pm_capacity,enabled,create_by,create_timestamp,update_by,update_timestamp,version, active) VALUES (96,'R0108020','8折优惠券',9,4,'2017-11-10 08:00:00',5,1,0.2000,999999,NULL,NULL,1,'admin','2017-07-22 00:00:01','admin','2017-07-22 00:00:01',0,1);</v>
      </c>
    </row>
    <row r="102" spans="1:20">
      <c r="A102" s="29" t="s">
        <v>1547</v>
      </c>
      <c r="B102" s="29" t="s">
        <v>1863</v>
      </c>
      <c r="C102" s="29" t="s">
        <v>1391</v>
      </c>
      <c r="D102" s="29" t="s">
        <v>1348</v>
      </c>
      <c r="E102" s="29" t="s">
        <v>1350</v>
      </c>
      <c r="F102" s="29" t="s">
        <v>1913</v>
      </c>
      <c r="G102" s="29" t="s">
        <v>1347</v>
      </c>
      <c r="H102" s="29" t="s">
        <v>1347</v>
      </c>
      <c r="I102" s="29" t="s">
        <v>1911</v>
      </c>
      <c r="J102" s="29" t="s">
        <v>1550</v>
      </c>
      <c r="K102" s="31"/>
      <c r="L102" s="31"/>
      <c r="M102" s="31" t="s">
        <v>1347</v>
      </c>
      <c r="N102" s="31" t="s">
        <v>835</v>
      </c>
      <c r="O102" s="31" t="s">
        <v>1358</v>
      </c>
      <c r="P102" s="31" t="s">
        <v>835</v>
      </c>
      <c r="Q102" s="31" t="s">
        <v>1358</v>
      </c>
      <c r="R102" s="31">
        <v>0</v>
      </c>
      <c r="S102" s="31">
        <v>1</v>
      </c>
      <c r="T102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IF(A102="","NULL",A102),",",
IF(B102="","NULL",CONCATENATE("'",TRIM(B102),"'")),",",
IF(C102="","NULL",CONCATENATE("'",TRIM(C102),"'")),",",
IF(D102="","NULL",D102),",",
IF(E102="","NULL",E102),",",
IF(F102="","NULL",CONCATENATE("'",TRIM(F102),"'")),",",
IF(G102="","NULL",G102),",",
IF(H102="","NULL",H102),",",
IF(I102="","NULL",I102),",",
IF(J102="","NULL",J102),",",
IF(K102="","NULL",K102),",",
IF(L102="","NULL",L102),",",
IF(M102="","NULL",M102),",",
IF(N102="","NULL",CONCATENATE("'",TRIM(N102),"'")),",",
IF(O102="","NULL",CONCATENATE("'",TRIM(O102),"'")),",",
IF(P102="","NULL",CONCATENATE("'",TRIM(P102),"'")),",",
IF(Q102="","NULL",CONCATENATE("'",TRIM(Q102),"'")),",",
IF(R102="","NULL",R102),",",
IF(S102="","NULL",S102),
");")</f>
        <v>INSERT INTO t_biz_rule(oid,name,description,coupon_oid,event_oid,target_day,priority,weight,probability,day_capacity,day_am_capacity,day_pm_capacity,enabled,create_by,create_timestamp,update_by,update_timestamp,version, active) VALUES (97,'R0108021','唇膏',2,4,'2017-11-11 08:00:00',1,1,0.2000,100,NULL,NULL,1,'admin','2017-07-22 00:00:01','admin','2017-07-22 00:00:01',0,1);</v>
      </c>
    </row>
    <row r="103" spans="1:20">
      <c r="A103" s="29" t="s">
        <v>1548</v>
      </c>
      <c r="B103" s="29" t="s">
        <v>1865</v>
      </c>
      <c r="C103" s="29" t="s">
        <v>1839</v>
      </c>
      <c r="D103" s="29" t="s">
        <v>1352</v>
      </c>
      <c r="E103" s="29" t="s">
        <v>1350</v>
      </c>
      <c r="F103" s="29" t="s">
        <v>1913</v>
      </c>
      <c r="G103" s="29" t="s">
        <v>1348</v>
      </c>
      <c r="H103" s="29" t="s">
        <v>1347</v>
      </c>
      <c r="I103" s="29" t="s">
        <v>1911</v>
      </c>
      <c r="J103" s="29" t="s">
        <v>1550</v>
      </c>
      <c r="K103" s="31"/>
      <c r="L103" s="31"/>
      <c r="M103" s="31" t="s">
        <v>1347</v>
      </c>
      <c r="N103" s="31" t="s">
        <v>835</v>
      </c>
      <c r="O103" s="31" t="s">
        <v>1358</v>
      </c>
      <c r="P103" s="31" t="s">
        <v>835</v>
      </c>
      <c r="Q103" s="31" t="s">
        <v>1358</v>
      </c>
      <c r="R103" s="31">
        <v>0</v>
      </c>
      <c r="S103" s="31">
        <v>1</v>
      </c>
      <c r="T103" s="32" t="str">
        <f t="shared" ref="T103:T106" si="22">CONCATENATE(
"INSERT INTO t_biz_rule(oid,name,description,coupon_oid,event_oid,target_day,priority,weight,probability,day_capacity,day_am_capacity,day_pm_capacity,enabled,create_by,create_timestamp,update_by,update_timestamp,version, active) VALUES ","(",
IF(A103="","NULL",A103),",",
IF(B103="","NULL",CONCATENATE("'",TRIM(B103),"'")),",",
IF(C103="","NULL",CONCATENATE("'",TRIM(C103),"'")),",",
IF(D103="","NULL",D103),",",
IF(E103="","NULL",E103),",",
IF(F103="","NULL",CONCATENATE("'",TRIM(F103),"'")),",",
IF(G103="","NULL",G103),",",
IF(H103="","NULL",H103),",",
IF(I103="","NULL",I103),",",
IF(J103="","NULL",J103),",",
IF(K103="","NULL",K103),",",
IF(L103="","NULL",L103),",",
IF(M103="","NULL",M103),",",
IF(N103="","NULL",CONCATENATE("'",TRIM(N103),"'")),",",
IF(O103="","NULL",CONCATENATE("'",TRIM(O103),"'")),",",
IF(P103="","NULL",CONCATENATE("'",TRIM(P103),"'")),",",
IF(Q103="","NULL",CONCATENATE("'",TRIM(Q103),"'")),",",
IF(R103="","NULL",R103),",",
IF(S103="","NULL",S103),
");")</f>
        <v>INSERT INTO t_biz_rule(oid,name,description,coupon_oid,event_oid,target_day,priority,weight,probability,day_capacity,day_am_capacity,day_pm_capacity,enabled,create_by,create_timestamp,update_by,update_timestamp,version, active) VALUES (98,'R0108022','1000元现金券',6,4,'2017-11-11 08:00:00',2,1,0.2000,100,NULL,NULL,1,'admin','2017-07-22 00:00:01','admin','2017-07-22 00:00:01',0,1);</v>
      </c>
    </row>
    <row r="104" spans="1:20">
      <c r="A104" s="29" t="s">
        <v>1549</v>
      </c>
      <c r="B104" s="29" t="s">
        <v>1866</v>
      </c>
      <c r="C104" s="29" t="s">
        <v>1840</v>
      </c>
      <c r="D104" s="29" t="s">
        <v>1370</v>
      </c>
      <c r="E104" s="29" t="s">
        <v>1350</v>
      </c>
      <c r="F104" s="29" t="s">
        <v>1913</v>
      </c>
      <c r="G104" s="29" t="s">
        <v>1349</v>
      </c>
      <c r="H104" s="29" t="s">
        <v>1347</v>
      </c>
      <c r="I104" s="29" t="s">
        <v>1911</v>
      </c>
      <c r="J104" s="29" t="s">
        <v>1399</v>
      </c>
      <c r="K104" s="31"/>
      <c r="L104" s="31"/>
      <c r="M104" s="31" t="s">
        <v>1347</v>
      </c>
      <c r="N104" s="31" t="s">
        <v>835</v>
      </c>
      <c r="O104" s="31" t="s">
        <v>1358</v>
      </c>
      <c r="P104" s="31" t="s">
        <v>835</v>
      </c>
      <c r="Q104" s="31" t="s">
        <v>1358</v>
      </c>
      <c r="R104" s="31">
        <v>0</v>
      </c>
      <c r="S104" s="31">
        <v>1</v>
      </c>
      <c r="T104" s="32" t="str">
        <f t="shared" si="22"/>
        <v>INSERT INTO t_biz_rule(oid,name,description,coupon_oid,event_oid,target_day,priority,weight,probability,day_capacity,day_am_capacity,day_pm_capacity,enabled,create_by,create_timestamp,update_by,update_timestamp,version, active) VALUES (99,'R0108023','9折优惠券',7,4,'2017-11-11 08:00:00',3,1,0.2000,999999,NULL,NULL,1,'admin','2017-07-22 00:00:01','admin','2017-07-22 00:00:01',0,1);</v>
      </c>
    </row>
    <row r="105" spans="1:20">
      <c r="A105" s="29" t="s">
        <v>1550</v>
      </c>
      <c r="B105" s="29" t="s">
        <v>1867</v>
      </c>
      <c r="C105" s="29" t="s">
        <v>1841</v>
      </c>
      <c r="D105" s="29" t="s">
        <v>1371</v>
      </c>
      <c r="E105" s="29" t="s">
        <v>1350</v>
      </c>
      <c r="F105" s="29" t="s">
        <v>1913</v>
      </c>
      <c r="G105" s="29" t="s">
        <v>1350</v>
      </c>
      <c r="H105" s="29" t="s">
        <v>1347</v>
      </c>
      <c r="I105" s="29" t="s">
        <v>1911</v>
      </c>
      <c r="J105" s="29" t="s">
        <v>1399</v>
      </c>
      <c r="K105" s="31"/>
      <c r="L105" s="31"/>
      <c r="M105" s="31" t="s">
        <v>1347</v>
      </c>
      <c r="N105" s="31" t="s">
        <v>835</v>
      </c>
      <c r="O105" s="31" t="s">
        <v>1358</v>
      </c>
      <c r="P105" s="31" t="s">
        <v>835</v>
      </c>
      <c r="Q105" s="31" t="s">
        <v>1358</v>
      </c>
      <c r="R105" s="31">
        <v>0</v>
      </c>
      <c r="S105" s="31">
        <v>1</v>
      </c>
      <c r="T105" s="32" t="str">
        <f t="shared" si="22"/>
        <v>INSERT INTO t_biz_rule(oid,name,description,coupon_oid,event_oid,target_day,priority,weight,probability,day_capacity,day_am_capacity,day_pm_capacity,enabled,create_by,create_timestamp,update_by,update_timestamp,version, active) VALUES (100,'R0108024','85折优惠券',8,4,'2017-11-11 08:00:00',4,1,0.2000,999999,NULL,NULL,1,'admin','2017-07-22 00:00:01','admin','2017-07-22 00:00:01',0,1);</v>
      </c>
    </row>
    <row r="106" spans="1:20">
      <c r="A106" s="29" t="s">
        <v>1551</v>
      </c>
      <c r="B106" s="29" t="s">
        <v>1868</v>
      </c>
      <c r="C106" s="29" t="s">
        <v>1842</v>
      </c>
      <c r="D106" s="29" t="s">
        <v>1372</v>
      </c>
      <c r="E106" s="29" t="s">
        <v>1350</v>
      </c>
      <c r="F106" s="29" t="s">
        <v>1913</v>
      </c>
      <c r="G106" s="29" t="s">
        <v>1351</v>
      </c>
      <c r="H106" s="29" t="s">
        <v>1347</v>
      </c>
      <c r="I106" s="29" t="s">
        <v>1911</v>
      </c>
      <c r="J106" s="29" t="s">
        <v>1399</v>
      </c>
      <c r="K106" s="31"/>
      <c r="L106" s="31"/>
      <c r="M106" s="31" t="s">
        <v>1347</v>
      </c>
      <c r="N106" s="31" t="s">
        <v>835</v>
      </c>
      <c r="O106" s="31" t="s">
        <v>1358</v>
      </c>
      <c r="P106" s="31" t="s">
        <v>835</v>
      </c>
      <c r="Q106" s="31" t="s">
        <v>1358</v>
      </c>
      <c r="R106" s="31">
        <v>0</v>
      </c>
      <c r="S106" s="31">
        <v>1</v>
      </c>
      <c r="T106" s="32" t="str">
        <f t="shared" si="22"/>
        <v>INSERT INTO t_biz_rule(oid,name,description,coupon_oid,event_oid,target_day,priority,weight,probability,day_capacity,day_am_capacity,day_pm_capacity,enabled,create_by,create_timestamp,update_by,update_timestamp,version, active) VALUES (101,'R0108025','8折优惠券',9,4,'2017-11-11 08:00:00',5,1,0.2000,999999,NULL,NULL,1,'admin','2017-07-22 00:00:01','admin','2017-07-22 00:00:01',0,1);</v>
      </c>
    </row>
    <row r="107" spans="1:20">
      <c r="A107" s="29" t="s">
        <v>1552</v>
      </c>
      <c r="B107" s="29" t="s">
        <v>1869</v>
      </c>
      <c r="C107" s="29" t="s">
        <v>1391</v>
      </c>
      <c r="D107" s="29" t="s">
        <v>1348</v>
      </c>
      <c r="E107" s="29" t="s">
        <v>1350</v>
      </c>
      <c r="F107" s="29" t="s">
        <v>1914</v>
      </c>
      <c r="G107" s="29" t="s">
        <v>1347</v>
      </c>
      <c r="H107" s="29" t="s">
        <v>1347</v>
      </c>
      <c r="I107" s="29" t="s">
        <v>1911</v>
      </c>
      <c r="J107" s="29" t="s">
        <v>1550</v>
      </c>
      <c r="K107" s="31"/>
      <c r="L107" s="31"/>
      <c r="M107" s="31" t="s">
        <v>1347</v>
      </c>
      <c r="N107" s="31" t="s">
        <v>835</v>
      </c>
      <c r="O107" s="31" t="s">
        <v>1358</v>
      </c>
      <c r="P107" s="31" t="s">
        <v>835</v>
      </c>
      <c r="Q107" s="31" t="s">
        <v>1358</v>
      </c>
      <c r="R107" s="31">
        <v>0</v>
      </c>
      <c r="S107" s="31">
        <v>1</v>
      </c>
      <c r="T107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IF(A107="","NULL",A107),",",
IF(B107="","NULL",CONCATENATE("'",TRIM(B107),"'")),",",
IF(C107="","NULL",CONCATENATE("'",TRIM(C107),"'")),",",
IF(D107="","NULL",D107),",",
IF(E107="","NULL",E107),",",
IF(F107="","NULL",CONCATENATE("'",TRIM(F107),"'")),",",
IF(G107="","NULL",G107),",",
IF(H107="","NULL",H107),",",
IF(I107="","NULL",I107),",",
IF(J107="","NULL",J107),",",
IF(K107="","NULL",K107),",",
IF(L107="","NULL",L107),",",
IF(M107="","NULL",M107),",",
IF(N107="","NULL",CONCATENATE("'",TRIM(N107),"'")),",",
IF(O107="","NULL",CONCATENATE("'",TRIM(O107),"'")),",",
IF(P107="","NULL",CONCATENATE("'",TRIM(P107),"'")),",",
IF(Q107="","NULL",CONCATENATE("'",TRIM(Q107),"'")),",",
IF(R107="","NULL",R107),",",
IF(S107="","NULL",S107),
");")</f>
        <v>INSERT INTO t_biz_rule(oid,name,description,coupon_oid,event_oid,target_day,priority,weight,probability,day_capacity,day_am_capacity,day_pm_capacity,enabled,create_by,create_timestamp,update_by,update_timestamp,version, active) VALUES (102,'R0108026','唇膏',2,4,'2017-11-12 08:00:00',1,1,0.2000,100,NULL,NULL,1,'admin','2017-07-22 00:00:01','admin','2017-07-22 00:00:01',0,1);</v>
      </c>
    </row>
    <row r="108" spans="1:20">
      <c r="A108" s="29" t="s">
        <v>1713</v>
      </c>
      <c r="B108" s="29" t="s">
        <v>1871</v>
      </c>
      <c r="C108" s="29" t="s">
        <v>1839</v>
      </c>
      <c r="D108" s="29" t="s">
        <v>1352</v>
      </c>
      <c r="E108" s="29" t="s">
        <v>1350</v>
      </c>
      <c r="F108" s="29" t="s">
        <v>1914</v>
      </c>
      <c r="G108" s="29" t="s">
        <v>1348</v>
      </c>
      <c r="H108" s="29" t="s">
        <v>1347</v>
      </c>
      <c r="I108" s="29" t="s">
        <v>1911</v>
      </c>
      <c r="J108" s="29" t="s">
        <v>1550</v>
      </c>
      <c r="K108" s="31"/>
      <c r="L108" s="31"/>
      <c r="M108" s="31" t="s">
        <v>1347</v>
      </c>
      <c r="N108" s="31" t="s">
        <v>835</v>
      </c>
      <c r="O108" s="31" t="s">
        <v>1358</v>
      </c>
      <c r="P108" s="31" t="s">
        <v>835</v>
      </c>
      <c r="Q108" s="31" t="s">
        <v>1358</v>
      </c>
      <c r="R108" s="31">
        <v>0</v>
      </c>
      <c r="S108" s="31">
        <v>1</v>
      </c>
      <c r="T108" s="32" t="str">
        <f t="shared" ref="T108:T111" si="23">CONCATENATE(
"INSERT INTO t_biz_rule(oid,name,description,coupon_oid,event_oid,target_day,priority,weight,probability,day_capacity,day_am_capacity,day_pm_capacity,enabled,create_by,create_timestamp,update_by,update_timestamp,version, active) VALUES ","(",
IF(A108="","NULL",A108),",",
IF(B108="","NULL",CONCATENATE("'",TRIM(B108),"'")),",",
IF(C108="","NULL",CONCATENATE("'",TRIM(C108),"'")),",",
IF(D108="","NULL",D108),",",
IF(E108="","NULL",E108),",",
IF(F108="","NULL",CONCATENATE("'",TRIM(F108),"'")),",",
IF(G108="","NULL",G108),",",
IF(H108="","NULL",H108),",",
IF(I108="","NULL",I108),",",
IF(J108="","NULL",J108),",",
IF(K108="","NULL",K108),",",
IF(L108="","NULL",L108),",",
IF(M108="","NULL",M108),",",
IF(N108="","NULL",CONCATENATE("'",TRIM(N108),"'")),",",
IF(O108="","NULL",CONCATENATE("'",TRIM(O108),"'")),",",
IF(P108="","NULL",CONCATENATE("'",TRIM(P108),"'")),",",
IF(Q108="","NULL",CONCATENATE("'",TRIM(Q108),"'")),",",
IF(R108="","NULL",R108),",",
IF(S108="","NULL",S108),
");")</f>
        <v>INSERT INTO t_biz_rule(oid,name,description,coupon_oid,event_oid,target_day,priority,weight,probability,day_capacity,day_am_capacity,day_pm_capacity,enabled,create_by,create_timestamp,update_by,update_timestamp,version, active) VALUES (103,'R0108027','1000元现金券',6,4,'2017-11-12 08:00:00',2,1,0.2000,100,NULL,NULL,1,'admin','2017-07-22 00:00:01','admin','2017-07-22 00:00:01',0,1);</v>
      </c>
    </row>
    <row r="109" spans="1:20">
      <c r="A109" s="29" t="s">
        <v>1714</v>
      </c>
      <c r="B109" s="29" t="s">
        <v>1872</v>
      </c>
      <c r="C109" s="29" t="s">
        <v>1840</v>
      </c>
      <c r="D109" s="29" t="s">
        <v>1370</v>
      </c>
      <c r="E109" s="29" t="s">
        <v>1350</v>
      </c>
      <c r="F109" s="29" t="s">
        <v>1914</v>
      </c>
      <c r="G109" s="29" t="s">
        <v>1349</v>
      </c>
      <c r="H109" s="29" t="s">
        <v>1347</v>
      </c>
      <c r="I109" s="29" t="s">
        <v>1911</v>
      </c>
      <c r="J109" s="29" t="s">
        <v>1399</v>
      </c>
      <c r="K109" s="31"/>
      <c r="L109" s="31"/>
      <c r="M109" s="31" t="s">
        <v>1347</v>
      </c>
      <c r="N109" s="31" t="s">
        <v>835</v>
      </c>
      <c r="O109" s="31" t="s">
        <v>1358</v>
      </c>
      <c r="P109" s="31" t="s">
        <v>835</v>
      </c>
      <c r="Q109" s="31" t="s">
        <v>1358</v>
      </c>
      <c r="R109" s="31">
        <v>0</v>
      </c>
      <c r="S109" s="31">
        <v>1</v>
      </c>
      <c r="T109" s="32" t="str">
        <f t="shared" si="23"/>
        <v>INSERT INTO t_biz_rule(oid,name,description,coupon_oid,event_oid,target_day,priority,weight,probability,day_capacity,day_am_capacity,day_pm_capacity,enabled,create_by,create_timestamp,update_by,update_timestamp,version, active) VALUES (104,'R0108028','9折优惠券',7,4,'2017-11-12 08:00:00',3,1,0.2000,999999,NULL,NULL,1,'admin','2017-07-22 00:00:01','admin','2017-07-22 00:00:01',0,1);</v>
      </c>
    </row>
    <row r="110" spans="1:20">
      <c r="A110" s="29" t="s">
        <v>1715</v>
      </c>
      <c r="B110" s="29" t="s">
        <v>1873</v>
      </c>
      <c r="C110" s="29" t="s">
        <v>1841</v>
      </c>
      <c r="D110" s="29" t="s">
        <v>1371</v>
      </c>
      <c r="E110" s="29" t="s">
        <v>1350</v>
      </c>
      <c r="F110" s="29" t="s">
        <v>1914</v>
      </c>
      <c r="G110" s="29" t="s">
        <v>1350</v>
      </c>
      <c r="H110" s="29" t="s">
        <v>1347</v>
      </c>
      <c r="I110" s="29" t="s">
        <v>1911</v>
      </c>
      <c r="J110" s="29" t="s">
        <v>1399</v>
      </c>
      <c r="K110" s="31"/>
      <c r="L110" s="31"/>
      <c r="M110" s="31" t="s">
        <v>1347</v>
      </c>
      <c r="N110" s="31" t="s">
        <v>835</v>
      </c>
      <c r="O110" s="31" t="s">
        <v>1358</v>
      </c>
      <c r="P110" s="31" t="s">
        <v>835</v>
      </c>
      <c r="Q110" s="31" t="s">
        <v>1358</v>
      </c>
      <c r="R110" s="31">
        <v>0</v>
      </c>
      <c r="S110" s="31">
        <v>1</v>
      </c>
      <c r="T110" s="32" t="str">
        <f t="shared" si="23"/>
        <v>INSERT INTO t_biz_rule(oid,name,description,coupon_oid,event_oid,target_day,priority,weight,probability,day_capacity,day_am_capacity,day_pm_capacity,enabled,create_by,create_timestamp,update_by,update_timestamp,version, active) VALUES (105,'R0108029','85折优惠券',8,4,'2017-11-12 08:00:00',4,1,0.2000,999999,NULL,NULL,1,'admin','2017-07-22 00:00:01','admin','2017-07-22 00:00:01',0,1);</v>
      </c>
    </row>
    <row r="111" spans="1:20">
      <c r="A111" s="29" t="s">
        <v>1716</v>
      </c>
      <c r="B111" s="29" t="s">
        <v>1874</v>
      </c>
      <c r="C111" s="29" t="s">
        <v>1842</v>
      </c>
      <c r="D111" s="29" t="s">
        <v>1372</v>
      </c>
      <c r="E111" s="29" t="s">
        <v>1350</v>
      </c>
      <c r="F111" s="29" t="s">
        <v>1914</v>
      </c>
      <c r="G111" s="29" t="s">
        <v>1351</v>
      </c>
      <c r="H111" s="29" t="s">
        <v>1347</v>
      </c>
      <c r="I111" s="29" t="s">
        <v>1911</v>
      </c>
      <c r="J111" s="29" t="s">
        <v>1399</v>
      </c>
      <c r="K111" s="31"/>
      <c r="L111" s="31"/>
      <c r="M111" s="31" t="s">
        <v>1347</v>
      </c>
      <c r="N111" s="31" t="s">
        <v>835</v>
      </c>
      <c r="O111" s="31" t="s">
        <v>1358</v>
      </c>
      <c r="P111" s="31" t="s">
        <v>835</v>
      </c>
      <c r="Q111" s="31" t="s">
        <v>1358</v>
      </c>
      <c r="R111" s="31">
        <v>0</v>
      </c>
      <c r="S111" s="31">
        <v>1</v>
      </c>
      <c r="T111" s="32" t="str">
        <f t="shared" si="23"/>
        <v>INSERT INTO t_biz_rule(oid,name,description,coupon_oid,event_oid,target_day,priority,weight,probability,day_capacity,day_am_capacity,day_pm_capacity,enabled,create_by,create_timestamp,update_by,update_timestamp,version, active) VALUES (106,'R0108030','8折优惠券',9,4,'2017-11-12 08:00:00',5,1,0.2000,999999,NULL,NULL,1,'admin','2017-07-22 00:00:01','admin','2017-07-22 00:00:01',0,1);</v>
      </c>
    </row>
    <row r="112" spans="1:20">
      <c r="A112" s="29" t="s">
        <v>1717</v>
      </c>
      <c r="B112" s="29" t="s">
        <v>1875</v>
      </c>
      <c r="C112" s="29" t="s">
        <v>1391</v>
      </c>
      <c r="D112" s="29" t="s">
        <v>1348</v>
      </c>
      <c r="E112" s="29" t="s">
        <v>1350</v>
      </c>
      <c r="F112" s="29" t="s">
        <v>1915</v>
      </c>
      <c r="G112" s="29" t="s">
        <v>1347</v>
      </c>
      <c r="H112" s="29" t="s">
        <v>1347</v>
      </c>
      <c r="I112" s="29" t="s">
        <v>1911</v>
      </c>
      <c r="J112" s="29" t="s">
        <v>1550</v>
      </c>
      <c r="K112" s="31"/>
      <c r="L112" s="31"/>
      <c r="M112" s="31" t="s">
        <v>1347</v>
      </c>
      <c r="N112" s="31" t="s">
        <v>835</v>
      </c>
      <c r="O112" s="31" t="s">
        <v>1358</v>
      </c>
      <c r="P112" s="31" t="s">
        <v>835</v>
      </c>
      <c r="Q112" s="31" t="s">
        <v>1358</v>
      </c>
      <c r="R112" s="31">
        <v>0</v>
      </c>
      <c r="S112" s="31">
        <v>1</v>
      </c>
      <c r="T112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IF(A112="","NULL",A112),",",
IF(B112="","NULL",CONCATENATE("'",TRIM(B112),"'")),",",
IF(C112="","NULL",CONCATENATE("'",TRIM(C112),"'")),",",
IF(D112="","NULL",D112),",",
IF(E112="","NULL",E112),",",
IF(F112="","NULL",CONCATENATE("'",TRIM(F112),"'")),",",
IF(G112="","NULL",G112),",",
IF(H112="","NULL",H112),",",
IF(I112="","NULL",I112),",",
IF(J112="","NULL",J112),",",
IF(K112="","NULL",K112),",",
IF(L112="","NULL",L112),",",
IF(M112="","NULL",M112),",",
IF(N112="","NULL",CONCATENATE("'",TRIM(N112),"'")),",",
IF(O112="","NULL",CONCATENATE("'",TRIM(O112),"'")),",",
IF(P112="","NULL",CONCATENATE("'",TRIM(P112),"'")),",",
IF(Q112="","NULL",CONCATENATE("'",TRIM(Q112),"'")),",",
IF(R112="","NULL",R112),",",
IF(S112="","NULL",S112),
");")</f>
        <v>INSERT INTO t_biz_rule(oid,name,description,coupon_oid,event_oid,target_day,priority,weight,probability,day_capacity,day_am_capacity,day_pm_capacity,enabled,create_by,create_timestamp,update_by,update_timestamp,version, active) VALUES (107,'R0108031','唇膏',2,4,'2017-11-13 08:00:00',1,1,0.2000,100,NULL,NULL,1,'admin','2017-07-22 00:00:01','admin','2017-07-22 00:00:01',0,1);</v>
      </c>
    </row>
    <row r="113" spans="1:20">
      <c r="A113" s="29" t="s">
        <v>1718</v>
      </c>
      <c r="B113" s="29" t="s">
        <v>1876</v>
      </c>
      <c r="C113" s="29" t="s">
        <v>1839</v>
      </c>
      <c r="D113" s="29" t="s">
        <v>1352</v>
      </c>
      <c r="E113" s="29" t="s">
        <v>1350</v>
      </c>
      <c r="F113" s="29" t="s">
        <v>1915</v>
      </c>
      <c r="G113" s="29" t="s">
        <v>1348</v>
      </c>
      <c r="H113" s="29" t="s">
        <v>1347</v>
      </c>
      <c r="I113" s="29" t="s">
        <v>1911</v>
      </c>
      <c r="J113" s="29" t="s">
        <v>1550</v>
      </c>
      <c r="K113" s="31"/>
      <c r="L113" s="31"/>
      <c r="M113" s="31" t="s">
        <v>1347</v>
      </c>
      <c r="N113" s="31" t="s">
        <v>835</v>
      </c>
      <c r="O113" s="31" t="s">
        <v>1358</v>
      </c>
      <c r="P113" s="31" t="s">
        <v>835</v>
      </c>
      <c r="Q113" s="31" t="s">
        <v>1358</v>
      </c>
      <c r="R113" s="31">
        <v>0</v>
      </c>
      <c r="S113" s="31">
        <v>1</v>
      </c>
      <c r="T113" s="32" t="str">
        <f t="shared" ref="T113:T116" si="24">CONCATENATE(
"INSERT INTO t_biz_rule(oid,name,description,coupon_oid,event_oid,target_day,priority,weight,probability,day_capacity,day_am_capacity,day_pm_capacity,enabled,create_by,create_timestamp,update_by,update_timestamp,version, active) VALUES ","(",
IF(A113="","NULL",A113),",",
IF(B113="","NULL",CONCATENATE("'",TRIM(B113),"'")),",",
IF(C113="","NULL",CONCATENATE("'",TRIM(C113),"'")),",",
IF(D113="","NULL",D113),",",
IF(E113="","NULL",E113),",",
IF(F113="","NULL",CONCATENATE("'",TRIM(F113),"'")),",",
IF(G113="","NULL",G113),",",
IF(H113="","NULL",H113),",",
IF(I113="","NULL",I113),",",
IF(J113="","NULL",J113),",",
IF(K113="","NULL",K113),",",
IF(L113="","NULL",L113),",",
IF(M113="","NULL",M113),",",
IF(N113="","NULL",CONCATENATE("'",TRIM(N113),"'")),",",
IF(O113="","NULL",CONCATENATE("'",TRIM(O113),"'")),",",
IF(P113="","NULL",CONCATENATE("'",TRIM(P113),"'")),",",
IF(Q113="","NULL",CONCATENATE("'",TRIM(Q113),"'")),",",
IF(R113="","NULL",R113),",",
IF(S113="","NULL",S113),
");")</f>
        <v>INSERT INTO t_biz_rule(oid,name,description,coupon_oid,event_oid,target_day,priority,weight,probability,day_capacity,day_am_capacity,day_pm_capacity,enabled,create_by,create_timestamp,update_by,update_timestamp,version, active) VALUES (108,'R0108032','1000元现金券',6,4,'2017-11-13 08:00:00',2,1,0.2000,100,NULL,NULL,1,'admin','2017-07-22 00:00:01','admin','2017-07-22 00:00:01',0,1);</v>
      </c>
    </row>
    <row r="114" spans="1:20">
      <c r="A114" s="29" t="s">
        <v>1719</v>
      </c>
      <c r="B114" s="29" t="s">
        <v>1877</v>
      </c>
      <c r="C114" s="29" t="s">
        <v>1840</v>
      </c>
      <c r="D114" s="29" t="s">
        <v>1370</v>
      </c>
      <c r="E114" s="29" t="s">
        <v>1350</v>
      </c>
      <c r="F114" s="29" t="s">
        <v>1915</v>
      </c>
      <c r="G114" s="29" t="s">
        <v>1349</v>
      </c>
      <c r="H114" s="29" t="s">
        <v>1347</v>
      </c>
      <c r="I114" s="29" t="s">
        <v>1911</v>
      </c>
      <c r="J114" s="29" t="s">
        <v>1399</v>
      </c>
      <c r="K114" s="31"/>
      <c r="L114" s="31"/>
      <c r="M114" s="31" t="s">
        <v>1347</v>
      </c>
      <c r="N114" s="31" t="s">
        <v>835</v>
      </c>
      <c r="O114" s="31" t="s">
        <v>1358</v>
      </c>
      <c r="P114" s="31" t="s">
        <v>835</v>
      </c>
      <c r="Q114" s="31" t="s">
        <v>1358</v>
      </c>
      <c r="R114" s="31">
        <v>0</v>
      </c>
      <c r="S114" s="31">
        <v>1</v>
      </c>
      <c r="T114" s="32" t="str">
        <f t="shared" si="24"/>
        <v>INSERT INTO t_biz_rule(oid,name,description,coupon_oid,event_oid,target_day,priority,weight,probability,day_capacity,day_am_capacity,day_pm_capacity,enabled,create_by,create_timestamp,update_by,update_timestamp,version, active) VALUES (109,'R0108033','9折优惠券',7,4,'2017-11-13 08:00:00',3,1,0.2000,999999,NULL,NULL,1,'admin','2017-07-22 00:00:01','admin','2017-07-22 00:00:01',0,1);</v>
      </c>
    </row>
    <row r="115" spans="1:20">
      <c r="A115" s="29" t="s">
        <v>1720</v>
      </c>
      <c r="B115" s="29" t="s">
        <v>1878</v>
      </c>
      <c r="C115" s="29" t="s">
        <v>1841</v>
      </c>
      <c r="D115" s="29" t="s">
        <v>1371</v>
      </c>
      <c r="E115" s="29" t="s">
        <v>1350</v>
      </c>
      <c r="F115" s="29" t="s">
        <v>1915</v>
      </c>
      <c r="G115" s="29" t="s">
        <v>1350</v>
      </c>
      <c r="H115" s="29" t="s">
        <v>1347</v>
      </c>
      <c r="I115" s="29" t="s">
        <v>1911</v>
      </c>
      <c r="J115" s="29" t="s">
        <v>1399</v>
      </c>
      <c r="K115" s="31"/>
      <c r="L115" s="31"/>
      <c r="M115" s="31" t="s">
        <v>1347</v>
      </c>
      <c r="N115" s="31" t="s">
        <v>835</v>
      </c>
      <c r="O115" s="31" t="s">
        <v>1358</v>
      </c>
      <c r="P115" s="31" t="s">
        <v>835</v>
      </c>
      <c r="Q115" s="31" t="s">
        <v>1358</v>
      </c>
      <c r="R115" s="31">
        <v>0</v>
      </c>
      <c r="S115" s="31">
        <v>1</v>
      </c>
      <c r="T115" s="32" t="str">
        <f t="shared" si="24"/>
        <v>INSERT INTO t_biz_rule(oid,name,description,coupon_oid,event_oid,target_day,priority,weight,probability,day_capacity,day_am_capacity,day_pm_capacity,enabled,create_by,create_timestamp,update_by,update_timestamp,version, active) VALUES (110,'R0108034','85折优惠券',8,4,'2017-11-13 08:00:00',4,1,0.2000,999999,NULL,NULL,1,'admin','2017-07-22 00:00:01','admin','2017-07-22 00:00:01',0,1);</v>
      </c>
    </row>
    <row r="116" spans="1:20">
      <c r="A116" s="29" t="s">
        <v>1721</v>
      </c>
      <c r="B116" s="29" t="s">
        <v>1879</v>
      </c>
      <c r="C116" s="29" t="s">
        <v>1842</v>
      </c>
      <c r="D116" s="29" t="s">
        <v>1372</v>
      </c>
      <c r="E116" s="29" t="s">
        <v>1350</v>
      </c>
      <c r="F116" s="29" t="s">
        <v>1915</v>
      </c>
      <c r="G116" s="29" t="s">
        <v>1351</v>
      </c>
      <c r="H116" s="29" t="s">
        <v>1347</v>
      </c>
      <c r="I116" s="29" t="s">
        <v>1911</v>
      </c>
      <c r="J116" s="29" t="s">
        <v>1399</v>
      </c>
      <c r="K116" s="31"/>
      <c r="L116" s="31"/>
      <c r="M116" s="31" t="s">
        <v>1347</v>
      </c>
      <c r="N116" s="31" t="s">
        <v>835</v>
      </c>
      <c r="O116" s="31" t="s">
        <v>1358</v>
      </c>
      <c r="P116" s="31" t="s">
        <v>835</v>
      </c>
      <c r="Q116" s="31" t="s">
        <v>1358</v>
      </c>
      <c r="R116" s="31">
        <v>0</v>
      </c>
      <c r="S116" s="31">
        <v>1</v>
      </c>
      <c r="T116" s="32" t="str">
        <f t="shared" si="24"/>
        <v>INSERT INTO t_biz_rule(oid,name,description,coupon_oid,event_oid,target_day,priority,weight,probability,day_capacity,day_am_capacity,day_pm_capacity,enabled,create_by,create_timestamp,update_by,update_timestamp,version, active) VALUES (111,'R0108035','8折优惠券',9,4,'2017-11-13 08:00:00',5,1,0.2000,999999,NULL,NULL,1,'admin','2017-07-22 00:00:01','admin','2017-07-22 00:00:01',0,1);</v>
      </c>
    </row>
    <row r="117" spans="1:20">
      <c r="A117" s="29" t="s">
        <v>1722</v>
      </c>
      <c r="B117" s="29" t="s">
        <v>1880</v>
      </c>
      <c r="C117" s="29" t="s">
        <v>1391</v>
      </c>
      <c r="D117" s="29" t="s">
        <v>1348</v>
      </c>
      <c r="E117" s="29" t="s">
        <v>1350</v>
      </c>
      <c r="F117" s="29" t="s">
        <v>1843</v>
      </c>
      <c r="G117" s="29" t="s">
        <v>1347</v>
      </c>
      <c r="H117" s="29" t="s">
        <v>1347</v>
      </c>
      <c r="I117" s="29" t="s">
        <v>1911</v>
      </c>
      <c r="J117" s="29" t="s">
        <v>1550</v>
      </c>
      <c r="K117" s="31"/>
      <c r="L117" s="31"/>
      <c r="M117" s="31" t="s">
        <v>1347</v>
      </c>
      <c r="N117" s="31" t="s">
        <v>835</v>
      </c>
      <c r="O117" s="31" t="s">
        <v>1358</v>
      </c>
      <c r="P117" s="31" t="s">
        <v>835</v>
      </c>
      <c r="Q117" s="31" t="s">
        <v>1358</v>
      </c>
      <c r="R117" s="31">
        <v>0</v>
      </c>
      <c r="S117" s="31">
        <v>1</v>
      </c>
      <c r="T117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IF(A117="","NULL",A117),",",
IF(B117="","NULL",CONCATENATE("'",TRIM(B117),"'")),",",
IF(C117="","NULL",CONCATENATE("'",TRIM(C117),"'")),",",
IF(D117="","NULL",D117),",",
IF(E117="","NULL",E117),",",
IF(F117="","NULL",CONCATENATE("'",TRIM(F117),"'")),",",
IF(G117="","NULL",G117),",",
IF(H117="","NULL",H117),",",
IF(I117="","NULL",I117),",",
IF(J117="","NULL",J117),",",
IF(K117="","NULL",K117),",",
IF(L117="","NULL",L117),",",
IF(M117="","NULL",M117),",",
IF(N117="","NULL",CONCATENATE("'",TRIM(N117),"'")),",",
IF(O117="","NULL",CONCATENATE("'",TRIM(O117),"'")),",",
IF(P117="","NULL",CONCATENATE("'",TRIM(P117),"'")),",",
IF(Q117="","NULL",CONCATENATE("'",TRIM(Q117),"'")),",",
IF(R117="","NULL",R117),",",
IF(S117="","NULL",S117),
");")</f>
        <v>INSERT INTO t_biz_rule(oid,name,description,coupon_oid,event_oid,target_day,priority,weight,probability,day_capacity,day_am_capacity,day_pm_capacity,enabled,create_by,create_timestamp,update_by,update_timestamp,version, active) VALUES (112,'R0108036','唇膏',2,4,'2017-11-14 08:00:00',1,1,0.2000,100,NULL,NULL,1,'admin','2017-07-22 00:00:01','admin','2017-07-22 00:00:01',0,1);</v>
      </c>
    </row>
    <row r="118" spans="1:20">
      <c r="A118" s="29" t="s">
        <v>1723</v>
      </c>
      <c r="B118" s="29" t="s">
        <v>1881</v>
      </c>
      <c r="C118" s="29" t="s">
        <v>1839</v>
      </c>
      <c r="D118" s="29" t="s">
        <v>1352</v>
      </c>
      <c r="E118" s="29" t="s">
        <v>1350</v>
      </c>
      <c r="F118" s="29" t="s">
        <v>1843</v>
      </c>
      <c r="G118" s="29" t="s">
        <v>1348</v>
      </c>
      <c r="H118" s="29" t="s">
        <v>1347</v>
      </c>
      <c r="I118" s="29" t="s">
        <v>1911</v>
      </c>
      <c r="J118" s="29" t="s">
        <v>1550</v>
      </c>
      <c r="K118" s="31"/>
      <c r="L118" s="31"/>
      <c r="M118" s="31" t="s">
        <v>1347</v>
      </c>
      <c r="N118" s="31" t="s">
        <v>835</v>
      </c>
      <c r="O118" s="31" t="s">
        <v>1358</v>
      </c>
      <c r="P118" s="31" t="s">
        <v>835</v>
      </c>
      <c r="Q118" s="31" t="s">
        <v>1358</v>
      </c>
      <c r="R118" s="31">
        <v>0</v>
      </c>
      <c r="S118" s="31">
        <v>1</v>
      </c>
      <c r="T118" s="32" t="str">
        <f t="shared" ref="T118:T121" si="25">CONCATENATE(
"INSERT INTO t_biz_rule(oid,name,description,coupon_oid,event_oid,target_day,priority,weight,probability,day_capacity,day_am_capacity,day_pm_capacity,enabled,create_by,create_timestamp,update_by,update_timestamp,version, active) VALUES ","(",
IF(A118="","NULL",A118),",",
IF(B118="","NULL",CONCATENATE("'",TRIM(B118),"'")),",",
IF(C118="","NULL",CONCATENATE("'",TRIM(C118),"'")),",",
IF(D118="","NULL",D118),",",
IF(E118="","NULL",E118),",",
IF(F118="","NULL",CONCATENATE("'",TRIM(F118),"'")),",",
IF(G118="","NULL",G118),",",
IF(H118="","NULL",H118),",",
IF(I118="","NULL",I118),",",
IF(J118="","NULL",J118),",",
IF(K118="","NULL",K118),",",
IF(L118="","NULL",L118),",",
IF(M118="","NULL",M118),",",
IF(N118="","NULL",CONCATENATE("'",TRIM(N118),"'")),",",
IF(O118="","NULL",CONCATENATE("'",TRIM(O118),"'")),",",
IF(P118="","NULL",CONCATENATE("'",TRIM(P118),"'")),",",
IF(Q118="","NULL",CONCATENATE("'",TRIM(Q118),"'")),",",
IF(R118="","NULL",R118),",",
IF(S118="","NULL",S118),
");")</f>
        <v>INSERT INTO t_biz_rule(oid,name,description,coupon_oid,event_oid,target_day,priority,weight,probability,day_capacity,day_am_capacity,day_pm_capacity,enabled,create_by,create_timestamp,update_by,update_timestamp,version, active) VALUES (113,'R0108037','1000元现金券',6,4,'2017-11-14 08:00:00',2,1,0.2000,100,NULL,NULL,1,'admin','2017-07-22 00:00:01','admin','2017-07-22 00:00:01',0,1);</v>
      </c>
    </row>
    <row r="119" spans="1:20">
      <c r="A119" s="29" t="s">
        <v>1724</v>
      </c>
      <c r="B119" s="29" t="s">
        <v>1882</v>
      </c>
      <c r="C119" s="29" t="s">
        <v>1840</v>
      </c>
      <c r="D119" s="29" t="s">
        <v>1370</v>
      </c>
      <c r="E119" s="29" t="s">
        <v>1350</v>
      </c>
      <c r="F119" s="29" t="s">
        <v>1843</v>
      </c>
      <c r="G119" s="29" t="s">
        <v>1349</v>
      </c>
      <c r="H119" s="29" t="s">
        <v>1347</v>
      </c>
      <c r="I119" s="29" t="s">
        <v>1911</v>
      </c>
      <c r="J119" s="29" t="s">
        <v>1399</v>
      </c>
      <c r="K119" s="31"/>
      <c r="L119" s="31"/>
      <c r="M119" s="31" t="s">
        <v>1347</v>
      </c>
      <c r="N119" s="31" t="s">
        <v>835</v>
      </c>
      <c r="O119" s="31" t="s">
        <v>1358</v>
      </c>
      <c r="P119" s="31" t="s">
        <v>835</v>
      </c>
      <c r="Q119" s="31" t="s">
        <v>1358</v>
      </c>
      <c r="R119" s="31">
        <v>0</v>
      </c>
      <c r="S119" s="31">
        <v>1</v>
      </c>
      <c r="T119" s="32" t="str">
        <f t="shared" si="25"/>
        <v>INSERT INTO t_biz_rule(oid,name,description,coupon_oid,event_oid,target_day,priority,weight,probability,day_capacity,day_am_capacity,day_pm_capacity,enabled,create_by,create_timestamp,update_by,update_timestamp,version, active) VALUES (114,'R0108038','9折优惠券',7,4,'2017-11-14 08:00:00',3,1,0.2000,999999,NULL,NULL,1,'admin','2017-07-22 00:00:01','admin','2017-07-22 00:00:01',0,1);</v>
      </c>
    </row>
    <row r="120" spans="1:20">
      <c r="A120" s="29" t="s">
        <v>1725</v>
      </c>
      <c r="B120" s="29" t="s">
        <v>1883</v>
      </c>
      <c r="C120" s="29" t="s">
        <v>1841</v>
      </c>
      <c r="D120" s="29" t="s">
        <v>1371</v>
      </c>
      <c r="E120" s="29" t="s">
        <v>1350</v>
      </c>
      <c r="F120" s="29" t="s">
        <v>1843</v>
      </c>
      <c r="G120" s="29" t="s">
        <v>1350</v>
      </c>
      <c r="H120" s="29" t="s">
        <v>1347</v>
      </c>
      <c r="I120" s="29" t="s">
        <v>1911</v>
      </c>
      <c r="J120" s="29" t="s">
        <v>1399</v>
      </c>
      <c r="K120" s="31"/>
      <c r="L120" s="31"/>
      <c r="M120" s="31" t="s">
        <v>1347</v>
      </c>
      <c r="N120" s="31" t="s">
        <v>835</v>
      </c>
      <c r="O120" s="31" t="s">
        <v>1358</v>
      </c>
      <c r="P120" s="31" t="s">
        <v>835</v>
      </c>
      <c r="Q120" s="31" t="s">
        <v>1358</v>
      </c>
      <c r="R120" s="31">
        <v>0</v>
      </c>
      <c r="S120" s="31">
        <v>1</v>
      </c>
      <c r="T120" s="32" t="str">
        <f t="shared" si="25"/>
        <v>INSERT INTO t_biz_rule(oid,name,description,coupon_oid,event_oid,target_day,priority,weight,probability,day_capacity,day_am_capacity,day_pm_capacity,enabled,create_by,create_timestamp,update_by,update_timestamp,version, active) VALUES (115,'R0108039','85折优惠券',8,4,'2017-11-14 08:00:00',4,1,0.2000,999999,NULL,NULL,1,'admin','2017-07-22 00:00:01','admin','2017-07-22 00:00:01',0,1);</v>
      </c>
    </row>
    <row r="121" spans="1:20">
      <c r="A121" s="29" t="s">
        <v>1726</v>
      </c>
      <c r="B121" s="29" t="s">
        <v>1884</v>
      </c>
      <c r="C121" s="29" t="s">
        <v>1842</v>
      </c>
      <c r="D121" s="29" t="s">
        <v>1372</v>
      </c>
      <c r="E121" s="29" t="s">
        <v>1350</v>
      </c>
      <c r="F121" s="29" t="s">
        <v>1843</v>
      </c>
      <c r="G121" s="29" t="s">
        <v>1351</v>
      </c>
      <c r="H121" s="29" t="s">
        <v>1347</v>
      </c>
      <c r="I121" s="29" t="s">
        <v>1911</v>
      </c>
      <c r="J121" s="29" t="s">
        <v>1399</v>
      </c>
      <c r="K121" s="31"/>
      <c r="L121" s="31"/>
      <c r="M121" s="31" t="s">
        <v>1347</v>
      </c>
      <c r="N121" s="31" t="s">
        <v>835</v>
      </c>
      <c r="O121" s="31" t="s">
        <v>1358</v>
      </c>
      <c r="P121" s="31" t="s">
        <v>835</v>
      </c>
      <c r="Q121" s="31" t="s">
        <v>1358</v>
      </c>
      <c r="R121" s="31">
        <v>0</v>
      </c>
      <c r="S121" s="31">
        <v>1</v>
      </c>
      <c r="T121" s="32" t="str">
        <f t="shared" si="25"/>
        <v>INSERT INTO t_biz_rule(oid,name,description,coupon_oid,event_oid,target_day,priority,weight,probability,day_capacity,day_am_capacity,day_pm_capacity,enabled,create_by,create_timestamp,update_by,update_timestamp,version, active) VALUES (116,'R0108040','8折优惠券',9,4,'2017-11-14 08:00:00',5,1,0.2000,999999,NULL,NULL,1,'admin','2017-07-22 00:00:01','admin','2017-07-22 00:00:01',0,1);</v>
      </c>
    </row>
    <row r="122" spans="1:20">
      <c r="A122" s="29" t="s">
        <v>1727</v>
      </c>
      <c r="B122" s="29" t="s">
        <v>1885</v>
      </c>
      <c r="C122" s="29" t="s">
        <v>1391</v>
      </c>
      <c r="D122" s="29" t="s">
        <v>1348</v>
      </c>
      <c r="E122" s="29" t="s">
        <v>1350</v>
      </c>
      <c r="F122" s="29" t="s">
        <v>1846</v>
      </c>
      <c r="G122" s="29" t="s">
        <v>1347</v>
      </c>
      <c r="H122" s="29" t="s">
        <v>1347</v>
      </c>
      <c r="I122" s="29" t="s">
        <v>1911</v>
      </c>
      <c r="J122" s="29" t="s">
        <v>1550</v>
      </c>
      <c r="K122" s="31"/>
      <c r="L122" s="31"/>
      <c r="M122" s="31" t="s">
        <v>1347</v>
      </c>
      <c r="N122" s="31" t="s">
        <v>835</v>
      </c>
      <c r="O122" s="31" t="s">
        <v>1358</v>
      </c>
      <c r="P122" s="31" t="s">
        <v>835</v>
      </c>
      <c r="Q122" s="31" t="s">
        <v>1358</v>
      </c>
      <c r="R122" s="31">
        <v>0</v>
      </c>
      <c r="S122" s="31">
        <v>1</v>
      </c>
      <c r="T122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IF(A122="","NULL",A122),",",
IF(B122="","NULL",CONCATENATE("'",TRIM(B122),"'")),",",
IF(C122="","NULL",CONCATENATE("'",TRIM(C122),"'")),",",
IF(D122="","NULL",D122),",",
IF(E122="","NULL",E122),",",
IF(F122="","NULL",CONCATENATE("'",TRIM(F122),"'")),",",
IF(G122="","NULL",G122),",",
IF(H122="","NULL",H122),",",
IF(I122="","NULL",I122),",",
IF(J122="","NULL",J122),",",
IF(K122="","NULL",K122),",",
IF(L122="","NULL",L122),",",
IF(M122="","NULL",M122),",",
IF(N122="","NULL",CONCATENATE("'",TRIM(N122),"'")),",",
IF(O122="","NULL",CONCATENATE("'",TRIM(O122),"'")),",",
IF(P122="","NULL",CONCATENATE("'",TRIM(P122),"'")),",",
IF(Q122="","NULL",CONCATENATE("'",TRIM(Q122),"'")),",",
IF(R122="","NULL",R122),",",
IF(S122="","NULL",S122),
");")</f>
        <v>INSERT INTO t_biz_rule(oid,name,description,coupon_oid,event_oid,target_day,priority,weight,probability,day_capacity,day_am_capacity,day_pm_capacity,enabled,create_by,create_timestamp,update_by,update_timestamp,version, active) VALUES (117,'R0108041','唇膏',2,4,'2017-11-15 08:00:00',1,1,0.2000,100,NULL,NULL,1,'admin','2017-07-22 00:00:01','admin','2017-07-22 00:00:01',0,1);</v>
      </c>
    </row>
    <row r="123" spans="1:20">
      <c r="A123" s="29" t="s">
        <v>1728</v>
      </c>
      <c r="B123" s="29" t="s">
        <v>1886</v>
      </c>
      <c r="C123" s="29" t="s">
        <v>1839</v>
      </c>
      <c r="D123" s="29" t="s">
        <v>1352</v>
      </c>
      <c r="E123" s="29" t="s">
        <v>1350</v>
      </c>
      <c r="F123" s="29" t="s">
        <v>1846</v>
      </c>
      <c r="G123" s="29" t="s">
        <v>1348</v>
      </c>
      <c r="H123" s="29" t="s">
        <v>1347</v>
      </c>
      <c r="I123" s="29" t="s">
        <v>1911</v>
      </c>
      <c r="J123" s="29" t="s">
        <v>1550</v>
      </c>
      <c r="K123" s="31"/>
      <c r="L123" s="31"/>
      <c r="M123" s="31" t="s">
        <v>1347</v>
      </c>
      <c r="N123" s="31" t="s">
        <v>835</v>
      </c>
      <c r="O123" s="31" t="s">
        <v>1358</v>
      </c>
      <c r="P123" s="31" t="s">
        <v>835</v>
      </c>
      <c r="Q123" s="31" t="s">
        <v>1358</v>
      </c>
      <c r="R123" s="31">
        <v>0</v>
      </c>
      <c r="S123" s="31">
        <v>1</v>
      </c>
      <c r="T123" s="32" t="str">
        <f t="shared" ref="T123:T126" si="26">CONCATENATE(
"INSERT INTO t_biz_rule(oid,name,description,coupon_oid,event_oid,target_day,priority,weight,probability,day_capacity,day_am_capacity,day_pm_capacity,enabled,create_by,create_timestamp,update_by,update_timestamp,version, active) VALUES ","(",
IF(A123="","NULL",A123),",",
IF(B123="","NULL",CONCATENATE("'",TRIM(B123),"'")),",",
IF(C123="","NULL",CONCATENATE("'",TRIM(C123),"'")),",",
IF(D123="","NULL",D123),",",
IF(E123="","NULL",E123),",",
IF(F123="","NULL",CONCATENATE("'",TRIM(F123),"'")),",",
IF(G123="","NULL",G123),",",
IF(H123="","NULL",H123),",",
IF(I123="","NULL",I123),",",
IF(J123="","NULL",J123),",",
IF(K123="","NULL",K123),",",
IF(L123="","NULL",L123),",",
IF(M123="","NULL",M123),",",
IF(N123="","NULL",CONCATENATE("'",TRIM(N123),"'")),",",
IF(O123="","NULL",CONCATENATE("'",TRIM(O123),"'")),",",
IF(P123="","NULL",CONCATENATE("'",TRIM(P123),"'")),",",
IF(Q123="","NULL",CONCATENATE("'",TRIM(Q123),"'")),",",
IF(R123="","NULL",R123),",",
IF(S123="","NULL",S123),
");")</f>
        <v>INSERT INTO t_biz_rule(oid,name,description,coupon_oid,event_oid,target_day,priority,weight,probability,day_capacity,day_am_capacity,day_pm_capacity,enabled,create_by,create_timestamp,update_by,update_timestamp,version, active) VALUES (118,'R0108042','1000元现金券',6,4,'2017-11-15 08:00:00',2,1,0.2000,100,NULL,NULL,1,'admin','2017-07-22 00:00:01','admin','2017-07-22 00:00:01',0,1);</v>
      </c>
    </row>
    <row r="124" spans="1:20">
      <c r="A124" s="29" t="s">
        <v>1729</v>
      </c>
      <c r="B124" s="29" t="s">
        <v>1887</v>
      </c>
      <c r="C124" s="29" t="s">
        <v>1840</v>
      </c>
      <c r="D124" s="29" t="s">
        <v>1370</v>
      </c>
      <c r="E124" s="29" t="s">
        <v>1350</v>
      </c>
      <c r="F124" s="29" t="s">
        <v>1846</v>
      </c>
      <c r="G124" s="29" t="s">
        <v>1349</v>
      </c>
      <c r="H124" s="29" t="s">
        <v>1347</v>
      </c>
      <c r="I124" s="29" t="s">
        <v>1911</v>
      </c>
      <c r="J124" s="29" t="s">
        <v>1399</v>
      </c>
      <c r="K124" s="31"/>
      <c r="L124" s="31"/>
      <c r="M124" s="31" t="s">
        <v>1347</v>
      </c>
      <c r="N124" s="31" t="s">
        <v>835</v>
      </c>
      <c r="O124" s="31" t="s">
        <v>1358</v>
      </c>
      <c r="P124" s="31" t="s">
        <v>835</v>
      </c>
      <c r="Q124" s="31" t="s">
        <v>1358</v>
      </c>
      <c r="R124" s="31">
        <v>0</v>
      </c>
      <c r="S124" s="31">
        <v>1</v>
      </c>
      <c r="T124" s="32" t="str">
        <f t="shared" si="26"/>
        <v>INSERT INTO t_biz_rule(oid,name,description,coupon_oid,event_oid,target_day,priority,weight,probability,day_capacity,day_am_capacity,day_pm_capacity,enabled,create_by,create_timestamp,update_by,update_timestamp,version, active) VALUES (119,'R0108043','9折优惠券',7,4,'2017-11-15 08:00:00',3,1,0.2000,999999,NULL,NULL,1,'admin','2017-07-22 00:00:01','admin','2017-07-22 00:00:01',0,1);</v>
      </c>
    </row>
    <row r="125" spans="1:20">
      <c r="A125" s="29" t="s">
        <v>1730</v>
      </c>
      <c r="B125" s="29" t="s">
        <v>1888</v>
      </c>
      <c r="C125" s="29" t="s">
        <v>1841</v>
      </c>
      <c r="D125" s="29" t="s">
        <v>1371</v>
      </c>
      <c r="E125" s="29" t="s">
        <v>1350</v>
      </c>
      <c r="F125" s="29" t="s">
        <v>1846</v>
      </c>
      <c r="G125" s="29" t="s">
        <v>1350</v>
      </c>
      <c r="H125" s="29" t="s">
        <v>1347</v>
      </c>
      <c r="I125" s="29" t="s">
        <v>1911</v>
      </c>
      <c r="J125" s="29" t="s">
        <v>1399</v>
      </c>
      <c r="K125" s="31"/>
      <c r="L125" s="31"/>
      <c r="M125" s="31" t="s">
        <v>1347</v>
      </c>
      <c r="N125" s="31" t="s">
        <v>835</v>
      </c>
      <c r="O125" s="31" t="s">
        <v>1358</v>
      </c>
      <c r="P125" s="31" t="s">
        <v>835</v>
      </c>
      <c r="Q125" s="31" t="s">
        <v>1358</v>
      </c>
      <c r="R125" s="31">
        <v>0</v>
      </c>
      <c r="S125" s="31">
        <v>1</v>
      </c>
      <c r="T125" s="32" t="str">
        <f t="shared" si="26"/>
        <v>INSERT INTO t_biz_rule(oid,name,description,coupon_oid,event_oid,target_day,priority,weight,probability,day_capacity,day_am_capacity,day_pm_capacity,enabled,create_by,create_timestamp,update_by,update_timestamp,version, active) VALUES (120,'R0108044','85折优惠券',8,4,'2017-11-15 08:00:00',4,1,0.2000,999999,NULL,NULL,1,'admin','2017-07-22 00:00:01','admin','2017-07-22 00:00:01',0,1);</v>
      </c>
    </row>
    <row r="126" spans="1:20">
      <c r="A126" s="29" t="s">
        <v>1731</v>
      </c>
      <c r="B126" s="29" t="s">
        <v>1889</v>
      </c>
      <c r="C126" s="29" t="s">
        <v>1842</v>
      </c>
      <c r="D126" s="29" t="s">
        <v>1372</v>
      </c>
      <c r="E126" s="29" t="s">
        <v>1350</v>
      </c>
      <c r="F126" s="29" t="s">
        <v>1846</v>
      </c>
      <c r="G126" s="29" t="s">
        <v>1351</v>
      </c>
      <c r="H126" s="29" t="s">
        <v>1347</v>
      </c>
      <c r="I126" s="29" t="s">
        <v>1911</v>
      </c>
      <c r="J126" s="29" t="s">
        <v>1399</v>
      </c>
      <c r="K126" s="31"/>
      <c r="L126" s="31"/>
      <c r="M126" s="31" t="s">
        <v>1347</v>
      </c>
      <c r="N126" s="31" t="s">
        <v>835</v>
      </c>
      <c r="O126" s="31" t="s">
        <v>1358</v>
      </c>
      <c r="P126" s="31" t="s">
        <v>835</v>
      </c>
      <c r="Q126" s="31" t="s">
        <v>1358</v>
      </c>
      <c r="R126" s="31">
        <v>0</v>
      </c>
      <c r="S126" s="31">
        <v>1</v>
      </c>
      <c r="T126" s="32" t="str">
        <f t="shared" si="26"/>
        <v>INSERT INTO t_biz_rule(oid,name,description,coupon_oid,event_oid,target_day,priority,weight,probability,day_capacity,day_am_capacity,day_pm_capacity,enabled,create_by,create_timestamp,update_by,update_timestamp,version, active) VALUES (121,'R0108045','8折优惠券',9,4,'2017-11-15 08:00:00',5,1,0.2000,999999,NULL,NULL,1,'admin','2017-07-22 00:00:01','admin','2017-07-22 00:00:01',0,1);</v>
      </c>
    </row>
    <row r="127" spans="1:20">
      <c r="A127" s="29" t="s">
        <v>1732</v>
      </c>
      <c r="B127" s="29" t="s">
        <v>1890</v>
      </c>
      <c r="C127" s="29" t="s">
        <v>1391</v>
      </c>
      <c r="D127" s="29" t="s">
        <v>1348</v>
      </c>
      <c r="E127" s="29" t="s">
        <v>1350</v>
      </c>
      <c r="F127" s="29" t="s">
        <v>1852</v>
      </c>
      <c r="G127" s="29" t="s">
        <v>1347</v>
      </c>
      <c r="H127" s="29" t="s">
        <v>1347</v>
      </c>
      <c r="I127" s="29" t="s">
        <v>1911</v>
      </c>
      <c r="J127" s="29" t="s">
        <v>1550</v>
      </c>
      <c r="K127" s="31"/>
      <c r="L127" s="31"/>
      <c r="M127" s="31" t="s">
        <v>1347</v>
      </c>
      <c r="N127" s="31" t="s">
        <v>835</v>
      </c>
      <c r="O127" s="31" t="s">
        <v>1358</v>
      </c>
      <c r="P127" s="31" t="s">
        <v>835</v>
      </c>
      <c r="Q127" s="31" t="s">
        <v>1358</v>
      </c>
      <c r="R127" s="31">
        <v>0</v>
      </c>
      <c r="S127" s="31">
        <v>1</v>
      </c>
      <c r="T127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IF(A127="","NULL",A127),",",
IF(B127="","NULL",CONCATENATE("'",TRIM(B127),"'")),",",
IF(C127="","NULL",CONCATENATE("'",TRIM(C127),"'")),",",
IF(D127="","NULL",D127),",",
IF(E127="","NULL",E127),",",
IF(F127="","NULL",CONCATENATE("'",TRIM(F127),"'")),",",
IF(G127="","NULL",G127),",",
IF(H127="","NULL",H127),",",
IF(I127="","NULL",I127),",",
IF(J127="","NULL",J127),",",
IF(K127="","NULL",K127),",",
IF(L127="","NULL",L127),",",
IF(M127="","NULL",M127),",",
IF(N127="","NULL",CONCATENATE("'",TRIM(N127),"'")),",",
IF(O127="","NULL",CONCATENATE("'",TRIM(O127),"'")),",",
IF(P127="","NULL",CONCATENATE("'",TRIM(P127),"'")),",",
IF(Q127="","NULL",CONCATENATE("'",TRIM(Q127),"'")),",",
IF(R127="","NULL",R127),",",
IF(S127="","NULL",S127),
");")</f>
        <v>INSERT INTO t_biz_rule(oid,name,description,coupon_oid,event_oid,target_day,priority,weight,probability,day_capacity,day_am_capacity,day_pm_capacity,enabled,create_by,create_timestamp,update_by,update_timestamp,version, active) VALUES (122,'R0108046','唇膏',2,4,'2017-11-16 08:00:00',1,1,0.2000,100,NULL,NULL,1,'admin','2017-07-22 00:00:01','admin','2017-07-22 00:00:01',0,1);</v>
      </c>
    </row>
    <row r="128" spans="1:20">
      <c r="A128" s="29" t="s">
        <v>1733</v>
      </c>
      <c r="B128" s="29" t="s">
        <v>1891</v>
      </c>
      <c r="C128" s="29" t="s">
        <v>1839</v>
      </c>
      <c r="D128" s="29" t="s">
        <v>1352</v>
      </c>
      <c r="E128" s="29" t="s">
        <v>1350</v>
      </c>
      <c r="F128" s="29" t="s">
        <v>1852</v>
      </c>
      <c r="G128" s="29" t="s">
        <v>1348</v>
      </c>
      <c r="H128" s="29" t="s">
        <v>1347</v>
      </c>
      <c r="I128" s="29" t="s">
        <v>1911</v>
      </c>
      <c r="J128" s="29" t="s">
        <v>1550</v>
      </c>
      <c r="K128" s="31"/>
      <c r="L128" s="31"/>
      <c r="M128" s="31" t="s">
        <v>1347</v>
      </c>
      <c r="N128" s="31" t="s">
        <v>835</v>
      </c>
      <c r="O128" s="31" t="s">
        <v>1358</v>
      </c>
      <c r="P128" s="31" t="s">
        <v>835</v>
      </c>
      <c r="Q128" s="31" t="s">
        <v>1358</v>
      </c>
      <c r="R128" s="31">
        <v>0</v>
      </c>
      <c r="S128" s="31">
        <v>1</v>
      </c>
      <c r="T128" s="32" t="str">
        <f t="shared" ref="T128:T131" si="27">CONCATENATE(
"INSERT INTO t_biz_rule(oid,name,description,coupon_oid,event_oid,target_day,priority,weight,probability,day_capacity,day_am_capacity,day_pm_capacity,enabled,create_by,create_timestamp,update_by,update_timestamp,version, active) VALUES ","(",
IF(A128="","NULL",A128),",",
IF(B128="","NULL",CONCATENATE("'",TRIM(B128),"'")),",",
IF(C128="","NULL",CONCATENATE("'",TRIM(C128),"'")),",",
IF(D128="","NULL",D128),",",
IF(E128="","NULL",E128),",",
IF(F128="","NULL",CONCATENATE("'",TRIM(F128),"'")),",",
IF(G128="","NULL",G128),",",
IF(H128="","NULL",H128),",",
IF(I128="","NULL",I128),",",
IF(J128="","NULL",J128),",",
IF(K128="","NULL",K128),",",
IF(L128="","NULL",L128),",",
IF(M128="","NULL",M128),",",
IF(N128="","NULL",CONCATENATE("'",TRIM(N128),"'")),",",
IF(O128="","NULL",CONCATENATE("'",TRIM(O128),"'")),",",
IF(P128="","NULL",CONCATENATE("'",TRIM(P128),"'")),",",
IF(Q128="","NULL",CONCATENATE("'",TRIM(Q128),"'")),",",
IF(R128="","NULL",R128),",",
IF(S128="","NULL",S128),
");")</f>
        <v>INSERT INTO t_biz_rule(oid,name,description,coupon_oid,event_oid,target_day,priority,weight,probability,day_capacity,day_am_capacity,day_pm_capacity,enabled,create_by,create_timestamp,update_by,update_timestamp,version, active) VALUES (123,'R0108047','1000元现金券',6,4,'2017-11-16 08:00:00',2,1,0.2000,100,NULL,NULL,1,'admin','2017-07-22 00:00:01','admin','2017-07-22 00:00:01',0,1);</v>
      </c>
    </row>
    <row r="129" spans="1:20">
      <c r="A129" s="29" t="s">
        <v>1734</v>
      </c>
      <c r="B129" s="29" t="s">
        <v>1892</v>
      </c>
      <c r="C129" s="29" t="s">
        <v>1840</v>
      </c>
      <c r="D129" s="29" t="s">
        <v>1370</v>
      </c>
      <c r="E129" s="29" t="s">
        <v>1350</v>
      </c>
      <c r="F129" s="29" t="s">
        <v>1852</v>
      </c>
      <c r="G129" s="29" t="s">
        <v>1349</v>
      </c>
      <c r="H129" s="29" t="s">
        <v>1347</v>
      </c>
      <c r="I129" s="29" t="s">
        <v>1911</v>
      </c>
      <c r="J129" s="29" t="s">
        <v>1399</v>
      </c>
      <c r="K129" s="31"/>
      <c r="L129" s="31"/>
      <c r="M129" s="31" t="s">
        <v>1347</v>
      </c>
      <c r="N129" s="31" t="s">
        <v>835</v>
      </c>
      <c r="O129" s="31" t="s">
        <v>1358</v>
      </c>
      <c r="P129" s="31" t="s">
        <v>835</v>
      </c>
      <c r="Q129" s="31" t="s">
        <v>1358</v>
      </c>
      <c r="R129" s="31">
        <v>0</v>
      </c>
      <c r="S129" s="31">
        <v>1</v>
      </c>
      <c r="T129" s="32" t="str">
        <f t="shared" si="27"/>
        <v>INSERT INTO t_biz_rule(oid,name,description,coupon_oid,event_oid,target_day,priority,weight,probability,day_capacity,day_am_capacity,day_pm_capacity,enabled,create_by,create_timestamp,update_by,update_timestamp,version, active) VALUES (124,'R0108048','9折优惠券',7,4,'2017-11-16 08:00:00',3,1,0.2000,999999,NULL,NULL,1,'admin','2017-07-22 00:00:01','admin','2017-07-22 00:00:01',0,1);</v>
      </c>
    </row>
    <row r="130" spans="1:20">
      <c r="A130" s="29" t="s">
        <v>1735</v>
      </c>
      <c r="B130" s="29" t="s">
        <v>1893</v>
      </c>
      <c r="C130" s="29" t="s">
        <v>1841</v>
      </c>
      <c r="D130" s="29" t="s">
        <v>1371</v>
      </c>
      <c r="E130" s="29" t="s">
        <v>1350</v>
      </c>
      <c r="F130" s="29" t="s">
        <v>1852</v>
      </c>
      <c r="G130" s="29" t="s">
        <v>1350</v>
      </c>
      <c r="H130" s="29" t="s">
        <v>1347</v>
      </c>
      <c r="I130" s="29" t="s">
        <v>1911</v>
      </c>
      <c r="J130" s="29" t="s">
        <v>1399</v>
      </c>
      <c r="K130" s="31"/>
      <c r="L130" s="31"/>
      <c r="M130" s="31" t="s">
        <v>1347</v>
      </c>
      <c r="N130" s="31" t="s">
        <v>835</v>
      </c>
      <c r="O130" s="31" t="s">
        <v>1358</v>
      </c>
      <c r="P130" s="31" t="s">
        <v>835</v>
      </c>
      <c r="Q130" s="31" t="s">
        <v>1358</v>
      </c>
      <c r="R130" s="31">
        <v>0</v>
      </c>
      <c r="S130" s="31">
        <v>1</v>
      </c>
      <c r="T130" s="32" t="str">
        <f t="shared" si="27"/>
        <v>INSERT INTO t_biz_rule(oid,name,description,coupon_oid,event_oid,target_day,priority,weight,probability,day_capacity,day_am_capacity,day_pm_capacity,enabled,create_by,create_timestamp,update_by,update_timestamp,version, active) VALUES (125,'R0108049','85折优惠券',8,4,'2017-11-16 08:00:00',4,1,0.2000,999999,NULL,NULL,1,'admin','2017-07-22 00:00:01','admin','2017-07-22 00:00:01',0,1);</v>
      </c>
    </row>
    <row r="131" spans="1:20">
      <c r="A131" s="29" t="s">
        <v>1736</v>
      </c>
      <c r="B131" s="29" t="s">
        <v>1894</v>
      </c>
      <c r="C131" s="29" t="s">
        <v>1842</v>
      </c>
      <c r="D131" s="29" t="s">
        <v>1372</v>
      </c>
      <c r="E131" s="29" t="s">
        <v>1350</v>
      </c>
      <c r="F131" s="29" t="s">
        <v>1852</v>
      </c>
      <c r="G131" s="29" t="s">
        <v>1351</v>
      </c>
      <c r="H131" s="29" t="s">
        <v>1347</v>
      </c>
      <c r="I131" s="29" t="s">
        <v>1911</v>
      </c>
      <c r="J131" s="29" t="s">
        <v>1399</v>
      </c>
      <c r="K131" s="31"/>
      <c r="L131" s="31"/>
      <c r="M131" s="31" t="s">
        <v>1347</v>
      </c>
      <c r="N131" s="31" t="s">
        <v>835</v>
      </c>
      <c r="O131" s="31" t="s">
        <v>1358</v>
      </c>
      <c r="P131" s="31" t="s">
        <v>835</v>
      </c>
      <c r="Q131" s="31" t="s">
        <v>1358</v>
      </c>
      <c r="R131" s="31">
        <v>0</v>
      </c>
      <c r="S131" s="31">
        <v>1</v>
      </c>
      <c r="T131" s="32" t="str">
        <f t="shared" si="27"/>
        <v>INSERT INTO t_biz_rule(oid,name,description,coupon_oid,event_oid,target_day,priority,weight,probability,day_capacity,day_am_capacity,day_pm_capacity,enabled,create_by,create_timestamp,update_by,update_timestamp,version, active) VALUES (126,'R0108050','8折优惠券',9,4,'2017-11-16 08:00:00',5,1,0.2000,999999,NULL,NULL,1,'admin','2017-07-22 00:00:01','admin','2017-07-22 00:00:01',0,1);</v>
      </c>
    </row>
    <row r="132" spans="1:20">
      <c r="A132" s="29" t="s">
        <v>1737</v>
      </c>
      <c r="B132" s="29" t="s">
        <v>1895</v>
      </c>
      <c r="C132" s="29" t="s">
        <v>1391</v>
      </c>
      <c r="D132" s="29" t="s">
        <v>1348</v>
      </c>
      <c r="E132" s="29" t="s">
        <v>1350</v>
      </c>
      <c r="F132" s="29" t="s">
        <v>1858</v>
      </c>
      <c r="G132" s="29" t="s">
        <v>1347</v>
      </c>
      <c r="H132" s="29" t="s">
        <v>1347</v>
      </c>
      <c r="I132" s="29" t="s">
        <v>1911</v>
      </c>
      <c r="J132" s="29" t="s">
        <v>1550</v>
      </c>
      <c r="K132" s="31"/>
      <c r="L132" s="31"/>
      <c r="M132" s="31" t="s">
        <v>1347</v>
      </c>
      <c r="N132" s="31" t="s">
        <v>835</v>
      </c>
      <c r="O132" s="31" t="s">
        <v>1358</v>
      </c>
      <c r="P132" s="31" t="s">
        <v>835</v>
      </c>
      <c r="Q132" s="31" t="s">
        <v>1358</v>
      </c>
      <c r="R132" s="31">
        <v>0</v>
      </c>
      <c r="S132" s="31">
        <v>1</v>
      </c>
      <c r="T132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IF(A132="","NULL",A132),",",
IF(B132="","NULL",CONCATENATE("'",TRIM(B132),"'")),",",
IF(C132="","NULL",CONCATENATE("'",TRIM(C132),"'")),",",
IF(D132="","NULL",D132),",",
IF(E132="","NULL",E132),",",
IF(F132="","NULL",CONCATENATE("'",TRIM(F132),"'")),",",
IF(G132="","NULL",G132),",",
IF(H132="","NULL",H132),",",
IF(I132="","NULL",I132),",",
IF(J132="","NULL",J132),",",
IF(K132="","NULL",K132),",",
IF(L132="","NULL",L132),",",
IF(M132="","NULL",M132),",",
IF(N132="","NULL",CONCATENATE("'",TRIM(N132),"'")),",",
IF(O132="","NULL",CONCATENATE("'",TRIM(O132),"'")),",",
IF(P132="","NULL",CONCATENATE("'",TRIM(P132),"'")),",",
IF(Q132="","NULL",CONCATENATE("'",TRIM(Q132),"'")),",",
IF(R132="","NULL",R132),",",
IF(S132="","NULL",S132),
");")</f>
        <v>INSERT INTO t_biz_rule(oid,name,description,coupon_oid,event_oid,target_day,priority,weight,probability,day_capacity,day_am_capacity,day_pm_capacity,enabled,create_by,create_timestamp,update_by,update_timestamp,version, active) VALUES (127,'R0108051','唇膏',2,4,'2017-11-17 08:00:00',1,1,0.2000,100,NULL,NULL,1,'admin','2017-07-22 00:00:01','admin','2017-07-22 00:00:01',0,1);</v>
      </c>
    </row>
    <row r="133" spans="1:20">
      <c r="A133" s="29" t="s">
        <v>1738</v>
      </c>
      <c r="B133" s="29" t="s">
        <v>1896</v>
      </c>
      <c r="C133" s="29" t="s">
        <v>1839</v>
      </c>
      <c r="D133" s="29" t="s">
        <v>1352</v>
      </c>
      <c r="E133" s="29" t="s">
        <v>1350</v>
      </c>
      <c r="F133" s="29" t="s">
        <v>1858</v>
      </c>
      <c r="G133" s="29" t="s">
        <v>1348</v>
      </c>
      <c r="H133" s="29" t="s">
        <v>1347</v>
      </c>
      <c r="I133" s="29" t="s">
        <v>1911</v>
      </c>
      <c r="J133" s="29" t="s">
        <v>1550</v>
      </c>
      <c r="K133" s="31"/>
      <c r="L133" s="31"/>
      <c r="M133" s="31" t="s">
        <v>1347</v>
      </c>
      <c r="N133" s="31" t="s">
        <v>835</v>
      </c>
      <c r="O133" s="31" t="s">
        <v>1358</v>
      </c>
      <c r="P133" s="31" t="s">
        <v>835</v>
      </c>
      <c r="Q133" s="31" t="s">
        <v>1358</v>
      </c>
      <c r="R133" s="31">
        <v>0</v>
      </c>
      <c r="S133" s="31">
        <v>1</v>
      </c>
      <c r="T133" s="32" t="str">
        <f t="shared" ref="T133:T136" si="28">CONCATENATE(
"INSERT INTO t_biz_rule(oid,name,description,coupon_oid,event_oid,target_day,priority,weight,probability,day_capacity,day_am_capacity,day_pm_capacity,enabled,create_by,create_timestamp,update_by,update_timestamp,version, active) VALUES ","(",
IF(A133="","NULL",A133),",",
IF(B133="","NULL",CONCATENATE("'",TRIM(B133),"'")),",",
IF(C133="","NULL",CONCATENATE("'",TRIM(C133),"'")),",",
IF(D133="","NULL",D133),",",
IF(E133="","NULL",E133),",",
IF(F133="","NULL",CONCATENATE("'",TRIM(F133),"'")),",",
IF(G133="","NULL",G133),",",
IF(H133="","NULL",H133),",",
IF(I133="","NULL",I133),",",
IF(J133="","NULL",J133),",",
IF(K133="","NULL",K133),",",
IF(L133="","NULL",L133),",",
IF(M133="","NULL",M133),",",
IF(N133="","NULL",CONCATENATE("'",TRIM(N133),"'")),",",
IF(O133="","NULL",CONCATENATE("'",TRIM(O133),"'")),",",
IF(P133="","NULL",CONCATENATE("'",TRIM(P133),"'")),",",
IF(Q133="","NULL",CONCATENATE("'",TRIM(Q133),"'")),",",
IF(R133="","NULL",R133),",",
IF(S133="","NULL",S133),
");")</f>
        <v>INSERT INTO t_biz_rule(oid,name,description,coupon_oid,event_oid,target_day,priority,weight,probability,day_capacity,day_am_capacity,day_pm_capacity,enabled,create_by,create_timestamp,update_by,update_timestamp,version, active) VALUES (128,'R0108052','1000元现金券',6,4,'2017-11-17 08:00:00',2,1,0.2000,100,NULL,NULL,1,'admin','2017-07-22 00:00:01','admin','2017-07-22 00:00:01',0,1);</v>
      </c>
    </row>
    <row r="134" spans="1:20">
      <c r="A134" s="29" t="s">
        <v>1739</v>
      </c>
      <c r="B134" s="29" t="s">
        <v>1897</v>
      </c>
      <c r="C134" s="29" t="s">
        <v>1840</v>
      </c>
      <c r="D134" s="29" t="s">
        <v>1370</v>
      </c>
      <c r="E134" s="29" t="s">
        <v>1350</v>
      </c>
      <c r="F134" s="29" t="s">
        <v>1858</v>
      </c>
      <c r="G134" s="29" t="s">
        <v>1349</v>
      </c>
      <c r="H134" s="29" t="s">
        <v>1347</v>
      </c>
      <c r="I134" s="29" t="s">
        <v>1911</v>
      </c>
      <c r="J134" s="29" t="s">
        <v>1399</v>
      </c>
      <c r="K134" s="31"/>
      <c r="L134" s="31"/>
      <c r="M134" s="31" t="s">
        <v>1347</v>
      </c>
      <c r="N134" s="31" t="s">
        <v>835</v>
      </c>
      <c r="O134" s="31" t="s">
        <v>1358</v>
      </c>
      <c r="P134" s="31" t="s">
        <v>835</v>
      </c>
      <c r="Q134" s="31" t="s">
        <v>1358</v>
      </c>
      <c r="R134" s="31">
        <v>0</v>
      </c>
      <c r="S134" s="31">
        <v>1</v>
      </c>
      <c r="T134" s="32" t="str">
        <f t="shared" si="28"/>
        <v>INSERT INTO t_biz_rule(oid,name,description,coupon_oid,event_oid,target_day,priority,weight,probability,day_capacity,day_am_capacity,day_pm_capacity,enabled,create_by,create_timestamp,update_by,update_timestamp,version, active) VALUES (129,'R0108053','9折优惠券',7,4,'2017-11-17 08:00:00',3,1,0.2000,999999,NULL,NULL,1,'admin','2017-07-22 00:00:01','admin','2017-07-22 00:00:01',0,1);</v>
      </c>
    </row>
    <row r="135" spans="1:20">
      <c r="A135" s="29" t="s">
        <v>1740</v>
      </c>
      <c r="B135" s="29" t="s">
        <v>1898</v>
      </c>
      <c r="C135" s="29" t="s">
        <v>1841</v>
      </c>
      <c r="D135" s="29" t="s">
        <v>1371</v>
      </c>
      <c r="E135" s="29" t="s">
        <v>1350</v>
      </c>
      <c r="F135" s="29" t="s">
        <v>1858</v>
      </c>
      <c r="G135" s="29" t="s">
        <v>1350</v>
      </c>
      <c r="H135" s="29" t="s">
        <v>1347</v>
      </c>
      <c r="I135" s="29" t="s">
        <v>1911</v>
      </c>
      <c r="J135" s="29" t="s">
        <v>1399</v>
      </c>
      <c r="K135" s="31"/>
      <c r="L135" s="31"/>
      <c r="M135" s="31" t="s">
        <v>1347</v>
      </c>
      <c r="N135" s="31" t="s">
        <v>835</v>
      </c>
      <c r="O135" s="31" t="s">
        <v>1358</v>
      </c>
      <c r="P135" s="31" t="s">
        <v>835</v>
      </c>
      <c r="Q135" s="31" t="s">
        <v>1358</v>
      </c>
      <c r="R135" s="31">
        <v>0</v>
      </c>
      <c r="S135" s="31">
        <v>1</v>
      </c>
      <c r="T135" s="32" t="str">
        <f t="shared" si="28"/>
        <v>INSERT INTO t_biz_rule(oid,name,description,coupon_oid,event_oid,target_day,priority,weight,probability,day_capacity,day_am_capacity,day_pm_capacity,enabled,create_by,create_timestamp,update_by,update_timestamp,version, active) VALUES (130,'R0108054','85折优惠券',8,4,'2017-11-17 08:00:00',4,1,0.2000,999999,NULL,NULL,1,'admin','2017-07-22 00:00:01','admin','2017-07-22 00:00:01',0,1);</v>
      </c>
    </row>
    <row r="136" spans="1:20">
      <c r="A136" s="29" t="s">
        <v>1741</v>
      </c>
      <c r="B136" s="29" t="s">
        <v>1899</v>
      </c>
      <c r="C136" s="29" t="s">
        <v>1842</v>
      </c>
      <c r="D136" s="29" t="s">
        <v>1372</v>
      </c>
      <c r="E136" s="29" t="s">
        <v>1350</v>
      </c>
      <c r="F136" s="29" t="s">
        <v>1858</v>
      </c>
      <c r="G136" s="29" t="s">
        <v>1351</v>
      </c>
      <c r="H136" s="29" t="s">
        <v>1347</v>
      </c>
      <c r="I136" s="29" t="s">
        <v>1911</v>
      </c>
      <c r="J136" s="29" t="s">
        <v>1399</v>
      </c>
      <c r="K136" s="31"/>
      <c r="L136" s="31"/>
      <c r="M136" s="31" t="s">
        <v>1347</v>
      </c>
      <c r="N136" s="31" t="s">
        <v>835</v>
      </c>
      <c r="O136" s="31" t="s">
        <v>1358</v>
      </c>
      <c r="P136" s="31" t="s">
        <v>835</v>
      </c>
      <c r="Q136" s="31" t="s">
        <v>1358</v>
      </c>
      <c r="R136" s="31">
        <v>0</v>
      </c>
      <c r="S136" s="31">
        <v>1</v>
      </c>
      <c r="T136" s="32" t="str">
        <f t="shared" si="28"/>
        <v>INSERT INTO t_biz_rule(oid,name,description,coupon_oid,event_oid,target_day,priority,weight,probability,day_capacity,day_am_capacity,day_pm_capacity,enabled,create_by,create_timestamp,update_by,update_timestamp,version, active) VALUES (131,'R0108055','8折优惠券',9,4,'2017-11-17 08:00:00',5,1,0.2000,999999,NULL,NULL,1,'admin','2017-07-22 00:00:01','admin','2017-07-22 00:00:01',0,1);</v>
      </c>
    </row>
    <row r="137" spans="1:20">
      <c r="A137" s="29" t="s">
        <v>1742</v>
      </c>
      <c r="B137" s="29" t="s">
        <v>1900</v>
      </c>
      <c r="C137" s="29" t="s">
        <v>1391</v>
      </c>
      <c r="D137" s="29" t="s">
        <v>1348</v>
      </c>
      <c r="E137" s="29" t="s">
        <v>1350</v>
      </c>
      <c r="F137" s="29" t="s">
        <v>1864</v>
      </c>
      <c r="G137" s="29" t="s">
        <v>1347</v>
      </c>
      <c r="H137" s="29" t="s">
        <v>1347</v>
      </c>
      <c r="I137" s="29" t="s">
        <v>1911</v>
      </c>
      <c r="J137" s="29" t="s">
        <v>1550</v>
      </c>
      <c r="K137" s="31"/>
      <c r="L137" s="31"/>
      <c r="M137" s="31" t="s">
        <v>1347</v>
      </c>
      <c r="N137" s="31" t="s">
        <v>835</v>
      </c>
      <c r="O137" s="31" t="s">
        <v>1358</v>
      </c>
      <c r="P137" s="31" t="s">
        <v>835</v>
      </c>
      <c r="Q137" s="31" t="s">
        <v>1358</v>
      </c>
      <c r="R137" s="31">
        <v>0</v>
      </c>
      <c r="S137" s="31">
        <v>1</v>
      </c>
      <c r="T137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IF(A137="","NULL",A137),",",
IF(B137="","NULL",CONCATENATE("'",TRIM(B137),"'")),",",
IF(C137="","NULL",CONCATENATE("'",TRIM(C137),"'")),",",
IF(D137="","NULL",D137),",",
IF(E137="","NULL",E137),",",
IF(F137="","NULL",CONCATENATE("'",TRIM(F137),"'")),",",
IF(G137="","NULL",G137),",",
IF(H137="","NULL",H137),",",
IF(I137="","NULL",I137),",",
IF(J137="","NULL",J137),",",
IF(K137="","NULL",K137),",",
IF(L137="","NULL",L137),",",
IF(M137="","NULL",M137),",",
IF(N137="","NULL",CONCATENATE("'",TRIM(N137),"'")),",",
IF(O137="","NULL",CONCATENATE("'",TRIM(O137),"'")),",",
IF(P137="","NULL",CONCATENATE("'",TRIM(P137),"'")),",",
IF(Q137="","NULL",CONCATENATE("'",TRIM(Q137),"'")),",",
IF(R137="","NULL",R137),",",
IF(S137="","NULL",S137),
");")</f>
        <v>INSERT INTO t_biz_rule(oid,name,description,coupon_oid,event_oid,target_day,priority,weight,probability,day_capacity,day_am_capacity,day_pm_capacity,enabled,create_by,create_timestamp,update_by,update_timestamp,version, active) VALUES (132,'R0108056','唇膏',2,4,'2017-11-18 08:00:00',1,1,0.2000,100,NULL,NULL,1,'admin','2017-07-22 00:00:01','admin','2017-07-22 00:00:01',0,1);</v>
      </c>
    </row>
    <row r="138" spans="1:20">
      <c r="A138" s="29" t="s">
        <v>1743</v>
      </c>
      <c r="B138" s="29" t="s">
        <v>1901</v>
      </c>
      <c r="C138" s="29" t="s">
        <v>1839</v>
      </c>
      <c r="D138" s="29" t="s">
        <v>1352</v>
      </c>
      <c r="E138" s="29" t="s">
        <v>1350</v>
      </c>
      <c r="F138" s="29" t="s">
        <v>1864</v>
      </c>
      <c r="G138" s="29" t="s">
        <v>1348</v>
      </c>
      <c r="H138" s="29" t="s">
        <v>1347</v>
      </c>
      <c r="I138" s="29" t="s">
        <v>1911</v>
      </c>
      <c r="J138" s="29" t="s">
        <v>1550</v>
      </c>
      <c r="K138" s="31"/>
      <c r="L138" s="31"/>
      <c r="M138" s="31" t="s">
        <v>1347</v>
      </c>
      <c r="N138" s="31" t="s">
        <v>835</v>
      </c>
      <c r="O138" s="31" t="s">
        <v>1358</v>
      </c>
      <c r="P138" s="31" t="s">
        <v>835</v>
      </c>
      <c r="Q138" s="31" t="s">
        <v>1358</v>
      </c>
      <c r="R138" s="31">
        <v>0</v>
      </c>
      <c r="S138" s="31">
        <v>1</v>
      </c>
      <c r="T138" s="32" t="str">
        <f t="shared" ref="T138:T141" si="29">CONCATENATE(
"INSERT INTO t_biz_rule(oid,name,description,coupon_oid,event_oid,target_day,priority,weight,probability,day_capacity,day_am_capacity,day_pm_capacity,enabled,create_by,create_timestamp,update_by,update_timestamp,version, active) VALUES ","(",
IF(A138="","NULL",A138),",",
IF(B138="","NULL",CONCATENATE("'",TRIM(B138),"'")),",",
IF(C138="","NULL",CONCATENATE("'",TRIM(C138),"'")),",",
IF(D138="","NULL",D138),",",
IF(E138="","NULL",E138),",",
IF(F138="","NULL",CONCATENATE("'",TRIM(F138),"'")),",",
IF(G138="","NULL",G138),",",
IF(H138="","NULL",H138),",",
IF(I138="","NULL",I138),",",
IF(J138="","NULL",J138),",",
IF(K138="","NULL",K138),",",
IF(L138="","NULL",L138),",",
IF(M138="","NULL",M138),",",
IF(N138="","NULL",CONCATENATE("'",TRIM(N138),"'")),",",
IF(O138="","NULL",CONCATENATE("'",TRIM(O138),"'")),",",
IF(P138="","NULL",CONCATENATE("'",TRIM(P138),"'")),",",
IF(Q138="","NULL",CONCATENATE("'",TRIM(Q138),"'")),",",
IF(R138="","NULL",R138),",",
IF(S138="","NULL",S138),
");")</f>
        <v>INSERT INTO t_biz_rule(oid,name,description,coupon_oid,event_oid,target_day,priority,weight,probability,day_capacity,day_am_capacity,day_pm_capacity,enabled,create_by,create_timestamp,update_by,update_timestamp,version, active) VALUES (133,'R0108057','1000元现金券',6,4,'2017-11-18 08:00:00',2,1,0.2000,100,NULL,NULL,1,'admin','2017-07-22 00:00:01','admin','2017-07-22 00:00:01',0,1);</v>
      </c>
    </row>
    <row r="139" spans="1:20">
      <c r="A139" s="29" t="s">
        <v>1744</v>
      </c>
      <c r="B139" s="29" t="s">
        <v>1902</v>
      </c>
      <c r="C139" s="29" t="s">
        <v>1840</v>
      </c>
      <c r="D139" s="29" t="s">
        <v>1370</v>
      </c>
      <c r="E139" s="29" t="s">
        <v>1350</v>
      </c>
      <c r="F139" s="29" t="s">
        <v>1864</v>
      </c>
      <c r="G139" s="29" t="s">
        <v>1349</v>
      </c>
      <c r="H139" s="29" t="s">
        <v>1347</v>
      </c>
      <c r="I139" s="29" t="s">
        <v>1911</v>
      </c>
      <c r="J139" s="29" t="s">
        <v>1399</v>
      </c>
      <c r="K139" s="31"/>
      <c r="L139" s="31"/>
      <c r="M139" s="31" t="s">
        <v>1347</v>
      </c>
      <c r="N139" s="31" t="s">
        <v>835</v>
      </c>
      <c r="O139" s="31" t="s">
        <v>1358</v>
      </c>
      <c r="P139" s="31" t="s">
        <v>835</v>
      </c>
      <c r="Q139" s="31" t="s">
        <v>1358</v>
      </c>
      <c r="R139" s="31">
        <v>0</v>
      </c>
      <c r="S139" s="31">
        <v>1</v>
      </c>
      <c r="T139" s="32" t="str">
        <f t="shared" si="29"/>
        <v>INSERT INTO t_biz_rule(oid,name,description,coupon_oid,event_oid,target_day,priority,weight,probability,day_capacity,day_am_capacity,day_pm_capacity,enabled,create_by,create_timestamp,update_by,update_timestamp,version, active) VALUES (134,'R0108058','9折优惠券',7,4,'2017-11-18 08:00:00',3,1,0.2000,999999,NULL,NULL,1,'admin','2017-07-22 00:00:01','admin','2017-07-22 00:00:01',0,1);</v>
      </c>
    </row>
    <row r="140" spans="1:20">
      <c r="A140" s="29" t="s">
        <v>1745</v>
      </c>
      <c r="B140" s="29" t="s">
        <v>1903</v>
      </c>
      <c r="C140" s="29" t="s">
        <v>1841</v>
      </c>
      <c r="D140" s="29" t="s">
        <v>1371</v>
      </c>
      <c r="E140" s="29" t="s">
        <v>1350</v>
      </c>
      <c r="F140" s="29" t="s">
        <v>1864</v>
      </c>
      <c r="G140" s="29" t="s">
        <v>1350</v>
      </c>
      <c r="H140" s="29" t="s">
        <v>1347</v>
      </c>
      <c r="I140" s="29" t="s">
        <v>1911</v>
      </c>
      <c r="J140" s="29" t="s">
        <v>1399</v>
      </c>
      <c r="K140" s="31"/>
      <c r="L140" s="31"/>
      <c r="M140" s="31" t="s">
        <v>1347</v>
      </c>
      <c r="N140" s="31" t="s">
        <v>835</v>
      </c>
      <c r="O140" s="31" t="s">
        <v>1358</v>
      </c>
      <c r="P140" s="31" t="s">
        <v>835</v>
      </c>
      <c r="Q140" s="31" t="s">
        <v>1358</v>
      </c>
      <c r="R140" s="31">
        <v>0</v>
      </c>
      <c r="S140" s="31">
        <v>1</v>
      </c>
      <c r="T140" s="32" t="str">
        <f t="shared" si="29"/>
        <v>INSERT INTO t_biz_rule(oid,name,description,coupon_oid,event_oid,target_day,priority,weight,probability,day_capacity,day_am_capacity,day_pm_capacity,enabled,create_by,create_timestamp,update_by,update_timestamp,version, active) VALUES (135,'R0108059','85折优惠券',8,4,'2017-11-18 08:00:00',4,1,0.2000,999999,NULL,NULL,1,'admin','2017-07-22 00:00:01','admin','2017-07-22 00:00:01',0,1);</v>
      </c>
    </row>
    <row r="141" spans="1:20">
      <c r="A141" s="29" t="s">
        <v>1746</v>
      </c>
      <c r="B141" s="29" t="s">
        <v>1904</v>
      </c>
      <c r="C141" s="29" t="s">
        <v>1842</v>
      </c>
      <c r="D141" s="29" t="s">
        <v>1372</v>
      </c>
      <c r="E141" s="29" t="s">
        <v>1350</v>
      </c>
      <c r="F141" s="29" t="s">
        <v>1864</v>
      </c>
      <c r="G141" s="29" t="s">
        <v>1351</v>
      </c>
      <c r="H141" s="29" t="s">
        <v>1347</v>
      </c>
      <c r="I141" s="29" t="s">
        <v>1911</v>
      </c>
      <c r="J141" s="29" t="s">
        <v>1399</v>
      </c>
      <c r="K141" s="31"/>
      <c r="L141" s="31"/>
      <c r="M141" s="31" t="s">
        <v>1347</v>
      </c>
      <c r="N141" s="31" t="s">
        <v>835</v>
      </c>
      <c r="O141" s="31" t="s">
        <v>1358</v>
      </c>
      <c r="P141" s="31" t="s">
        <v>835</v>
      </c>
      <c r="Q141" s="31" t="s">
        <v>1358</v>
      </c>
      <c r="R141" s="31">
        <v>0</v>
      </c>
      <c r="S141" s="31">
        <v>1</v>
      </c>
      <c r="T141" s="32" t="str">
        <f t="shared" si="29"/>
        <v>INSERT INTO t_biz_rule(oid,name,description,coupon_oid,event_oid,target_day,priority,weight,probability,day_capacity,day_am_capacity,day_pm_capacity,enabled,create_by,create_timestamp,update_by,update_timestamp,version, active) VALUES (136,'R0108060','8折优惠券',9,4,'2017-11-18 08:00:00',5,1,0.2000,999999,NULL,NULL,1,'admin','2017-07-22 00:00:01','admin','2017-07-22 00:00:01',0,1);</v>
      </c>
    </row>
    <row r="142" spans="1:20">
      <c r="A142" s="29" t="s">
        <v>1747</v>
      </c>
      <c r="B142" s="29" t="s">
        <v>1905</v>
      </c>
      <c r="C142" s="29" t="s">
        <v>1391</v>
      </c>
      <c r="D142" s="29" t="s">
        <v>1348</v>
      </c>
      <c r="E142" s="29" t="s">
        <v>1350</v>
      </c>
      <c r="F142" s="29" t="s">
        <v>1870</v>
      </c>
      <c r="G142" s="29" t="s">
        <v>1347</v>
      </c>
      <c r="H142" s="29" t="s">
        <v>1347</v>
      </c>
      <c r="I142" s="29" t="s">
        <v>1911</v>
      </c>
      <c r="J142" s="29" t="s">
        <v>1550</v>
      </c>
      <c r="K142" s="31"/>
      <c r="L142" s="31"/>
      <c r="M142" s="31" t="s">
        <v>1347</v>
      </c>
      <c r="N142" s="31" t="s">
        <v>835</v>
      </c>
      <c r="O142" s="31" t="s">
        <v>1358</v>
      </c>
      <c r="P142" s="31" t="s">
        <v>835</v>
      </c>
      <c r="Q142" s="31" t="s">
        <v>1358</v>
      </c>
      <c r="R142" s="31">
        <v>0</v>
      </c>
      <c r="S142" s="31">
        <v>1</v>
      </c>
      <c r="T142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IF(A142="","NULL",A142),",",
IF(B142="","NULL",CONCATENATE("'",TRIM(B142),"'")),",",
IF(C142="","NULL",CONCATENATE("'",TRIM(C142),"'")),",",
IF(D142="","NULL",D142),",",
IF(E142="","NULL",E142),",",
IF(F142="","NULL",CONCATENATE("'",TRIM(F142),"'")),",",
IF(G142="","NULL",G142),",",
IF(H142="","NULL",H142),",",
IF(I142="","NULL",I142),",",
IF(J142="","NULL",J142),",",
IF(K142="","NULL",K142),",",
IF(L142="","NULL",L142),",",
IF(M142="","NULL",M142),",",
IF(N142="","NULL",CONCATENATE("'",TRIM(N142),"'")),",",
IF(O142="","NULL",CONCATENATE("'",TRIM(O142),"'")),",",
IF(P142="","NULL",CONCATENATE("'",TRIM(P142),"'")),",",
IF(Q142="","NULL",CONCATENATE("'",TRIM(Q142),"'")),",",
IF(R142="","NULL",R142),",",
IF(S142="","NULL",S142),
");")</f>
        <v>INSERT INTO t_biz_rule(oid,name,description,coupon_oid,event_oid,target_day,priority,weight,probability,day_capacity,day_am_capacity,day_pm_capacity,enabled,create_by,create_timestamp,update_by,update_timestamp,version, active) VALUES (137,'R0108061','唇膏',2,4,'2017-11-19 08:00:00',1,1,0.2000,100,NULL,NULL,1,'admin','2017-07-22 00:00:01','admin','2017-07-22 00:00:01',0,1);</v>
      </c>
    </row>
    <row r="143" spans="1:20">
      <c r="A143" s="29" t="s">
        <v>1748</v>
      </c>
      <c r="B143" s="29" t="s">
        <v>1906</v>
      </c>
      <c r="C143" s="29" t="s">
        <v>1839</v>
      </c>
      <c r="D143" s="29" t="s">
        <v>1352</v>
      </c>
      <c r="E143" s="29" t="s">
        <v>1350</v>
      </c>
      <c r="F143" s="29" t="s">
        <v>1870</v>
      </c>
      <c r="G143" s="29" t="s">
        <v>1348</v>
      </c>
      <c r="H143" s="29" t="s">
        <v>1347</v>
      </c>
      <c r="I143" s="29" t="s">
        <v>1911</v>
      </c>
      <c r="J143" s="29" t="s">
        <v>1550</v>
      </c>
      <c r="K143" s="31"/>
      <c r="L143" s="31"/>
      <c r="M143" s="31" t="s">
        <v>1347</v>
      </c>
      <c r="N143" s="31" t="s">
        <v>835</v>
      </c>
      <c r="O143" s="31" t="s">
        <v>1358</v>
      </c>
      <c r="P143" s="31" t="s">
        <v>835</v>
      </c>
      <c r="Q143" s="31" t="s">
        <v>1358</v>
      </c>
      <c r="R143" s="31">
        <v>0</v>
      </c>
      <c r="S143" s="31">
        <v>1</v>
      </c>
      <c r="T143" s="32" t="str">
        <f t="shared" ref="T143:T146" si="30">CONCATENATE(
"INSERT INTO t_biz_rule(oid,name,description,coupon_oid,event_oid,target_day,priority,weight,probability,day_capacity,day_am_capacity,day_pm_capacity,enabled,create_by,create_timestamp,update_by,update_timestamp,version, active) VALUES ","(",
IF(A143="","NULL",A143),",",
IF(B143="","NULL",CONCATENATE("'",TRIM(B143),"'")),",",
IF(C143="","NULL",CONCATENATE("'",TRIM(C143),"'")),",",
IF(D143="","NULL",D143),",",
IF(E143="","NULL",E143),",",
IF(F143="","NULL",CONCATENATE("'",TRIM(F143),"'")),",",
IF(G143="","NULL",G143),",",
IF(H143="","NULL",H143),",",
IF(I143="","NULL",I143),",",
IF(J143="","NULL",J143),",",
IF(K143="","NULL",K143),",",
IF(L143="","NULL",L143),",",
IF(M143="","NULL",M143),",",
IF(N143="","NULL",CONCATENATE("'",TRIM(N143),"'")),",",
IF(O143="","NULL",CONCATENATE("'",TRIM(O143),"'")),",",
IF(P143="","NULL",CONCATENATE("'",TRIM(P143),"'")),",",
IF(Q143="","NULL",CONCATENATE("'",TRIM(Q143),"'")),",",
IF(R143="","NULL",R143),",",
IF(S143="","NULL",S143),
");")</f>
        <v>INSERT INTO t_biz_rule(oid,name,description,coupon_oid,event_oid,target_day,priority,weight,probability,day_capacity,day_am_capacity,day_pm_capacity,enabled,create_by,create_timestamp,update_by,update_timestamp,version, active) VALUES (138,'R0108062','1000元现金券',6,4,'2017-11-19 08:00:00',2,1,0.2000,100,NULL,NULL,1,'admin','2017-07-22 00:00:01','admin','2017-07-22 00:00:01',0,1);</v>
      </c>
    </row>
    <row r="144" spans="1:20">
      <c r="A144" s="29" t="s">
        <v>1749</v>
      </c>
      <c r="B144" s="29" t="s">
        <v>1907</v>
      </c>
      <c r="C144" s="29" t="s">
        <v>1840</v>
      </c>
      <c r="D144" s="29" t="s">
        <v>1370</v>
      </c>
      <c r="E144" s="29" t="s">
        <v>1350</v>
      </c>
      <c r="F144" s="29" t="s">
        <v>1870</v>
      </c>
      <c r="G144" s="29" t="s">
        <v>1349</v>
      </c>
      <c r="H144" s="29" t="s">
        <v>1347</v>
      </c>
      <c r="I144" s="29" t="s">
        <v>1911</v>
      </c>
      <c r="J144" s="29" t="s">
        <v>1399</v>
      </c>
      <c r="K144" s="31"/>
      <c r="L144" s="31"/>
      <c r="M144" s="31" t="s">
        <v>1347</v>
      </c>
      <c r="N144" s="31" t="s">
        <v>835</v>
      </c>
      <c r="O144" s="31" t="s">
        <v>1358</v>
      </c>
      <c r="P144" s="31" t="s">
        <v>835</v>
      </c>
      <c r="Q144" s="31" t="s">
        <v>1358</v>
      </c>
      <c r="R144" s="31">
        <v>0</v>
      </c>
      <c r="S144" s="31">
        <v>1</v>
      </c>
      <c r="T144" s="32" t="str">
        <f t="shared" si="30"/>
        <v>INSERT INTO t_biz_rule(oid,name,description,coupon_oid,event_oid,target_day,priority,weight,probability,day_capacity,day_am_capacity,day_pm_capacity,enabled,create_by,create_timestamp,update_by,update_timestamp,version, active) VALUES (139,'R0108063','9折优惠券',7,4,'2017-11-19 08:00:00',3,1,0.2000,999999,NULL,NULL,1,'admin','2017-07-22 00:00:01','admin','2017-07-22 00:00:01',0,1);</v>
      </c>
    </row>
    <row r="145" spans="1:20">
      <c r="A145" s="29" t="s">
        <v>1750</v>
      </c>
      <c r="B145" s="29" t="s">
        <v>1908</v>
      </c>
      <c r="C145" s="29" t="s">
        <v>1841</v>
      </c>
      <c r="D145" s="29" t="s">
        <v>1371</v>
      </c>
      <c r="E145" s="29" t="s">
        <v>1350</v>
      </c>
      <c r="F145" s="29" t="s">
        <v>1870</v>
      </c>
      <c r="G145" s="29" t="s">
        <v>1350</v>
      </c>
      <c r="H145" s="29" t="s">
        <v>1347</v>
      </c>
      <c r="I145" s="29" t="s">
        <v>1911</v>
      </c>
      <c r="J145" s="29" t="s">
        <v>1399</v>
      </c>
      <c r="K145" s="31"/>
      <c r="L145" s="31"/>
      <c r="M145" s="31" t="s">
        <v>1347</v>
      </c>
      <c r="N145" s="31" t="s">
        <v>835</v>
      </c>
      <c r="O145" s="31" t="s">
        <v>1358</v>
      </c>
      <c r="P145" s="31" t="s">
        <v>835</v>
      </c>
      <c r="Q145" s="31" t="s">
        <v>1358</v>
      </c>
      <c r="R145" s="31">
        <v>0</v>
      </c>
      <c r="S145" s="31">
        <v>1</v>
      </c>
      <c r="T145" s="32" t="str">
        <f t="shared" si="30"/>
        <v>INSERT INTO t_biz_rule(oid,name,description,coupon_oid,event_oid,target_day,priority,weight,probability,day_capacity,day_am_capacity,day_pm_capacity,enabled,create_by,create_timestamp,update_by,update_timestamp,version, active) VALUES (140,'R0108064','85折优惠券',8,4,'2017-11-19 08:00:00',4,1,0.2000,999999,NULL,NULL,1,'admin','2017-07-22 00:00:01','admin','2017-07-22 00:00:01',0,1);</v>
      </c>
    </row>
    <row r="146" spans="1:20">
      <c r="A146" s="29" t="s">
        <v>1751</v>
      </c>
      <c r="B146" s="29" t="s">
        <v>1909</v>
      </c>
      <c r="C146" s="29" t="s">
        <v>1842</v>
      </c>
      <c r="D146" s="29" t="s">
        <v>1372</v>
      </c>
      <c r="E146" s="29" t="s">
        <v>1350</v>
      </c>
      <c r="F146" s="29" t="s">
        <v>1870</v>
      </c>
      <c r="G146" s="29" t="s">
        <v>1351</v>
      </c>
      <c r="H146" s="29" t="s">
        <v>1347</v>
      </c>
      <c r="I146" s="29" t="s">
        <v>1911</v>
      </c>
      <c r="J146" s="29" t="s">
        <v>1399</v>
      </c>
      <c r="K146" s="31"/>
      <c r="L146" s="31"/>
      <c r="M146" s="31" t="s">
        <v>1347</v>
      </c>
      <c r="N146" s="31" t="s">
        <v>835</v>
      </c>
      <c r="O146" s="31" t="s">
        <v>1358</v>
      </c>
      <c r="P146" s="31" t="s">
        <v>835</v>
      </c>
      <c r="Q146" s="31" t="s">
        <v>1358</v>
      </c>
      <c r="R146" s="31">
        <v>0</v>
      </c>
      <c r="S146" s="31">
        <v>1</v>
      </c>
      <c r="T146" s="32" t="str">
        <f t="shared" si="30"/>
        <v>INSERT INTO t_biz_rule(oid,name,description,coupon_oid,event_oid,target_day,priority,weight,probability,day_capacity,day_am_capacity,day_pm_capacity,enabled,create_by,create_timestamp,update_by,update_timestamp,version, active) VALUES (141,'R0108065','8折优惠券',9,4,'2017-11-19 08:00:00',5,1,0.2000,999999,NULL,NULL,1,'admin','2017-07-22 00:00:01','admin','2017-07-22 00:00:01',0,1);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Column_Attr_Detail_Old </vt:lpstr>
      <vt:lpstr>Change_log</vt:lpstr>
      <vt:lpstr>Model_GuideLine</vt:lpstr>
      <vt:lpstr>Column_Attr_Detail</vt:lpstr>
      <vt:lpstr>Dict_Candidate_Values</vt:lpstr>
      <vt:lpstr>Multiple_Language_Values</vt:lpstr>
      <vt:lpstr>t_biz_store</vt:lpstr>
      <vt:lpstr>t_biz_coupon</vt:lpstr>
      <vt:lpstr>t_biz_rule</vt:lpstr>
      <vt:lpstr>t_biz_accessory</vt:lpstr>
      <vt:lpstr>Dict_Candidate_Values_UDF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</dc:creator>
  <cp:lastModifiedBy>Tod.Li</cp:lastModifiedBy>
  <dcterms:created xsi:type="dcterms:W3CDTF">2014-12-19T01:48:41Z</dcterms:created>
  <dcterms:modified xsi:type="dcterms:W3CDTF">2017-11-08T10:00:13Z</dcterms:modified>
</cp:coreProperties>
</file>