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userNames1.xml" ContentType="application/vnd.openxmlformats-officedocument.spreadsheetml.userNam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30720" windowHeight="13680" tabRatio="603" activeTab="4"/>
  </bookViews>
  <sheets>
    <sheet name="汇总" sheetId="1" r:id="rId1"/>
    <sheet name="总账" sheetId="2" r:id="rId2"/>
    <sheet name="应收管理" sheetId="3" r:id="rId3"/>
    <sheet name="应付管理" sheetId="4" r:id="rId4"/>
    <sheet name="收付款合同" sheetId="5" r:id="rId5"/>
    <sheet name="会计平台" sheetId="6" r:id="rId6"/>
    <sheet name="电子会计档案归档" sheetId="7" r:id="rId7"/>
    <sheet name="测试方法及流量标准(测试参考)" sheetId="8" r:id="rId8"/>
  </sheets>
  <definedNames>
    <definedName name="_xlnm._FilterDatabase" localSheetId="6" hidden="1">电子会计档案归档!$A$2:$Q$17</definedName>
    <definedName name="_xlnm._FilterDatabase" localSheetId="5" hidden="1">会计平台!$A$2:$Q$74</definedName>
    <definedName name="_xlnm._FilterDatabase" localSheetId="4" hidden="1">收付款合同!$A$2:$Q$102</definedName>
    <definedName name="_xlnm._FilterDatabase" localSheetId="3" hidden="1">应付管理!$A$2:$Q$208</definedName>
    <definedName name="_xlnm._FilterDatabase" localSheetId="2" hidden="1">应收管理!$A$2:$Q$182</definedName>
    <definedName name="_xlnm._FilterDatabase" localSheetId="1" hidden="1">总账!$A$2:$Q$282</definedName>
    <definedName name="Z_002AF309_9921_46A4_8E97_80C0C36592A6_.wvu.FilterData" localSheetId="6" hidden="1">电子会计档案归档!$A$1:$Q$17</definedName>
    <definedName name="Z_002AF309_9921_46A4_8E97_80C0C36592A6_.wvu.FilterData" localSheetId="5" hidden="1">会计平台!$A$2:$Q$74</definedName>
    <definedName name="Z_002AF309_9921_46A4_8E97_80C0C36592A6_.wvu.FilterData" localSheetId="4" hidden="1">收付款合同!$A$1:$R$102</definedName>
    <definedName name="Z_002AF309_9921_46A4_8E97_80C0C36592A6_.wvu.FilterData" localSheetId="3" hidden="1">应付管理!$A$2:$Q$208</definedName>
    <definedName name="Z_002AF309_9921_46A4_8E97_80C0C36592A6_.wvu.FilterData" localSheetId="2" hidden="1">应收管理!$A$2:$Q$182</definedName>
    <definedName name="Z_002AF309_9921_46A4_8E97_80C0C36592A6_.wvu.FilterData" localSheetId="1" hidden="1">总账!$A$1:$Q$282</definedName>
    <definedName name="Z_0911FD00_FF92_4A09_B9CE_52B05D6F8A80_.wvu.FilterData" localSheetId="3" hidden="1">应付管理!$A$2:$Q$208</definedName>
    <definedName name="Z_0CE5C024_6272_47D1_B809_04F5E1FE6DEB_.wvu.FilterData" localSheetId="6" hidden="1">电子会计档案归档!$A$2:$Q$17</definedName>
    <definedName name="Z_0CE5C024_6272_47D1_B809_04F5E1FE6DEB_.wvu.FilterData" localSheetId="5" hidden="1">会计平台!$A$2:$Q$74</definedName>
    <definedName name="Z_0CE5C024_6272_47D1_B809_04F5E1FE6DEB_.wvu.FilterData" localSheetId="4" hidden="1">收付款合同!$A$2:$Q$102</definedName>
    <definedName name="Z_0CE5C024_6272_47D1_B809_04F5E1FE6DEB_.wvu.FilterData" localSheetId="3" hidden="1">应付管理!$A$2:$Q$208</definedName>
    <definedName name="Z_0CE5C024_6272_47D1_B809_04F5E1FE6DEB_.wvu.FilterData" localSheetId="2" hidden="1">应收管理!$A$2:$Q$182</definedName>
    <definedName name="Z_0CE5C024_6272_47D1_B809_04F5E1FE6DEB_.wvu.FilterData" localSheetId="1" hidden="1">总账!$A$2:$Q$282</definedName>
    <definedName name="Z_0E6A6573_FAB5_4950_9955_D78C4E721646_.wvu.FilterData" localSheetId="6" hidden="1">电子会计档案归档!$A$2:$Q$17</definedName>
    <definedName name="Z_0E6A6573_FAB5_4950_9955_D78C4E721646_.wvu.FilterData" localSheetId="3" hidden="1">应付管理!$A$2:$Q$208</definedName>
    <definedName name="Z_0E6A6573_FAB5_4950_9955_D78C4E721646_.wvu.FilterData" localSheetId="1" hidden="1">总账!$A$2:$Q$282</definedName>
    <definedName name="Z_12B8429C_81D0_4A85_8D44_4198F2BB2733_.wvu.FilterData" localSheetId="3" hidden="1">应付管理!$A$2:$Q$208</definedName>
    <definedName name="Z_13095AA9_B3DE_40DA_B825_8DB5C86E315F_.wvu.FilterData" localSheetId="3" hidden="1">应付管理!$A$2:$Q$208</definedName>
    <definedName name="Z_14B020D8_9608_4314_A98F_22ED3C60D37A_.wvu.FilterData" localSheetId="6" hidden="1">电子会计档案归档!$A$2:$Q$17</definedName>
    <definedName name="Z_14B020D8_9608_4314_A98F_22ED3C60D37A_.wvu.FilterData" localSheetId="1" hidden="1">总账!$A$2:$Q$282</definedName>
    <definedName name="Z_1A18EB83_6608_456C_B5B1_66202D50643A_.wvu.FilterData" localSheetId="3" hidden="1">应付管理!$A$2:$Q$208</definedName>
    <definedName name="Z_1A18EB83_6608_456C_B5B1_66202D50643A_.wvu.FilterData" localSheetId="2" hidden="1">应收管理!$A$2:$Q$182</definedName>
    <definedName name="Z_211A34C2_11CE_4B27_AE9C_6FECE3003649_.wvu.FilterData" localSheetId="4" hidden="1">收付款合同!$A$2:$Q$102</definedName>
    <definedName name="Z_211C177B_C667_491B_9430_7AC1E63126A4_.wvu.FilterData" localSheetId="6" hidden="1">电子会计档案归档!$A$2:$Q$17</definedName>
    <definedName name="Z_211C177B_C667_491B_9430_7AC1E63126A4_.wvu.FilterData" localSheetId="5" hidden="1">会计平台!$A$2:$Q$74</definedName>
    <definedName name="Z_211C177B_C667_491B_9430_7AC1E63126A4_.wvu.FilterData" localSheetId="4" hidden="1">收付款合同!$A$2:$Q$102</definedName>
    <definedName name="Z_211C177B_C667_491B_9430_7AC1E63126A4_.wvu.FilterData" localSheetId="3" hidden="1">应付管理!$A$2:$Q$208</definedName>
    <definedName name="Z_211C177B_C667_491B_9430_7AC1E63126A4_.wvu.FilterData" localSheetId="2" hidden="1">应收管理!$A$2:$Q$182</definedName>
    <definedName name="Z_211C177B_C667_491B_9430_7AC1E63126A4_.wvu.FilterData" localSheetId="1" hidden="1">总账!$A$2:$Q$282</definedName>
    <definedName name="Z_22C8D3FD_C18A_46EC_8DF2_54736BC1EF4E_.wvu.FilterData" localSheetId="5" hidden="1">会计平台!$A$2:$Q$74</definedName>
    <definedName name="Z_2E723EED_FC4E_4B9E_ABCB_7EEE8E170677_.wvu.FilterData" localSheetId="4" hidden="1">收付款合同!$A$2:$Q$102</definedName>
    <definedName name="Z_347F830A_3AE1_430E_A636_3F458E47DF24_.wvu.FilterData" localSheetId="6" hidden="1">电子会计档案归档!$A$2:$Q$17</definedName>
    <definedName name="Z_347F830A_3AE1_430E_A636_3F458E47DF24_.wvu.FilterData" localSheetId="1" hidden="1">总账!$A$2:$Q$282</definedName>
    <definedName name="Z_3A0170A9_4ADF_4FF9_9597_F8D3CD0EA245_.wvu.FilterData" localSheetId="6" hidden="1">电子会计档案归档!$A$2:$Q$17</definedName>
    <definedName name="Z_3A0170A9_4ADF_4FF9_9597_F8D3CD0EA245_.wvu.FilterData" localSheetId="5" hidden="1">会计平台!$A$2:$Q$74</definedName>
    <definedName name="Z_3A0170A9_4ADF_4FF9_9597_F8D3CD0EA245_.wvu.FilterData" localSheetId="4" hidden="1">收付款合同!$A$2:$Q$102</definedName>
    <definedName name="Z_3A0170A9_4ADF_4FF9_9597_F8D3CD0EA245_.wvu.FilterData" localSheetId="3" hidden="1">应付管理!$A$2:$Q$208</definedName>
    <definedName name="Z_3A0170A9_4ADF_4FF9_9597_F8D3CD0EA245_.wvu.FilterData" localSheetId="2" hidden="1">应收管理!$A$2:$Q$182</definedName>
    <definedName name="Z_3A0170A9_4ADF_4FF9_9597_F8D3CD0EA245_.wvu.FilterData" localSheetId="1" hidden="1">总账!$A$2:$Q$282</definedName>
    <definedName name="Z_3F7E0FBE_553E_4312_98E9_CC3DCDCF8280_.wvu.FilterData" localSheetId="6" hidden="1">电子会计档案归档!$A$2:$Q$17</definedName>
    <definedName name="Z_3F7E0FBE_553E_4312_98E9_CC3DCDCF8280_.wvu.FilterData" localSheetId="5" hidden="1">会计平台!$A$2:$Q$74</definedName>
    <definedName name="Z_3F7E0FBE_553E_4312_98E9_CC3DCDCF8280_.wvu.FilterData" localSheetId="4" hidden="1">收付款合同!$A$2:$Q$102</definedName>
    <definedName name="Z_3F7E0FBE_553E_4312_98E9_CC3DCDCF8280_.wvu.FilterData" localSheetId="3" hidden="1">应付管理!$A$2:$Q$208</definedName>
    <definedName name="Z_3F7E0FBE_553E_4312_98E9_CC3DCDCF8280_.wvu.FilterData" localSheetId="2" hidden="1">应收管理!$A$2:$Q$182</definedName>
    <definedName name="Z_3F7E0FBE_553E_4312_98E9_CC3DCDCF8280_.wvu.FilterData" localSheetId="1" hidden="1">总账!$A$2:$Q$282</definedName>
    <definedName name="Z_41B5C939_E590_4632_BF59_9BE5984D29C1_.wvu.FilterData" localSheetId="2" hidden="1">应收管理!$A$2:$Q$182</definedName>
    <definedName name="Z_45C365B2_B42B_488C_8F15_152D600C0C19_.wvu.FilterData" localSheetId="6" hidden="1">电子会计档案归档!$A$1:$Q$17</definedName>
    <definedName name="Z_45C365B2_B42B_488C_8F15_152D600C0C19_.wvu.FilterData" localSheetId="4" hidden="1">收付款合同!$A$2:$Q$102</definedName>
    <definedName name="Z_45C365B2_B42B_488C_8F15_152D600C0C19_.wvu.FilterData" localSheetId="3" hidden="1">应付管理!$A$2:$Q$208</definedName>
    <definedName name="Z_45C365B2_B42B_488C_8F15_152D600C0C19_.wvu.FilterData" localSheetId="2" hidden="1">应收管理!$A$2:$Q$182</definedName>
    <definedName name="Z_45C365B2_B42B_488C_8F15_152D600C0C19_.wvu.FilterData" localSheetId="1" hidden="1">总账!$A$1:$Q$282</definedName>
    <definedName name="Z_47266F20_3D59_4587_87DC_51EDC4D67B69_.wvu.FilterData" localSheetId="4" hidden="1">收付款合同!$A$2:$Q$102</definedName>
    <definedName name="Z_4D59663F_9286_4490_8F6D_7AAE9A387A68_.wvu.FilterData" localSheetId="6" hidden="1">电子会计档案归档!$A$2:$Q$17</definedName>
    <definedName name="Z_4D59663F_9286_4490_8F6D_7AAE9A387A68_.wvu.FilterData" localSheetId="1" hidden="1">总账!$A$2:$Q$282</definedName>
    <definedName name="Z_5246A4AD_54CA_4E30_AE99_8F44EAB27D37_.wvu.Cols" localSheetId="3" hidden="1">应付管理!$Q:$Q</definedName>
    <definedName name="Z_5246A4AD_54CA_4E30_AE99_8F44EAB27D37_.wvu.FilterData" localSheetId="6" hidden="1">电子会计档案归档!$A$2:$Q$17</definedName>
    <definedName name="Z_5246A4AD_54CA_4E30_AE99_8F44EAB27D37_.wvu.FilterData" localSheetId="5" hidden="1">会计平台!$A$2:$Q$74</definedName>
    <definedName name="Z_5246A4AD_54CA_4E30_AE99_8F44EAB27D37_.wvu.FilterData" localSheetId="4" hidden="1">收付款合同!$A$2:$Q$102</definedName>
    <definedName name="Z_5246A4AD_54CA_4E30_AE99_8F44EAB27D37_.wvu.FilterData" localSheetId="3" hidden="1">应付管理!$A$2:$Q$208</definedName>
    <definedName name="Z_5246A4AD_54CA_4E30_AE99_8F44EAB27D37_.wvu.FilterData" localSheetId="2" hidden="1">应收管理!$A$2:$Q$182</definedName>
    <definedName name="Z_5246A4AD_54CA_4E30_AE99_8F44EAB27D37_.wvu.FilterData" localSheetId="1" hidden="1">总账!$A$2:$Q$282</definedName>
    <definedName name="Z_52FD592A_0806_4038_91C2_5D98D23293A4_.wvu.FilterData" localSheetId="6" hidden="1">电子会计档案归档!$A$2:$Q$17</definedName>
    <definedName name="Z_52FD592A_0806_4038_91C2_5D98D23293A4_.wvu.FilterData" localSheetId="1" hidden="1">总账!$A$2:$Q$282</definedName>
    <definedName name="Z_532AFCBC_D43A_47D2_8AB8_7A3E803A71EF_.wvu.FilterData" localSheetId="2" hidden="1">应收管理!$A$2:$Q$182</definedName>
    <definedName name="Z_543576A4_6C60_401B_83C7_864356A5EAEA_.wvu.FilterData" localSheetId="2" hidden="1">应收管理!$A$2:$Q$182</definedName>
    <definedName name="Z_5C3200E0_3209_43BC_B15B_20E6C71386DA_.wvu.FilterData" localSheetId="6" hidden="1">电子会计档案归档!$A$2:$Q$17</definedName>
    <definedName name="Z_5C3200E0_3209_43BC_B15B_20E6C71386DA_.wvu.FilterData" localSheetId="1" hidden="1">总账!$A$2:$Q$282</definedName>
    <definedName name="Z_5CE424A6_7F25_4670_8BA0_8CDD38540D23_.wvu.FilterData" localSheetId="4" hidden="1">收付款合同!$A$2:$Q$102</definedName>
    <definedName name="Z_65522111_24FC_4E79_86D9_E684E4E6D05C_.wvu.FilterData" localSheetId="6" hidden="1">电子会计档案归档!$A$2:$Q$17</definedName>
    <definedName name="Z_65A26BD8_DB31_423A_834C_AB5C40D7E33E_.wvu.FilterData" localSheetId="6" hidden="1">电子会计档案归档!$A$2:$Q$17</definedName>
    <definedName name="Z_65A26BD8_DB31_423A_834C_AB5C40D7E33E_.wvu.FilterData" localSheetId="5" hidden="1">会计平台!$A$2:$Q$74</definedName>
    <definedName name="Z_65A26BD8_DB31_423A_834C_AB5C40D7E33E_.wvu.FilterData" localSheetId="4" hidden="1">收付款合同!$A$2:$Q$102</definedName>
    <definedName name="Z_65A26BD8_DB31_423A_834C_AB5C40D7E33E_.wvu.FilterData" localSheetId="3" hidden="1">应付管理!$A$2:$Q$208</definedName>
    <definedName name="Z_65A26BD8_DB31_423A_834C_AB5C40D7E33E_.wvu.FilterData" localSheetId="2" hidden="1">应收管理!$A$2:$Q$182</definedName>
    <definedName name="Z_65A26BD8_DB31_423A_834C_AB5C40D7E33E_.wvu.FilterData" localSheetId="1" hidden="1">总账!$A$2:$Q$282</definedName>
    <definedName name="Z_6D9D3E53_5418_4F51_ABA4_682857F91330_.wvu.FilterData" localSheetId="6" hidden="1">电子会计档案归档!$A$2:$Q$17</definedName>
    <definedName name="Z_6D9D3E53_5418_4F51_ABA4_682857F91330_.wvu.FilterData" localSheetId="5" hidden="1">会计平台!$A$2:$Q$74</definedName>
    <definedName name="Z_6D9D3E53_5418_4F51_ABA4_682857F91330_.wvu.FilterData" localSheetId="4" hidden="1">收付款合同!$A$2:$Q$8</definedName>
    <definedName name="Z_6D9D3E53_5418_4F51_ABA4_682857F91330_.wvu.FilterData" localSheetId="3" hidden="1">应付管理!$A$2:$Q$208</definedName>
    <definedName name="Z_6D9D3E53_5418_4F51_ABA4_682857F91330_.wvu.FilterData" localSheetId="2" hidden="1">应收管理!$A$2:$Q$182</definedName>
    <definedName name="Z_6D9D3E53_5418_4F51_ABA4_682857F91330_.wvu.FilterData" localSheetId="1" hidden="1">总账!$A$2:$Q$282</definedName>
    <definedName name="Z_6FB5C3FB_286B_47DA_863D_C96B5BD6908C_.wvu.FilterData" localSheetId="6" hidden="1">电子会计档案归档!$A$2:$Q$8</definedName>
    <definedName name="Z_6FB5C3FB_286B_47DA_863D_C96B5BD6908C_.wvu.FilterData" localSheetId="5" hidden="1">会计平台!$A$2:$Q$8</definedName>
    <definedName name="Z_6FB5C3FB_286B_47DA_863D_C96B5BD6908C_.wvu.FilterData" localSheetId="4" hidden="1">收付款合同!$A$2:$Q$8</definedName>
    <definedName name="Z_6FB5C3FB_286B_47DA_863D_C96B5BD6908C_.wvu.FilterData" localSheetId="3" hidden="1">应付管理!$A$2:$Q$8</definedName>
    <definedName name="Z_6FB5C3FB_286B_47DA_863D_C96B5BD6908C_.wvu.FilterData" localSheetId="2" hidden="1">应收管理!$A$2:$Q$8</definedName>
    <definedName name="Z_6FB5C3FB_286B_47DA_863D_C96B5BD6908C_.wvu.FilterData" localSheetId="1" hidden="1">总账!$A$2:$Q$8</definedName>
    <definedName name="Z_713E685B_A73D_42BC_8DF2_A7E433DDD31D_.wvu.FilterData" localSheetId="5" hidden="1">会计平台!$A$2:$Q$8</definedName>
    <definedName name="Z_713E685B_A73D_42BC_8DF2_A7E433DDD31D_.wvu.FilterData" localSheetId="3" hidden="1">应付管理!$A$2:$Q$208</definedName>
    <definedName name="Z_713E685B_A73D_42BC_8DF2_A7E433DDD31D_.wvu.FilterData" localSheetId="2" hidden="1">应收管理!$A$2:$Q$182</definedName>
    <definedName name="Z_73F01DC9_E9CA_4F46_A6B5_328E48FFF020_.wvu.FilterData" localSheetId="6" hidden="1">电子会计档案归档!$A$2:$Q$17</definedName>
    <definedName name="Z_73F01DC9_E9CA_4F46_A6B5_328E48FFF020_.wvu.FilterData" localSheetId="5" hidden="1">会计平台!$A$2:$Q$74</definedName>
    <definedName name="Z_73F01DC9_E9CA_4F46_A6B5_328E48FFF020_.wvu.FilterData" localSheetId="4" hidden="1">收付款合同!$A$2:$Q$102</definedName>
    <definedName name="Z_73F01DC9_E9CA_4F46_A6B5_328E48FFF020_.wvu.FilterData" localSheetId="3" hidden="1">应付管理!$A$2:$Q$208</definedName>
    <definedName name="Z_73F01DC9_E9CA_4F46_A6B5_328E48FFF020_.wvu.FilterData" localSheetId="2" hidden="1">应收管理!$A$2:$Q$182</definedName>
    <definedName name="Z_73F01DC9_E9CA_4F46_A6B5_328E48FFF020_.wvu.FilterData" localSheetId="1" hidden="1">总账!$A$2:$Q$282</definedName>
    <definedName name="Z_7A8CC2B6_21F6_4DFA_87F3_92617816B7F3_.wvu.FilterData" localSheetId="6" hidden="1">电子会计档案归档!$A$2:$Q$17</definedName>
    <definedName name="Z_7A8CC2B6_21F6_4DFA_87F3_92617816B7F3_.wvu.FilterData" localSheetId="5" hidden="1">会计平台!$A$2:$Q$74</definedName>
    <definedName name="Z_7A8CC2B6_21F6_4DFA_87F3_92617816B7F3_.wvu.FilterData" localSheetId="4" hidden="1">收付款合同!$A$2:$Q$102</definedName>
    <definedName name="Z_7A8CC2B6_21F6_4DFA_87F3_92617816B7F3_.wvu.FilterData" localSheetId="3" hidden="1">应付管理!$A$2:$Q$208</definedName>
    <definedName name="Z_7A8CC2B6_21F6_4DFA_87F3_92617816B7F3_.wvu.FilterData" localSheetId="2" hidden="1">应收管理!$A$2:$Q$182</definedName>
    <definedName name="Z_7A8CC2B6_21F6_4DFA_87F3_92617816B7F3_.wvu.FilterData" localSheetId="1" hidden="1">总账!$A$2:$Q$282</definedName>
    <definedName name="Z_7BA84942_DB25_4DF7_A616_98FFB2880EE5_.wvu.FilterData" localSheetId="6" hidden="1">电子会计档案归档!$A$1:$Q$17</definedName>
    <definedName name="Z_7BA84942_DB25_4DF7_A616_98FFB2880EE5_.wvu.FilterData" localSheetId="5" hidden="1">会计平台!$A$2:$Q$74</definedName>
    <definedName name="Z_7BA84942_DB25_4DF7_A616_98FFB2880EE5_.wvu.FilterData" localSheetId="4" hidden="1">收付款合同!$A$1:$R$102</definedName>
    <definedName name="Z_7BA84942_DB25_4DF7_A616_98FFB2880EE5_.wvu.FilterData" localSheetId="3" hidden="1">应付管理!$A$2:$Q$208</definedName>
    <definedName name="Z_7BA84942_DB25_4DF7_A616_98FFB2880EE5_.wvu.FilterData" localSheetId="2" hidden="1">应收管理!$A$2:$Q$182</definedName>
    <definedName name="Z_7BA84942_DB25_4DF7_A616_98FFB2880EE5_.wvu.FilterData" localSheetId="1" hidden="1">总账!$A$1:$Q$282</definedName>
    <definedName name="Z_7EFADC71_D7B7_43E5_B7C3_140EE0B8981D_.wvu.FilterData" localSheetId="5" hidden="1">会计平台!$A$2:$Q$74</definedName>
    <definedName name="Z_7EFADC71_D7B7_43E5_B7C3_140EE0B8981D_.wvu.FilterData" localSheetId="4" hidden="1">收付款合同!$A$2:$Q$102</definedName>
    <definedName name="Z_7EFADC71_D7B7_43E5_B7C3_140EE0B8981D_.wvu.FilterData" localSheetId="3" hidden="1">应付管理!$A$2:$Q$208</definedName>
    <definedName name="Z_7EFADC71_D7B7_43E5_B7C3_140EE0B8981D_.wvu.FilterData" localSheetId="2" hidden="1">应收管理!$A$2:$Q$182</definedName>
    <definedName name="Z_7EFADC71_D7B7_43E5_B7C3_140EE0B8981D_.wvu.FilterData" localSheetId="1" hidden="1">总账!$A$2:$Q$282</definedName>
    <definedName name="Z_7FDFFA36_5E07_4151_9672_27778EAEA007_.wvu.Cols" localSheetId="6" hidden="1">电子会计档案归档!$H:$H</definedName>
    <definedName name="Z_7FDFFA36_5E07_4151_9672_27778EAEA007_.wvu.Cols" localSheetId="1" hidden="1">总账!$H:$H</definedName>
    <definedName name="Z_7FDFFA36_5E07_4151_9672_27778EAEA007_.wvu.FilterData" localSheetId="6" hidden="1">电子会计档案归档!$A$2:$Q$17</definedName>
    <definedName name="Z_7FDFFA36_5E07_4151_9672_27778EAEA007_.wvu.FilterData" localSheetId="5" hidden="1">会计平台!$A$2:$Q$74</definedName>
    <definedName name="Z_7FDFFA36_5E07_4151_9672_27778EAEA007_.wvu.FilterData" localSheetId="4" hidden="1">收付款合同!$A$2:$Q$102</definedName>
    <definedName name="Z_7FDFFA36_5E07_4151_9672_27778EAEA007_.wvu.FilterData" localSheetId="3" hidden="1">应付管理!$A$2:$Q$208</definedName>
    <definedName name="Z_7FDFFA36_5E07_4151_9672_27778EAEA007_.wvu.FilterData" localSheetId="2" hidden="1">应收管理!$A$2:$Q$182</definedName>
    <definedName name="Z_7FDFFA36_5E07_4151_9672_27778EAEA007_.wvu.FilterData" localSheetId="1" hidden="1">总账!$A$2:$Q$282</definedName>
    <definedName name="Z_808505D7_094D_442E_9211_9F4AB337CD2B_.wvu.FilterData" localSheetId="3" hidden="1">应付管理!$A$2:$Q$208</definedName>
    <definedName name="Z_808505D7_094D_442E_9211_9F4AB337CD2B_.wvu.FilterData" localSheetId="2" hidden="1">应收管理!$A$2:$Q$182</definedName>
    <definedName name="Z_87FEAB33_56D2_4378_86A2_467CC702F3A9_.wvu.FilterData" localSheetId="4" hidden="1">收付款合同!$A$2:$Q$102</definedName>
    <definedName name="Z_8BE9BE8E_43D9_4B85_91F9_EEC0781A7F62_.wvu.FilterData" localSheetId="6" hidden="1">电子会计档案归档!$A$2:$Q$17</definedName>
    <definedName name="Z_8BE9BE8E_43D9_4B85_91F9_EEC0781A7F62_.wvu.FilterData" localSheetId="5" hidden="1">会计平台!$A$2:$Q$74</definedName>
    <definedName name="Z_8BE9BE8E_43D9_4B85_91F9_EEC0781A7F62_.wvu.FilterData" localSheetId="4" hidden="1">收付款合同!$A$2:$Q$102</definedName>
    <definedName name="Z_8BE9BE8E_43D9_4B85_91F9_EEC0781A7F62_.wvu.FilterData" localSheetId="3" hidden="1">应付管理!$A$2:$Q$208</definedName>
    <definedName name="Z_8BE9BE8E_43D9_4B85_91F9_EEC0781A7F62_.wvu.FilterData" localSheetId="2" hidden="1">应收管理!$A$2:$Q$182</definedName>
    <definedName name="Z_8BE9BE8E_43D9_4B85_91F9_EEC0781A7F62_.wvu.FilterData" localSheetId="1" hidden="1">总账!$A$2:$Q$282</definedName>
    <definedName name="Z_8C453914_79C5_43BF_A5B1_091C1F8D50F3_.wvu.FilterData" localSheetId="2" hidden="1">应收管理!$A$2:$Q$182</definedName>
    <definedName name="Z_8D8AF549_3C7E_463E_A150_876BD163C2CA_.wvu.FilterData" localSheetId="3" hidden="1">应付管理!$A$2:$Q$208</definedName>
    <definedName name="Z_8E4FE384_E3AD_4798_B176_F02C269B64E3_.wvu.FilterData" localSheetId="2" hidden="1">应收管理!$A$2:$Q$182</definedName>
    <definedName name="Z_93627D7D_7E05_4DCD_B7DA_EE7814E70090_.wvu.FilterData" localSheetId="2" hidden="1">应收管理!$A$2:$Q$182</definedName>
    <definedName name="Z_950F4C98_8232_49DA_AE95_16AC4D0D388A_.wvu.FilterData" localSheetId="6" hidden="1">电子会计档案归档!$A$2:$Q$17</definedName>
    <definedName name="Z_950F4C98_8232_49DA_AE95_16AC4D0D388A_.wvu.FilterData" localSheetId="5" hidden="1">会计平台!$A$2:$Q$74</definedName>
    <definedName name="Z_950F4C98_8232_49DA_AE95_16AC4D0D388A_.wvu.FilterData" localSheetId="4" hidden="1">收付款合同!$A$2:$Q$102</definedName>
    <definedName name="Z_950F4C98_8232_49DA_AE95_16AC4D0D388A_.wvu.FilterData" localSheetId="3" hidden="1">应付管理!$A$2:$Q$208</definedName>
    <definedName name="Z_950F4C98_8232_49DA_AE95_16AC4D0D388A_.wvu.FilterData" localSheetId="2" hidden="1">应收管理!$A$2:$Q$182</definedName>
    <definedName name="Z_950F4C98_8232_49DA_AE95_16AC4D0D388A_.wvu.FilterData" localSheetId="1" hidden="1">总账!$A$2:$Q$282</definedName>
    <definedName name="Z_9956ED7F_8848_4B54_BA2D_8C44763BBCED_.wvu.FilterData" localSheetId="4" hidden="1">收付款合同!$A$2:$Q$102</definedName>
    <definedName name="Z_9956ED7F_8848_4B54_BA2D_8C44763BBCED_.wvu.FilterData" localSheetId="2" hidden="1">应收管理!$A$2:$Q$182</definedName>
    <definedName name="Z_996BEBF0_EE77_4D68_BE75_57FF249E1741_.wvu.FilterData" localSheetId="6" hidden="1">电子会计档案归档!$A$2:$Q$17</definedName>
    <definedName name="Z_996BEBF0_EE77_4D68_BE75_57FF249E1741_.wvu.FilterData" localSheetId="1" hidden="1">总账!$A$2:$Q$282</definedName>
    <definedName name="Z_9A4485C2_3E9E_420D_9F91_4B5A784A6643_.wvu.FilterData" localSheetId="6" hidden="1">电子会计档案归档!$A$2:$Q$17</definedName>
    <definedName name="Z_9A4485C2_3E9E_420D_9F91_4B5A784A6643_.wvu.FilterData" localSheetId="5" hidden="1">会计平台!$A$2:$Q$74</definedName>
    <definedName name="Z_9A4485C2_3E9E_420D_9F91_4B5A784A6643_.wvu.FilterData" localSheetId="4" hidden="1">收付款合同!$A$2:$Q$102</definedName>
    <definedName name="Z_9A4485C2_3E9E_420D_9F91_4B5A784A6643_.wvu.FilterData" localSheetId="3" hidden="1">应付管理!$A$2:$Q$208</definedName>
    <definedName name="Z_9A4485C2_3E9E_420D_9F91_4B5A784A6643_.wvu.FilterData" localSheetId="2" hidden="1">应收管理!$A$2:$Q$182</definedName>
    <definedName name="Z_9A4485C2_3E9E_420D_9F91_4B5A784A6643_.wvu.FilterData" localSheetId="1" hidden="1">总账!$A$2:$Q$282</definedName>
    <definedName name="Z_9F2B19EE_B40E_483B_B8FC_62AADD8F42AB_.wvu.FilterData" localSheetId="3" hidden="1">应付管理!$A$2:$Q$208</definedName>
    <definedName name="Z_9F81DD55_19AD_4BC1_92FB_CC856F936465_.wvu.FilterData" localSheetId="6" hidden="1">电子会计档案归档!$A$2:$Q$17</definedName>
    <definedName name="Z_9F81DD55_19AD_4BC1_92FB_CC856F936465_.wvu.FilterData" localSheetId="5" hidden="1">会计平台!$A$2:$Q$74</definedName>
    <definedName name="Z_9F81DD55_19AD_4BC1_92FB_CC856F936465_.wvu.FilterData" localSheetId="4" hidden="1">收付款合同!$A$2:$Q$102</definedName>
    <definedName name="Z_9F81DD55_19AD_4BC1_92FB_CC856F936465_.wvu.FilterData" localSheetId="3" hidden="1">应付管理!$A$2:$Q$208</definedName>
    <definedName name="Z_9F81DD55_19AD_4BC1_92FB_CC856F936465_.wvu.FilterData" localSheetId="2" hidden="1">应收管理!$A$2:$Q$182</definedName>
    <definedName name="Z_9F81DD55_19AD_4BC1_92FB_CC856F936465_.wvu.FilterData" localSheetId="1" hidden="1">总账!$A$2:$Q$282</definedName>
    <definedName name="Z_A39D863B_3AA3_4B64_B891_34A88BF6F3CD_.wvu.FilterData" localSheetId="2" hidden="1">应收管理!$A$2:$Q$182</definedName>
    <definedName name="Z_A419596A_A218_427C_93BA_E3F76949F36E_.wvu.FilterData" localSheetId="5" hidden="1">会计平台!$A$2:$Q$74</definedName>
    <definedName name="Z_ADA56E53_3895_43EF_9884_F23D851D5787_.wvu.FilterData" localSheetId="4" hidden="1">收付款合同!$A$2:$Q$8</definedName>
    <definedName name="Z_B04195AD_A53D_4CBB_9CA1_5B3340E1F576_.wvu.FilterData" localSheetId="6" hidden="1">电子会计档案归档!$A$2:$Q$17</definedName>
    <definedName name="Z_B04195AD_A53D_4CBB_9CA1_5B3340E1F576_.wvu.FilterData" localSheetId="1" hidden="1">总账!$A$2:$Q$282</definedName>
    <definedName name="Z_B25F96EA_E22E_4E82_8106_256EB05DD788_.wvu.FilterData" localSheetId="6" hidden="1">电子会计档案归档!$A$1:$Q$17</definedName>
    <definedName name="Z_B25F96EA_E22E_4E82_8106_256EB05DD788_.wvu.FilterData" localSheetId="4" hidden="1">收付款合同!$A$2:$Q$83</definedName>
    <definedName name="Z_B25F96EA_E22E_4E82_8106_256EB05DD788_.wvu.FilterData" localSheetId="3" hidden="1">应付管理!$A$2:$Q$208</definedName>
    <definedName name="Z_B25F96EA_E22E_4E82_8106_256EB05DD788_.wvu.FilterData" localSheetId="2" hidden="1">应收管理!$A$2:$Q$182</definedName>
    <definedName name="Z_B25F96EA_E22E_4E82_8106_256EB05DD788_.wvu.FilterData" localSheetId="1" hidden="1">总账!$A$1:$Q$282</definedName>
    <definedName name="Z_B6932E1D_5489_4F2F_90DB_C1E5AB08CE34_.wvu.FilterData" localSheetId="3" hidden="1">应付管理!$A$2:$Q$208</definedName>
    <definedName name="Z_BCF76AD5_ACB5_48C9_AF08_069D5618C833_.wvu.FilterData" localSheetId="4" hidden="1">收付款合同!$A$2:$Q$102</definedName>
    <definedName name="Z_C3F5BEE7_F7E6_49A9_82EB_0ADDAA9AE3C0_.wvu.FilterData" localSheetId="2" hidden="1">应收管理!$A$2:$Q$182</definedName>
    <definedName name="Z_C81D5A3F_8655_4B03_8BE7_B6F3CEB2DDE7_.wvu.Cols" localSheetId="6" hidden="1">电子会计档案归档!$H:$H</definedName>
    <definedName name="Z_C81D5A3F_8655_4B03_8BE7_B6F3CEB2DDE7_.wvu.Cols" localSheetId="1" hidden="1">总账!$H:$H</definedName>
    <definedName name="Z_C81D5A3F_8655_4B03_8BE7_B6F3CEB2DDE7_.wvu.FilterData" localSheetId="6" hidden="1">电子会计档案归档!$A$2:$Q$17</definedName>
    <definedName name="Z_C81D5A3F_8655_4B03_8BE7_B6F3CEB2DDE7_.wvu.FilterData" localSheetId="5" hidden="1">会计平台!$A$2:$Q$74</definedName>
    <definedName name="Z_C81D5A3F_8655_4B03_8BE7_B6F3CEB2DDE7_.wvu.FilterData" localSheetId="4" hidden="1">收付款合同!$A$2:$Q$102</definedName>
    <definedName name="Z_C81D5A3F_8655_4B03_8BE7_B6F3CEB2DDE7_.wvu.FilterData" localSheetId="3" hidden="1">应付管理!$A$2:$Q$208</definedName>
    <definedName name="Z_C81D5A3F_8655_4B03_8BE7_B6F3CEB2DDE7_.wvu.FilterData" localSheetId="2" hidden="1">应收管理!$A$2:$Q$182</definedName>
    <definedName name="Z_C81D5A3F_8655_4B03_8BE7_B6F3CEB2DDE7_.wvu.FilterData" localSheetId="1" hidden="1">总账!$A$2:$Q$282</definedName>
    <definedName name="Z_CC956D6A_EDB6_43EC_BFD3_F00FEFB8A19D_.wvu.FilterData" localSheetId="3" hidden="1">应付管理!$A$2:$Q$208</definedName>
    <definedName name="Z_CFF19E15_B36B_46FF_ACB2_509658AB99CB_.wvu.FilterData" localSheetId="6" hidden="1">电子会计档案归档!$A$2:$Q$8</definedName>
    <definedName name="Z_CFF19E15_B36B_46FF_ACB2_509658AB99CB_.wvu.FilterData" localSheetId="5" hidden="1">会计平台!$A$2:$Q$8</definedName>
    <definedName name="Z_CFF19E15_B36B_46FF_ACB2_509658AB99CB_.wvu.FilterData" localSheetId="4" hidden="1">收付款合同!$A$2:$Q$8</definedName>
    <definedName name="Z_CFF19E15_B36B_46FF_ACB2_509658AB99CB_.wvu.FilterData" localSheetId="3" hidden="1">应付管理!$A$2:$Q$8</definedName>
    <definedName name="Z_CFF19E15_B36B_46FF_ACB2_509658AB99CB_.wvu.FilterData" localSheetId="2" hidden="1">应收管理!$A$2:$Q$8</definedName>
    <definedName name="Z_CFF19E15_B36B_46FF_ACB2_509658AB99CB_.wvu.FilterData" localSheetId="1" hidden="1">总账!$A$2:$Q$8</definedName>
    <definedName name="Z_D51F615F_1D40_4220_ADF8_FF97C474F726_.wvu.FilterData" localSheetId="4" hidden="1">收付款合同!$A$2:$Q$102</definedName>
    <definedName name="Z_D51F615F_1D40_4220_ADF8_FF97C474F726_.wvu.FilterData" localSheetId="3" hidden="1">应付管理!$A$2:$Q$208</definedName>
    <definedName name="Z_DC180EBF_851F_426C_A79E_9915DFF93BB4_.wvu.FilterData" localSheetId="2" hidden="1">应收管理!$A$2:$Q$182</definedName>
    <definedName name="Z_DE936F54_2F20_4402_AD92_BD9B7534CCB2_.wvu.FilterData" localSheetId="6" hidden="1">电子会计档案归档!$A$2:$Q$17</definedName>
    <definedName name="Z_DE936F54_2F20_4402_AD92_BD9B7534CCB2_.wvu.FilterData" localSheetId="3" hidden="1">应付管理!$A$2:$Q$208</definedName>
    <definedName name="Z_DE936F54_2F20_4402_AD92_BD9B7534CCB2_.wvu.FilterData" localSheetId="2" hidden="1">应收管理!$A$2:$Q$182</definedName>
    <definedName name="Z_DE936F54_2F20_4402_AD92_BD9B7534CCB2_.wvu.FilterData" localSheetId="1" hidden="1">总账!$A$2:$Q$282</definedName>
    <definedName name="Z_E5B609A4_AD60_453F_8672_E7C9ED8164F0_.wvu.FilterData" localSheetId="3" hidden="1">应付管理!$A$2:$Q$208</definedName>
    <definedName name="Z_E5B609A4_AD60_453F_8672_E7C9ED8164F0_.wvu.FilterData" localSheetId="2" hidden="1">应收管理!$A$2:$Q$182</definedName>
    <definedName name="Z_E93B1CFF_3B34_487F_9B23_6E474E6E8242_.wvu.FilterData" localSheetId="2" hidden="1">应收管理!$A$2:$Q$182</definedName>
    <definedName name="Z_EBEEDFA1_1302_49A4_A5CE_FBF31AA1B7CE_.wvu.FilterData" localSheetId="5" hidden="1">会计平台!$A$2:$Q$74</definedName>
    <definedName name="Z_ECF218E7_75B4_4A72_B8E1_6C60F80BD17B_.wvu.FilterData" localSheetId="2" hidden="1">应收管理!$A$2:$Q$182</definedName>
    <definedName name="Z_F2478233_1080_4525_BAA6_9A80E0328A19_.wvu.FilterData" localSheetId="6" hidden="1">电子会计档案归档!$A$2:$Q$17</definedName>
    <definedName name="Z_F2478233_1080_4525_BAA6_9A80E0328A19_.wvu.FilterData" localSheetId="1" hidden="1">总账!$A$2:$Q$282</definedName>
    <definedName name="Z_F4C2F9D9_9A7E_4A72_A34B_50998DCA52BA_.wvu.FilterData" localSheetId="6" hidden="1">电子会计档案归档!$A$2:$Q$17</definedName>
    <definedName name="Z_F4C2F9D9_9A7E_4A72_A34B_50998DCA52BA_.wvu.FilterData" localSheetId="1" hidden="1">总账!$A$2:$Q$282</definedName>
    <definedName name="Z_F643C703_932C_41C3_BA01_2EE543EC8CD9_.wvu.FilterData" localSheetId="2" hidden="1">应收管理!$A$2:$Q$182</definedName>
    <definedName name="Z_F6E998DA_46A6_44F1_859C_F296995A3408_.wvu.FilterData" localSheetId="6" hidden="1">电子会计档案归档!$A$2:$Q$8</definedName>
    <definedName name="Z_F6E998DA_46A6_44F1_859C_F296995A3408_.wvu.FilterData" localSheetId="3" hidden="1">应付管理!$A$2:$Q$208</definedName>
    <definedName name="Z_F6E998DA_46A6_44F1_859C_F296995A3408_.wvu.FilterData" localSheetId="2" hidden="1">应收管理!$A$2:$Q$182</definedName>
    <definedName name="Z_F6E998DA_46A6_44F1_859C_F296995A3408_.wvu.FilterData" localSheetId="1" hidden="1">总账!$A$2:$Q$8</definedName>
    <definedName name="Z_F6F9A70B_8A90_43F2_B168_C509FF77DBBA_.wvu.FilterData" localSheetId="4" hidden="1">收付款合同!$A$2:$Q$102</definedName>
    <definedName name="Z_F82EB7DC_C7D3_4E8E_B803_8A6E6452625E_.wvu.FilterData" localSheetId="4" hidden="1">收付款合同!$A$2:$Q$102</definedName>
    <definedName name="Z_F985650E_8A93_4EBD_A576_4668AB4CD2BF_.wvu.FilterData" localSheetId="6" hidden="1">电子会计档案归档!$A$2:$Q$17</definedName>
    <definedName name="Z_F985650E_8A93_4EBD_A576_4668AB4CD2BF_.wvu.FilterData" localSheetId="5" hidden="1">会计平台!$A$2:$Q$74</definedName>
    <definedName name="Z_F985650E_8A93_4EBD_A576_4668AB4CD2BF_.wvu.FilterData" localSheetId="4" hidden="1">收付款合同!$A$2:$Q$83</definedName>
    <definedName name="Z_F985650E_8A93_4EBD_A576_4668AB4CD2BF_.wvu.FilterData" localSheetId="3" hidden="1">应付管理!$A$2:$Q$208</definedName>
    <definedName name="Z_F985650E_8A93_4EBD_A576_4668AB4CD2BF_.wvu.FilterData" localSheetId="2" hidden="1">应收管理!$A$2:$Q$182</definedName>
    <definedName name="Z_F985650E_8A93_4EBD_A576_4668AB4CD2BF_.wvu.FilterData" localSheetId="1" hidden="1">总账!$A$2:$Q$282</definedName>
    <definedName name="Z_FA987DE2_0144_4C59_B37F_D8159C17364B_.wvu.FilterData" localSheetId="4" hidden="1">收付款合同!$A$2:$Q$102</definedName>
    <definedName name="Z_FECDAAA8_CB76_421C_AFDC_EB86C54F7D20_.wvu.FilterData" localSheetId="6" hidden="1">电子会计档案归档!$A$2:$Q$17</definedName>
    <definedName name="Z_FECDAAA8_CB76_421C_AFDC_EB86C54F7D20_.wvu.FilterData" localSheetId="5" hidden="1">会计平台!$A$2:$Q$74</definedName>
    <definedName name="Z_FECDAAA8_CB76_421C_AFDC_EB86C54F7D20_.wvu.FilterData" localSheetId="4" hidden="1">收付款合同!$A$2:$Q$8</definedName>
    <definedName name="Z_FECDAAA8_CB76_421C_AFDC_EB86C54F7D20_.wvu.FilterData" localSheetId="3" hidden="1">应付管理!$A$2:$Q$208</definedName>
    <definedName name="Z_FECDAAA8_CB76_421C_AFDC_EB86C54F7D20_.wvu.FilterData" localSheetId="2" hidden="1">应收管理!$A$2:$Q$182</definedName>
    <definedName name="Z_FECDAAA8_CB76_421C_AFDC_EB86C54F7D20_.wvu.FilterData" localSheetId="1" hidden="1">总账!$A$2:$Q$282</definedName>
    <definedName name="Z_FF7832AF_C6A7_4DE8_A850_ECCAE858F175_.wvu.FilterData" localSheetId="6" hidden="1">电子会计档案归档!$A$2:$Q$17</definedName>
    <definedName name="Z_FF7832AF_C6A7_4DE8_A850_ECCAE858F175_.wvu.FilterData" localSheetId="1" hidden="1">总账!$A$2:$Q$282</definedName>
  </definedNames>
  <calcPr calcId="162913"/>
  <customWorkbookViews>
    <customWorkbookView name="Administrator - 个人视图" guid="{73F01DC9-E9CA-4F46-A6B5-328E48FFF020}" mergeInterval="0" personalView="1" maximized="1" xWindow="-9" yWindow="-9" windowWidth="1938" windowHeight="1048" tabRatio="603" activeSheetId="5"/>
    <customWorkbookView name="AutoBVT - 个人视图" guid="{3F7E0FBE-553E-4312-98E9-CC3DCDCF8280}" mergeInterval="0" personalView="1" maximized="1" xWindow="-9" yWindow="-9" windowWidth="1938" windowHeight="1050" tabRatio="603" activeSheetId="3"/>
    <customWorkbookView name="微软用户 - 个人视图" guid="{7EFADC71-D7B7-43E5-B7C3-140EE0B8981D}" mergeInterval="0" personalView="1" maximized="1" xWindow="-8" yWindow="-8" windowWidth="1456" windowHeight="876" tabRatio="792" activeSheetId="1"/>
    <customWorkbookView name="liueh - 个人视图" guid="{9A4485C2-3E9E-420D-9F91-4B5A784A6643}" mergeInterval="0" personalView="1" maximized="1" xWindow="1" yWindow="1" windowWidth="1440" windowHeight="653" tabRatio="792" activeSheetId="3"/>
    <customWorkbookView name="解家辉 - 个人视图" guid="{65A26BD8-DB31-423A-834C-AB5C40D7E33E}" mergeInterval="0" personalView="1" maximized="1" xWindow="1" yWindow="1" windowWidth="1600" windowHeight="653" tabRatio="792" activeSheetId="4"/>
    <customWorkbookView name="zhaoyanf - 个人视图" guid="{9F81DD55-19AD-4BC1-92FB-CC856F936465}" mergeInterval="0" personalView="1" maximized="1" xWindow="1" yWindow="1" windowWidth="1916" windowHeight="882" tabRatio="792" activeSheetId="3"/>
    <customWorkbookView name="zhangweix - 个人视图" guid="{950F4C98-8232-49DA-AE95-16AC4D0D388A}" mergeInterval="0" personalView="1" maximized="1" xWindow="1" yWindow="1" windowWidth="1440" windowHeight="653" tabRatio="792" activeSheetId="6" showComments="commIndAndComment"/>
    <customWorkbookView name="hanzhhm - 个人视图" guid="{7A8CC2B6-21F6-4DFA-87F3-92617816B7F3}" mergeInterval="0" personalView="1" maximized="1" xWindow="1" yWindow="1" windowWidth="1600" windowHeight="653" tabRatio="792" activeSheetId="3"/>
    <customWorkbookView name="songyj - 个人视图" guid="{3A0170A9-4ADF-4FF9-9597-F8D3CD0EA245}" mergeInterval="0" personalView="1" maximized="1" xWindow="1" yWindow="1" windowWidth="1680" windowHeight="803" tabRatio="792" activeSheetId="1"/>
    <customWorkbookView name="admin - 个人视图" guid="{211C177B-C667-491B-9430-7AC1E63126A4}" mergeInterval="0" personalView="1" maximized="1" xWindow="-9" yWindow="-9" windowWidth="2578" windowHeight="1408" tabRatio="603" activeSheetId="2"/>
  </customWorkbookViews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2" i="1"/>
  <c r="M7" i="1"/>
  <c r="G7" i="1"/>
  <c r="F7" i="1"/>
  <c r="C7" i="1"/>
  <c r="M6" i="1"/>
  <c r="G6" i="1"/>
  <c r="F6" i="1"/>
  <c r="C6" i="1"/>
  <c r="M5" i="1"/>
  <c r="G5" i="1"/>
  <c r="F5" i="1"/>
  <c r="C5" i="1"/>
  <c r="C4" i="1"/>
  <c r="C3" i="1"/>
  <c r="C2" i="1"/>
  <c r="K8" i="1" l="1"/>
  <c r="L8" i="1" s="1"/>
  <c r="C8" i="1"/>
  <c r="L6" i="1"/>
  <c r="D6" i="1"/>
  <c r="H6" i="1" s="1"/>
  <c r="J6" i="1"/>
  <c r="F2" i="1"/>
  <c r="M2" i="1"/>
  <c r="L2" i="1"/>
  <c r="G2" i="1"/>
  <c r="L7" i="1"/>
  <c r="J7" i="1"/>
  <c r="D7" i="1"/>
  <c r="H7" i="1" s="1"/>
  <c r="L5" i="1"/>
  <c r="D5" i="1"/>
  <c r="J5" i="1"/>
  <c r="M3" i="1"/>
  <c r="F3" i="1"/>
  <c r="G4" i="1"/>
  <c r="J4" i="1" s="1"/>
  <c r="M4" i="1"/>
  <c r="L4" i="1"/>
  <c r="F4" i="1"/>
  <c r="L3" i="1"/>
  <c r="G3" i="1"/>
  <c r="I6" i="1" l="1"/>
  <c r="E6" i="1"/>
  <c r="D2" i="1"/>
  <c r="I7" i="1"/>
  <c r="J2" i="1"/>
  <c r="E7" i="1"/>
  <c r="H5" i="1"/>
  <c r="I5" i="1"/>
  <c r="E5" i="1"/>
  <c r="M8" i="1"/>
  <c r="D3" i="1"/>
  <c r="H3" i="1" s="1"/>
  <c r="D4" i="1"/>
  <c r="H4" i="1" s="1"/>
  <c r="F8" i="1"/>
  <c r="J3" i="1"/>
  <c r="G8" i="1"/>
  <c r="H2" i="1" l="1"/>
  <c r="D8" i="1"/>
  <c r="H8" i="1" s="1"/>
  <c r="E2" i="1"/>
  <c r="I2" i="1"/>
  <c r="E3" i="1"/>
  <c r="I3" i="1"/>
  <c r="E4" i="1"/>
  <c r="I4" i="1"/>
  <c r="J8" i="1"/>
  <c r="E8" i="1" l="1"/>
  <c r="I8" i="1"/>
</calcChain>
</file>

<file path=xl/sharedStrings.xml><?xml version="1.0" encoding="utf-8"?>
<sst xmlns="http://schemas.openxmlformats.org/spreadsheetml/2006/main" count="4878" uniqueCount="689">
  <si>
    <t>领域</t>
  </si>
  <si>
    <t>模块</t>
  </si>
  <si>
    <t>测试总数</t>
  </si>
  <si>
    <t>验证数</t>
  </si>
  <si>
    <t>未验证数</t>
  </si>
  <si>
    <t>不通过数</t>
  </si>
  <si>
    <t>通过数</t>
  </si>
  <si>
    <t>验证率</t>
  </si>
  <si>
    <t>验证通过率</t>
  </si>
  <si>
    <t>总体通过率</t>
  </si>
  <si>
    <t>遗留数</t>
  </si>
  <si>
    <t>遗留率</t>
  </si>
  <si>
    <t>未分析数</t>
  </si>
  <si>
    <t>NC财务产品部</t>
  </si>
  <si>
    <t>总账</t>
  </si>
  <si>
    <t>应收管理</t>
  </si>
  <si>
    <t>应付管理</t>
  </si>
  <si>
    <t>收付款合同</t>
  </si>
  <si>
    <t>会计平台</t>
  </si>
  <si>
    <t>NC财务产品部合计</t>
  </si>
  <si>
    <t>应用</t>
  </si>
  <si>
    <t>业务动作</t>
  </si>
  <si>
    <t>测试人员</t>
  </si>
  <si>
    <t>测试结果</t>
  </si>
  <si>
    <t>数据量</t>
  </si>
  <si>
    <t>数据准备</t>
  </si>
  <si>
    <t>第二次</t>
  </si>
  <si>
    <t>第三次</t>
  </si>
  <si>
    <t>备注</t>
  </si>
  <si>
    <t>分析结果</t>
  </si>
  <si>
    <t>下行(k)</t>
  </si>
  <si>
    <t>上行(k)</t>
  </si>
  <si>
    <t>连接数</t>
  </si>
  <si>
    <t>SQL数量</t>
  </si>
  <si>
    <t>(轻)自定义结转方案档案定义</t>
  </si>
  <si>
    <t>（chrom）打开节点</t>
  </si>
  <si>
    <t>(轻)对方科目对照关系设置-集团</t>
  </si>
  <si>
    <t>（chrom)打开节点</t>
  </si>
  <si>
    <t>1行</t>
  </si>
  <si>
    <t>（chrom)点开新增按钮</t>
  </si>
  <si>
    <t>（chrom)保存</t>
  </si>
  <si>
    <t>（chrom)修改</t>
  </si>
  <si>
    <t>（chrom)取消</t>
  </si>
  <si>
    <t>(轻)对方科目对照关系设置-全局</t>
  </si>
  <si>
    <t>(轻)对账报告确认</t>
  </si>
  <si>
    <t>（chrom）列表刷新</t>
  </si>
  <si>
    <t>100行</t>
  </si>
  <si>
    <t>（chrom）列表确认</t>
  </si>
  <si>
    <t>（chrom）列表取消确认</t>
  </si>
  <si>
    <t>（chrom）卡片刷新</t>
  </si>
  <si>
    <t>(轻)对账报告审核-全局</t>
  </si>
  <si>
    <t>(轻)对账报告生成</t>
  </si>
  <si>
    <t>(chrom)列表正式生成</t>
  </si>
  <si>
    <t>(chrom)列表取消正式生成</t>
  </si>
  <si>
    <t>(轻)对账结果查询</t>
  </si>
  <si>
    <t>(轻)对账设置-集团</t>
  </si>
  <si>
    <t>（chrom）新增</t>
  </si>
  <si>
    <t>（chrom）修改</t>
  </si>
  <si>
    <t>（chrom）删除</t>
  </si>
  <si>
    <t>（chrom）保存</t>
  </si>
  <si>
    <t>（chrom）取消</t>
  </si>
  <si>
    <t>(轻)对账设置-组织</t>
  </si>
  <si>
    <t>（chrom）刷新</t>
  </si>
  <si>
    <t>(轻)对账执行</t>
  </si>
  <si>
    <t>(轻)多栏账查询</t>
  </si>
  <si>
    <t>(轻)多栏账定义</t>
  </si>
  <si>
    <t>(轻)多维分析表</t>
  </si>
  <si>
    <t>(轻)多主体科目余额表</t>
  </si>
  <si>
    <t>(轻)分摊规则</t>
  </si>
  <si>
    <t>(chrom)打开节点</t>
  </si>
  <si>
    <t>(chrom)新增</t>
  </si>
  <si>
    <t>(chrom)修改</t>
  </si>
  <si>
    <t>(chrom)删除</t>
  </si>
  <si>
    <t>(chrom)刷新</t>
  </si>
  <si>
    <t>(chrom)保存</t>
  </si>
  <si>
    <t>(chrom)取消</t>
  </si>
  <si>
    <t>(轻)辅助分析查询</t>
  </si>
  <si>
    <t>(轻)辅助分析设置</t>
  </si>
  <si>
    <t>(轻)辅助明细账</t>
  </si>
  <si>
    <t>（chrom)点开查询按钮</t>
  </si>
  <si>
    <t>(轻)辅助属性余额表</t>
  </si>
  <si>
    <t>(轻)辅助余额表</t>
  </si>
  <si>
    <r>
      <rPr>
        <sz val="10"/>
        <color theme="1"/>
        <rFont val="宋体"/>
        <family val="3"/>
        <charset val="134"/>
        <scheme val="minor"/>
      </rPr>
      <t>（chrom）</t>
    </r>
    <r>
      <rPr>
        <strike/>
        <sz val="10"/>
        <color theme="1"/>
        <rFont val="宋体"/>
        <family val="3"/>
        <charset val="134"/>
        <scheme val="minor"/>
      </rPr>
      <t>打开节点</t>
    </r>
    <r>
      <rPr>
        <sz val="10"/>
        <color theme="1"/>
        <rFont val="宋体"/>
        <family val="3"/>
        <charset val="134"/>
        <scheme val="minor"/>
      </rPr>
      <t>查询按钮</t>
    </r>
  </si>
  <si>
    <t>(轻)公有协同查询</t>
  </si>
  <si>
    <t>(轻)公有协同确认</t>
  </si>
  <si>
    <t>(轻)公有协同设置_集团</t>
  </si>
  <si>
    <t>（chrom)卡片新增</t>
  </si>
  <si>
    <t>（chrom)卡片取消</t>
  </si>
  <si>
    <t>（chrom)卡片修改</t>
  </si>
  <si>
    <t>（chrom)卡片删除</t>
  </si>
  <si>
    <t>（chrom)卡片刷新</t>
  </si>
  <si>
    <t>（chrom)卡片启用</t>
  </si>
  <si>
    <t>（chrom)卡片停用</t>
  </si>
  <si>
    <t>（chrom)卡片消息设置</t>
  </si>
  <si>
    <t>（chrom)卡片返回</t>
  </si>
  <si>
    <t>（chrom)列表新增</t>
  </si>
  <si>
    <t>（chrom)列表取消</t>
  </si>
  <si>
    <t>（chrom)列表修改</t>
  </si>
  <si>
    <t>（chrom)列表删除</t>
  </si>
  <si>
    <t>（chrom)列表复制</t>
  </si>
  <si>
    <t>（chrom)列表刷新</t>
  </si>
  <si>
    <t>（chrom)列表启用</t>
  </si>
  <si>
    <t>（chrom)列表停用</t>
  </si>
  <si>
    <t>(轻)公有协同中心</t>
  </si>
  <si>
    <t>(轻)关账</t>
  </si>
  <si>
    <t>（chrom）提前关账</t>
  </si>
  <si>
    <t>（chrom）关账</t>
  </si>
  <si>
    <t>（chrom）反提前关账</t>
  </si>
  <si>
    <t>（chrom）反关账</t>
  </si>
  <si>
    <t>（chrom）关账检查</t>
  </si>
  <si>
    <t>(轻)核销处理</t>
  </si>
  <si>
    <t>（chrom)查询按纽</t>
  </si>
  <si>
    <t>（chrom)核销</t>
  </si>
  <si>
    <t>（chrom)自动核销</t>
  </si>
  <si>
    <t>（chrom)自动红蓝对冲</t>
  </si>
  <si>
    <t>（chrom)历史查询</t>
  </si>
  <si>
    <t>（chrom)对照</t>
  </si>
  <si>
    <t>（chrom)取消对照</t>
  </si>
  <si>
    <t>(轻)核销对象设置</t>
  </si>
  <si>
    <t>(轻)核销情况查询</t>
  </si>
  <si>
    <t>(chrom)查询</t>
  </si>
  <si>
    <t>(轻)核销余额表</t>
  </si>
  <si>
    <t>（chrom)查询</t>
  </si>
  <si>
    <t>（chrom)联查核销情况</t>
  </si>
  <si>
    <t>(轻)汇兑损益定义</t>
  </si>
  <si>
    <t>（chrom）卡片新增</t>
  </si>
  <si>
    <t>（chrom）卡片修改</t>
  </si>
  <si>
    <t>（chrom）卡片删除</t>
  </si>
  <si>
    <t>（chrom）卡片保存</t>
  </si>
  <si>
    <t>（chrom）卡片取消</t>
  </si>
  <si>
    <t>（chrom）卡片复制到账簿</t>
  </si>
  <si>
    <t>（chrom）列表新增</t>
  </si>
  <si>
    <t>（chrom）列表修改</t>
  </si>
  <si>
    <t>（chrom）列表删除</t>
  </si>
  <si>
    <t>(轻)汇兑损益结转</t>
  </si>
  <si>
    <t>（chrom）生成</t>
  </si>
  <si>
    <t>(轻)汇总对账</t>
  </si>
  <si>
    <t>（chrom）勾对</t>
  </si>
  <si>
    <t>（chrom）生成对账报告</t>
  </si>
  <si>
    <t>（chrom）明细</t>
  </si>
  <si>
    <t>(轻)记账</t>
  </si>
  <si>
    <t>（chrom)批记账</t>
  </si>
  <si>
    <t>(轻)凭证维护</t>
  </si>
  <si>
    <t>(chrom)作废</t>
  </si>
  <si>
    <t>(chrom)取消作废</t>
  </si>
  <si>
    <t>(chrom)联查被冲销</t>
  </si>
  <si>
    <t>(chrom)快速分摊</t>
  </si>
  <si>
    <t>(chrom)联查余额</t>
  </si>
  <si>
    <t>(chrom)联查序时账</t>
  </si>
  <si>
    <t>(chrom)列表新增</t>
  </si>
  <si>
    <t>(chrom)列表删除</t>
  </si>
  <si>
    <t>(chrom)列表空号查询</t>
  </si>
  <si>
    <t>(轻)凭证整理</t>
  </si>
  <si>
    <t>(chrom)整理</t>
  </si>
  <si>
    <t>(chrom)凭证操作者参照更新</t>
  </si>
  <si>
    <t>(轻)期初初始化</t>
  </si>
  <si>
    <t>（chrom）卡片计算期初余额</t>
  </si>
  <si>
    <t>（chrom）卡片结转下年</t>
  </si>
  <si>
    <t>（chrom）卡片取消结转</t>
  </si>
  <si>
    <t>（chrom）列表结转下年</t>
  </si>
  <si>
    <t>(轻)签字</t>
  </si>
  <si>
    <t>（chrom)签字</t>
  </si>
  <si>
    <t>（chrom)反签字</t>
  </si>
  <si>
    <t>(chrom)卡片签字</t>
  </si>
  <si>
    <t>(chrom)凭证列表签字</t>
  </si>
  <si>
    <t>(chrom)凭证列表取消签字</t>
  </si>
  <si>
    <t>(chrom)凭证列表打印列表</t>
  </si>
  <si>
    <t>(轻)日报表</t>
  </si>
  <si>
    <t>(轻)日记账</t>
  </si>
  <si>
    <t>（chrom）卡片返回</t>
  </si>
  <si>
    <t>（chrom）卡片记账</t>
  </si>
  <si>
    <t>（chrom）卡片转换</t>
  </si>
  <si>
    <t>（chrom）卡片定位</t>
  </si>
  <si>
    <t>（chrom）卡片汇总</t>
  </si>
  <si>
    <t>（chrom）凭证列表快速记账</t>
  </si>
  <si>
    <t>(轻)结账</t>
  </si>
  <si>
    <t>(轻)科目辅助余额表</t>
  </si>
  <si>
    <t>(轻)科目关系设置-集团</t>
  </si>
  <si>
    <t>（chrom)批量引入</t>
  </si>
  <si>
    <t>（chrom)删除</t>
  </si>
  <si>
    <t>（chrom)新增</t>
  </si>
  <si>
    <t>(轻)科目关系设置-组织</t>
  </si>
  <si>
    <t>(轻)科目汇总表</t>
  </si>
  <si>
    <t>(轻)科目余额表</t>
  </si>
  <si>
    <t>（chrom)点开查询</t>
  </si>
  <si>
    <t>（chrom)查询所有科目数据</t>
  </si>
  <si>
    <t>(轻)明细对账</t>
  </si>
  <si>
    <t>（chrom）查询</t>
  </si>
  <si>
    <t>（chrom）反勾对</t>
  </si>
  <si>
    <t>（chrom）取消对账</t>
  </si>
  <si>
    <t>(轻)三栏式明细账</t>
  </si>
  <si>
    <t>(轻)三栏式总账</t>
  </si>
  <si>
    <t>(轻)审核</t>
  </si>
  <si>
    <t>(chrom)卡片分录标错</t>
  </si>
  <si>
    <t>(chrom)卡片联查余额</t>
  </si>
  <si>
    <t>(chrom)卡片联查序时账</t>
  </si>
  <si>
    <t>(chrom)凭证列表审核</t>
  </si>
  <si>
    <t>(chrom)凭证列表取消审核</t>
  </si>
  <si>
    <t>(chrom)卡片转换</t>
  </si>
  <si>
    <t>(轻)往来账龄分析</t>
  </si>
  <si>
    <t>（chrom)明细</t>
  </si>
  <si>
    <t>(轻)现金流量查询</t>
  </si>
  <si>
    <t>(轻)现金流量分析</t>
  </si>
  <si>
    <t>(轻)现金流量分析表</t>
  </si>
  <si>
    <t>(轻)现金流量快速分析</t>
  </si>
  <si>
    <t>(轻)现金流量明细查询</t>
  </si>
  <si>
    <t>(轻)现金流量项目对照关系设置-集团</t>
  </si>
  <si>
    <t>(轻)现金流量项目对照关系设置-全局</t>
  </si>
  <si>
    <t>(轻)现金日记账</t>
  </si>
  <si>
    <t>(轻)新增调整期凭证</t>
  </si>
  <si>
    <t>(chrom)保存新增</t>
  </si>
  <si>
    <t>(chrom)复制</t>
  </si>
  <si>
    <t>(轻)序时账</t>
  </si>
  <si>
    <t>（chrom）自动勾对</t>
  </si>
  <si>
    <t>（chrom）手工勾对</t>
  </si>
  <si>
    <t>（chrom）取消勾对</t>
  </si>
  <si>
    <t>（chrom）取消手动</t>
  </si>
  <si>
    <t>（chrom）对照显示</t>
  </si>
  <si>
    <t>（chrom）取消对照</t>
  </si>
  <si>
    <t>(轻)凭证冲销</t>
  </si>
  <si>
    <t>(chrom)卡片返回</t>
  </si>
  <si>
    <t>(chrom)卡片红冲</t>
  </si>
  <si>
    <t>(chrom)卡片蓝冲</t>
  </si>
  <si>
    <t>(轻)凭证单管理</t>
  </si>
  <si>
    <t>（chrom）卡片联查凭证</t>
  </si>
  <si>
    <t>（chrom）列表提交(100*100)</t>
  </si>
  <si>
    <t>（chrom）列表收回(100*100)</t>
  </si>
  <si>
    <t>(轻)凭证类别约束规则-组织</t>
  </si>
  <si>
    <t>(轻)凭证联查</t>
  </si>
  <si>
    <t>(chrom)列表打印凭证</t>
  </si>
  <si>
    <t>(chrom)列表打印列表</t>
  </si>
  <si>
    <t>(chrom)列表作废</t>
  </si>
  <si>
    <t>(chrom)列表打印清单</t>
  </si>
  <si>
    <t>(chrom)列表修改</t>
  </si>
  <si>
    <t>(chrom)暂存</t>
  </si>
  <si>
    <t>(chrom)常用凭证</t>
  </si>
  <si>
    <t>(轻)业务规则设置</t>
  </si>
  <si>
    <t>(轻)协同凭证影响因素设置</t>
  </si>
  <si>
    <t>(轻)月结报告</t>
  </si>
  <si>
    <t>(轻)月结检查项设置</t>
  </si>
  <si>
    <t>(轻)摘要汇总表</t>
  </si>
  <si>
    <t>(轻)周期凭证定义</t>
  </si>
  <si>
    <t>（chrom）卡片停用</t>
  </si>
  <si>
    <t>（chrom）列表取消</t>
  </si>
  <si>
    <t>（chrom）列表复制</t>
  </si>
  <si>
    <t>（chrom）列表停用</t>
  </si>
  <si>
    <t>(轻)周期凭证执行</t>
  </si>
  <si>
    <t>（chrom）列表生成凭证</t>
  </si>
  <si>
    <t>1行生成（单张*100行）</t>
  </si>
  <si>
    <t>（chrom）列表联查凭证</t>
  </si>
  <si>
    <t>(轻)资金日报表</t>
  </si>
  <si>
    <t>(轻)自定义结转分类定义-组织</t>
  </si>
  <si>
    <t>(轻)自定义转账定义</t>
  </si>
  <si>
    <t>（chrom）卡片复制到其他账簿</t>
  </si>
  <si>
    <t>（chrom）列表复制到其他账簿</t>
  </si>
  <si>
    <t>(轻)自定义转账执行</t>
  </si>
  <si>
    <t>（chrom)修改凭证</t>
  </si>
  <si>
    <t>（chrom)批量结转</t>
  </si>
  <si>
    <t>(轻)总额对账查询</t>
  </si>
  <si>
    <t>（chrom）卡片对账报告</t>
  </si>
  <si>
    <t>.</t>
  </si>
  <si>
    <t>(轻)应收期初</t>
  </si>
  <si>
    <t>（chrom)卡片保存</t>
  </si>
  <si>
    <t>（chrom)列表联查单据</t>
  </si>
  <si>
    <t>（chrom)列表联查处理情况</t>
  </si>
  <si>
    <t>（chrom)列表联查收收款协议</t>
  </si>
  <si>
    <t>（chrom)列表联查余额表</t>
  </si>
  <si>
    <t>（chrom)列表取消期初建账</t>
  </si>
  <si>
    <t>（chrom)卡片复制</t>
  </si>
  <si>
    <t>（chrom)卡片联查单据</t>
  </si>
  <si>
    <t>（chrom)卡片联查余额表</t>
  </si>
  <si>
    <t>（chrom)卡片联查处理情况</t>
  </si>
  <si>
    <t>（chrom)卡片联查收收款协议</t>
  </si>
  <si>
    <t>(轻)收款期初</t>
  </si>
  <si>
    <t>(轻)未确认应收单管理</t>
  </si>
  <si>
    <t>(chrom)卡片修改</t>
  </si>
  <si>
    <t>(chrom)卡片制单</t>
  </si>
  <si>
    <t>(chrom)卡片审批</t>
  </si>
  <si>
    <t>(chrom)卡片取消审批</t>
  </si>
  <si>
    <t>(chrom)卡片联查余额表</t>
  </si>
  <si>
    <t>(chrom)卡片联查凭证</t>
  </si>
  <si>
    <t>(chrom)卡片保存</t>
  </si>
  <si>
    <t>(chrom)列表审批</t>
  </si>
  <si>
    <t>(chrom)列表取消审批</t>
  </si>
  <si>
    <t>(chrom)列表制单</t>
  </si>
  <si>
    <t>(chrom)列表联查余额表</t>
  </si>
  <si>
    <t>(chrom)列表联查凭证</t>
  </si>
  <si>
    <t>(chrom)列表联查单据</t>
  </si>
  <si>
    <t>(轻)债权转移执行</t>
  </si>
  <si>
    <t>(chrom)列表查询（债权转移）</t>
  </si>
  <si>
    <t>(chrom)列表转移（债权转移）</t>
  </si>
  <si>
    <t>(chrom)打开节点（债权转移记录）</t>
  </si>
  <si>
    <t>(chrom)取消转移（债权转移记录）</t>
  </si>
  <si>
    <t>(chrom)查询（债权转移记录）</t>
  </si>
  <si>
    <t>(轻)应收单管理</t>
  </si>
  <si>
    <t>(chrom)卡片新增</t>
  </si>
  <si>
    <t>(chrom)卡片删除</t>
  </si>
  <si>
    <t>(chrom)卡片复制</t>
  </si>
  <si>
    <t>(chrom)卡片提交</t>
  </si>
  <si>
    <t>(chrom)卡片收回</t>
  </si>
  <si>
    <t>(chrom)卡片查看审批意见</t>
  </si>
  <si>
    <t>(chrom)卡片暂存</t>
  </si>
  <si>
    <t>(chrom)卡片保存提交</t>
  </si>
  <si>
    <t>(chrom)卡片联查单据</t>
  </si>
  <si>
    <t>(chrom)卡片联查处理情况</t>
  </si>
  <si>
    <t>(chrom)卡片联查收收款协议</t>
  </si>
  <si>
    <t>(chrom)卡片联查协同单据</t>
  </si>
  <si>
    <t>(chrom)卡片按表体核销</t>
  </si>
  <si>
    <t>(chrom)卡片按整单核销</t>
  </si>
  <si>
    <t>(chrom)列表复制</t>
  </si>
  <si>
    <t>(chrom)列表提交</t>
  </si>
  <si>
    <t>(chrom)列表收回</t>
  </si>
  <si>
    <t>(chrom)列表查看审批意见</t>
  </si>
  <si>
    <t>(chrom)列表联查处理情况</t>
  </si>
  <si>
    <t>(chrom)列表联查收收款协议</t>
  </si>
  <si>
    <t>(chrom)列表联查协同单据</t>
  </si>
  <si>
    <t>(轻)收款单协同确认</t>
  </si>
  <si>
    <t>(chrom)卡片确认</t>
  </si>
  <si>
    <t>(chrom)卡片取消确认</t>
  </si>
  <si>
    <t>(轻)收款单管理</t>
  </si>
  <si>
    <t>(chrom)卡片结算信息</t>
  </si>
  <si>
    <t>(chrom)列表刷新</t>
  </si>
  <si>
    <t>(chrom)列表结算信息</t>
  </si>
  <si>
    <t>（轻）收款并账</t>
  </si>
  <si>
    <t>(chrom)打开节点（收款并账）</t>
  </si>
  <si>
    <t>(chrom)列表查询（收款并账）</t>
  </si>
  <si>
    <t>(chrom)列表转移（收款并账）</t>
  </si>
  <si>
    <t>（轻）收款并账记录</t>
  </si>
  <si>
    <t>(chrom)打开节点（收款并账记录）</t>
  </si>
  <si>
    <t>(chrom)取消转移（收款并账记录）</t>
  </si>
  <si>
    <t>(chrom)查询（收款并账记录）</t>
  </si>
  <si>
    <t>(轻)手工核销</t>
  </si>
  <si>
    <t>(chrom)列表查询</t>
  </si>
  <si>
    <t>(chrom)列表核销</t>
  </si>
  <si>
    <t>(chrom)列表自动核销</t>
  </si>
  <si>
    <t>(chrom)列表核销查询</t>
  </si>
  <si>
    <t>(轻)核销方案设置</t>
  </si>
  <si>
    <t>（轻）核销结果查询</t>
  </si>
  <si>
    <t>(chrom)列表取消核销</t>
  </si>
  <si>
    <t>(轻)批量关账</t>
  </si>
  <si>
    <t>(chrom)批量关账</t>
  </si>
  <si>
    <t>(chrom)批量反关账</t>
  </si>
  <si>
    <t>(chrom)关账</t>
  </si>
  <si>
    <t>(chrom)反关账</t>
  </si>
  <si>
    <t>(chrom)关账检查</t>
  </si>
  <si>
    <t>(轻)催款单</t>
  </si>
  <si>
    <t>(轻)催款语气</t>
  </si>
  <si>
    <t>(轻)客户余额表</t>
  </si>
  <si>
    <t>(轻)客户明细账</t>
  </si>
  <si>
    <t>(轻)应收收款情况查询</t>
  </si>
  <si>
    <t>(轻)应收对账单</t>
  </si>
  <si>
    <t>(轻)客户应收账龄分析</t>
  </si>
  <si>
    <t>(chrom)列表打印</t>
  </si>
  <si>
    <t>(轻)客户应收账龄分析-明细</t>
  </si>
  <si>
    <t>(轻)客户应收欠款分析</t>
  </si>
  <si>
    <t>(轻)客户应收欠款分析-明细</t>
  </si>
  <si>
    <t>(轻)客户收款预测</t>
  </si>
  <si>
    <t>(轻)客户收款预测-明细</t>
  </si>
  <si>
    <t>(轻)应收报警单</t>
  </si>
  <si>
    <t>（chrom)列表期初建账</t>
  </si>
  <si>
    <t>(轻)进行转移</t>
  </si>
  <si>
    <t>（chrom)列表转移（付款并账）</t>
  </si>
  <si>
    <t>(轻)付款单协同确认</t>
  </si>
  <si>
    <t>（chrom)卡片确认</t>
  </si>
  <si>
    <t>（chrom)卡片取消确认</t>
  </si>
  <si>
    <t>（chrom)列表确认</t>
  </si>
  <si>
    <t>（chrom)列表取消确认</t>
  </si>
  <si>
    <t>(轻)付款单管理</t>
  </si>
  <si>
    <t>（chrom)卡片制单</t>
  </si>
  <si>
    <t>（chrom)卡片保存提交</t>
  </si>
  <si>
    <t>（chrom)卡片提交</t>
  </si>
  <si>
    <t>（chrom)卡片暂存</t>
  </si>
  <si>
    <t>（chrom)卡片红冲</t>
  </si>
  <si>
    <t>（chrom)卡片收回</t>
  </si>
  <si>
    <t>（chrom)卡片结算信息</t>
  </si>
  <si>
    <t>（chrom)卡片联查凭证</t>
  </si>
  <si>
    <t>（chrom)卡片联查协同单据</t>
  </si>
  <si>
    <t>（chrom)卡片按表体核销</t>
  </si>
  <si>
    <t>（chrom)卡片按整单核销</t>
  </si>
  <si>
    <t>（chrom)列表提交</t>
  </si>
  <si>
    <t>（chrom)列表收回</t>
  </si>
  <si>
    <t>（chrom)列表查看审批意见</t>
  </si>
  <si>
    <t>（chrom)列表制单</t>
  </si>
  <si>
    <t>（chrom)列表结算信息</t>
  </si>
  <si>
    <t>（chrom)列表联查凭证</t>
  </si>
  <si>
    <t>（chrom)列表联查协同单据</t>
  </si>
  <si>
    <t>(轻)付款并账执行</t>
  </si>
  <si>
    <t>(轻)付款期初</t>
  </si>
  <si>
    <t>(轻)供应商付款账龄分析</t>
  </si>
  <si>
    <t>(轻)供应商付款账龄分析-明细</t>
  </si>
  <si>
    <t>(轻)供应商付款预测</t>
  </si>
  <si>
    <t>(轻)供应商付款预测-明细</t>
  </si>
  <si>
    <t>(轻)供应商余额表</t>
  </si>
  <si>
    <t>（chrom)联查明细</t>
  </si>
  <si>
    <t>(轻)供应商应付欠款分析</t>
  </si>
  <si>
    <t>(轻)供应商应付欠款分析-明细</t>
  </si>
  <si>
    <t>(轻)供应商总账表</t>
  </si>
  <si>
    <t>(轻)供应商明细账</t>
  </si>
  <si>
    <t>（chrom)多组织查询</t>
  </si>
  <si>
    <t>（chrom)联查凭证</t>
  </si>
  <si>
    <t>(轻)单据协同设置</t>
  </si>
  <si>
    <t>（chrom)列表返回</t>
  </si>
  <si>
    <t>（chrom)列表保存</t>
  </si>
  <si>
    <t>(轻)应付付款情况查询</t>
  </si>
  <si>
    <t>(轻)应付单协同确认</t>
  </si>
  <si>
    <t>(轻)应付单管理</t>
  </si>
  <si>
    <t>（chrom)查询单据</t>
  </si>
  <si>
    <t>（chrom)审核不传凭证</t>
  </si>
  <si>
    <t>（chrom)取消审核</t>
  </si>
  <si>
    <t>（chrom)保存触发协同</t>
  </si>
  <si>
    <t>（chrom)批量审批带审批流</t>
  </si>
  <si>
    <t>（chrom)卡片审批</t>
  </si>
  <si>
    <t>（chrom)卡片取消审批</t>
  </si>
  <si>
    <t>（chrom)卡片查看审批意见</t>
  </si>
  <si>
    <t>（chrom)卡片联查收付款协议</t>
  </si>
  <si>
    <t>（chrom)列表联查收付款协议</t>
  </si>
  <si>
    <t>(轻)应付对账单</t>
  </si>
  <si>
    <t>（chrom)列表查询</t>
  </si>
  <si>
    <t>(轻)应付报警单</t>
  </si>
  <si>
    <t>(轻)应付期初</t>
  </si>
  <si>
    <t>（chrom)新增保存</t>
  </si>
  <si>
    <t>(轻)应付查询对象注册</t>
  </si>
  <si>
    <t>（chrom)列表重建余额表</t>
  </si>
  <si>
    <t>（chrom)反核销</t>
  </si>
  <si>
    <t>(轻)执行债务转移</t>
  </si>
  <si>
    <t>(轻)报表初始化</t>
  </si>
  <si>
    <t>（chrom)列表账表初始化</t>
  </si>
  <si>
    <t>(轻)报警单</t>
  </si>
  <si>
    <t>(轻)暂估应付单管理</t>
  </si>
  <si>
    <t>（chrom)列表刷新(1100条)</t>
  </si>
  <si>
    <t>（chrom)列表审批</t>
  </si>
  <si>
    <t>（chrom)列表取消审批</t>
  </si>
  <si>
    <t>(轻)自动核销</t>
  </si>
  <si>
    <t>（chrom)核销结果汇总切明细</t>
  </si>
  <si>
    <t>（chrom)取消核销</t>
  </si>
  <si>
    <t>（chrom)核销查询</t>
  </si>
  <si>
    <t>（轻）付款并账查询</t>
  </si>
  <si>
    <t>（chrom)取消转移（付款并账）</t>
  </si>
  <si>
    <t>（chrom)查询（付款并账）</t>
  </si>
  <si>
    <t>（轻）应付核销结果查询</t>
  </si>
  <si>
    <t>（chrom)列表取消核销</t>
  </si>
  <si>
    <t>（轻）转移记录</t>
  </si>
  <si>
    <t>（chrom)取消转移（债务转移）</t>
  </si>
  <si>
    <t>（chrom)查询（债务转移）</t>
  </si>
  <si>
    <t>（轻）进行转移</t>
  </si>
  <si>
    <t>（chrom)列表转移记录（债务转移）</t>
  </si>
  <si>
    <t>（chrom)列表查询（债务转移）</t>
  </si>
  <si>
    <t>（chrom)列表转移（债务转移）</t>
  </si>
  <si>
    <t>（chrom)列表转移记录（付款并账）</t>
  </si>
  <si>
    <t>（chrom)列表查询（付款并账）</t>
  </si>
  <si>
    <t>(轻)收款合同维护</t>
  </si>
  <si>
    <t>(轻)期初收款合同</t>
  </si>
  <si>
    <t>(轻)收款合同台账</t>
  </si>
  <si>
    <t>(轻)付款合同台账</t>
  </si>
  <si>
    <t>(轻)付款合同维护</t>
  </si>
  <si>
    <t>(轻)期初付款合同</t>
  </si>
  <si>
    <t>(轻)影响因素定义</t>
  </si>
  <si>
    <t>(Chrome）打开节点</t>
  </si>
  <si>
    <t>(轻)单据影响因素关联</t>
  </si>
  <si>
    <t>(轻)模板单据属性设置</t>
  </si>
  <si>
    <t>(轻)单据项目</t>
  </si>
  <si>
    <t>(轻)平台设置</t>
  </si>
  <si>
    <t>(Chrome）打开过滤条件</t>
  </si>
  <si>
    <t>(轻)入账设置(规则)-集团</t>
  </si>
  <si>
    <t>(Chrome）打开目标组织公式</t>
  </si>
  <si>
    <t>(轻)入账设置(规则)-业务单元</t>
  </si>
  <si>
    <t>(轻)入账设置(对照)-业务单元</t>
  </si>
  <si>
    <t>(轻)科目对照表-集团</t>
  </si>
  <si>
    <t>(Chrome）保存</t>
  </si>
  <si>
    <t>(轻)分类定义-集团</t>
  </si>
  <si>
    <t>(轻)分类定义-业务单元</t>
  </si>
  <si>
    <t>(轻)转换模板-集团</t>
  </si>
  <si>
    <t>(轻)单据生成</t>
  </si>
  <si>
    <t>(Chrome）查询</t>
  </si>
  <si>
    <t>(Chrome）联查来源</t>
  </si>
  <si>
    <t>(Chrome）联查目标</t>
  </si>
  <si>
    <t>(Chrome）重新生成</t>
  </si>
  <si>
    <t>(Chrome）前台生成</t>
  </si>
  <si>
    <t>(Chrome）后台生成</t>
  </si>
  <si>
    <t>(轻)平台日志</t>
  </si>
  <si>
    <t>(Chrome）生成</t>
  </si>
  <si>
    <t>(Chrome）新增</t>
  </si>
  <si>
    <t>(Chrome）修改</t>
  </si>
  <si>
    <t>(Chrome）删除</t>
  </si>
  <si>
    <t>(Chrome）取消</t>
  </si>
  <si>
    <t>(Chrome）复制</t>
  </si>
  <si>
    <t>(Chrome）批量修改</t>
  </si>
  <si>
    <t>(Chrome）合并规则</t>
  </si>
  <si>
    <t>(轻)科目分类配置检查报表</t>
  </si>
  <si>
    <t>(轻)业务单据配置检查报表</t>
  </si>
  <si>
    <t>(Chrome）刷新</t>
  </si>
  <si>
    <t>一、流量测试方法</t>
  </si>
  <si>
    <t>a 先对应用的各项测试点操作一遍，关闭小应用</t>
  </si>
  <si>
    <t>b 重新打开小应用，开始第二次操作。每个测试点需要记录spr日志，并把远程调用次数、上行流量、下行流量、sql数量记录下来。</t>
  </si>
  <si>
    <t>c 第二次操作的各项测试点完成后，关闭小应用。</t>
  </si>
  <si>
    <t>d 重新打开小应用，开始第三次操作。每个测试点需要记录spr日志，并把远程调用次数、上行流量、下行流量、sql数量记录下来。</t>
  </si>
  <si>
    <t>e 到此，该应用的流量测试已经完成。可对下一个应用的流量继续进行测试。</t>
  </si>
  <si>
    <t>二、流量测试标准</t>
  </si>
  <si>
    <t>效率标准：在启用压缩、下载静态资源缓存的前提下，业务的任何操作、动作，表体100行数据量，远程调用次数&lt;=10，上行流量&lt;=15kB,下行流量&lt;=20kB。对更大的数据量，性能标准也有对应的规范。详细标准，参照下表；</t>
  </si>
  <si>
    <t>但是，这只是一个大致的标准、严格的标准，并不是说不管什么操作都要达到上述要求才算性能达标，可能有些操作如报表查询、传收付等经过开发的反复改进，已经没有改进的余地了，但还是连接数超标或者流量超标，这种情况还是应该结合实际的日常业务来进行界定性能是否通过。</t>
  </si>
  <si>
    <t>超过标准的点，需要找性能总监、质量总监确认。</t>
  </si>
  <si>
    <t>数据要求：使用领域典型的用户数据为基础。</t>
  </si>
  <si>
    <t>浏览器要求：使用Chrome浏览器测试</t>
  </si>
  <si>
    <t>流量标准（仅测试chrome浏览器）</t>
  </si>
  <si>
    <t>类型</t>
  </si>
  <si>
    <t>动作</t>
  </si>
  <si>
    <t>流量</t>
  </si>
  <si>
    <t>单个远程调用sql数量</t>
  </si>
  <si>
    <t>所有小应用</t>
  </si>
  <si>
    <t>打开界面</t>
  </si>
  <si>
    <r>
      <rPr>
        <sz val="9"/>
        <rFont val="宋体"/>
        <family val="3"/>
        <charset val="134"/>
      </rPr>
      <t>上行</t>
    </r>
    <r>
      <rPr>
        <sz val="10.5"/>
        <rFont val="Calibri"/>
        <family val="2"/>
      </rPr>
      <t>&lt;=15kB,</t>
    </r>
    <r>
      <rPr>
        <sz val="10.5"/>
        <rFont val="宋体"/>
        <family val="3"/>
        <charset val="134"/>
      </rPr>
      <t>下行</t>
    </r>
    <r>
      <rPr>
        <sz val="10.5"/>
        <rFont val="Calibri"/>
        <family val="2"/>
      </rPr>
      <t>&lt;=20kB</t>
    </r>
  </si>
  <si>
    <t>&lt;=200</t>
  </si>
  <si>
    <t>所有按钮</t>
  </si>
  <si>
    <t>操作</t>
  </si>
  <si>
    <t>账表（查询100行20列）</t>
  </si>
  <si>
    <t>查询</t>
  </si>
  <si>
    <t>账表（查询5000行20列）</t>
  </si>
  <si>
    <r>
      <rPr>
        <sz val="9"/>
        <rFont val="宋体"/>
        <family val="3"/>
        <charset val="134"/>
      </rPr>
      <t>上行</t>
    </r>
    <r>
      <rPr>
        <sz val="10.5"/>
        <rFont val="Calibri"/>
        <family val="2"/>
      </rPr>
      <t>&lt;=15kB,</t>
    </r>
    <r>
      <rPr>
        <sz val="10.5"/>
        <rFont val="宋体"/>
        <family val="3"/>
        <charset val="134"/>
      </rPr>
      <t>下行</t>
    </r>
    <r>
      <rPr>
        <sz val="10.5"/>
        <rFont val="Calibri"/>
        <family val="2"/>
      </rPr>
      <t>&lt;=1000kB</t>
    </r>
  </si>
  <si>
    <t>报表（20000行20列）</t>
  </si>
  <si>
    <r>
      <rPr>
        <sz val="9"/>
        <rFont val="宋体"/>
        <family val="3"/>
        <charset val="134"/>
      </rPr>
      <t>上行</t>
    </r>
    <r>
      <rPr>
        <sz val="10.5"/>
        <rFont val="Calibri"/>
        <family val="2"/>
      </rPr>
      <t>&lt;=15kB,</t>
    </r>
    <r>
      <rPr>
        <sz val="10.5"/>
        <rFont val="宋体"/>
        <family val="3"/>
        <charset val="134"/>
      </rPr>
      <t>下行</t>
    </r>
    <r>
      <rPr>
        <sz val="10.5"/>
        <rFont val="Calibri"/>
        <family val="2"/>
      </rPr>
      <t>&lt;=2000kB</t>
    </r>
  </si>
  <si>
    <r>
      <rPr>
        <sz val="9"/>
        <rFont val="宋体"/>
        <family val="3"/>
        <charset val="134"/>
        <scheme val="minor"/>
      </rPr>
      <t>单据(</t>
    </r>
    <r>
      <rPr>
        <sz val="9"/>
        <color theme="1"/>
        <rFont val="宋体"/>
        <family val="3"/>
        <charset val="134"/>
        <scheme val="minor"/>
      </rPr>
      <t>单据体</t>
    </r>
    <r>
      <rPr>
        <sz val="9"/>
        <rFont val="宋体"/>
        <family val="3"/>
        <charset val="134"/>
        <scheme val="minor"/>
      </rPr>
      <t>100</t>
    </r>
    <r>
      <rPr>
        <sz val="9"/>
        <color theme="1"/>
        <rFont val="宋体"/>
        <family val="3"/>
        <charset val="134"/>
        <scheme val="minor"/>
      </rPr>
      <t>行</t>
    </r>
    <r>
      <rPr>
        <sz val="9"/>
        <rFont val="宋体"/>
        <family val="3"/>
        <charset val="134"/>
        <scheme val="minor"/>
      </rPr>
      <t>)</t>
    </r>
  </si>
  <si>
    <r>
      <rPr>
        <sz val="9"/>
        <rFont val="宋体"/>
        <family val="3"/>
        <charset val="134"/>
        <scheme val="minor"/>
      </rPr>
      <t>单据(</t>
    </r>
    <r>
      <rPr>
        <sz val="9"/>
        <color theme="1"/>
        <rFont val="宋体"/>
        <family val="3"/>
        <charset val="134"/>
        <scheme val="minor"/>
      </rPr>
      <t>单据体</t>
    </r>
    <r>
      <rPr>
        <sz val="9"/>
        <rFont val="宋体"/>
        <family val="3"/>
        <charset val="134"/>
        <scheme val="minor"/>
      </rPr>
      <t>1000</t>
    </r>
    <r>
      <rPr>
        <sz val="9"/>
        <color theme="1"/>
        <rFont val="宋体"/>
        <family val="3"/>
        <charset val="134"/>
        <scheme val="minor"/>
      </rPr>
      <t>行</t>
    </r>
    <r>
      <rPr>
        <sz val="9"/>
        <rFont val="宋体"/>
        <family val="3"/>
        <charset val="134"/>
        <scheme val="minor"/>
      </rPr>
      <t>)</t>
    </r>
  </si>
  <si>
    <r>
      <rPr>
        <sz val="9"/>
        <rFont val="宋体"/>
        <family val="3"/>
        <charset val="134"/>
      </rPr>
      <t>上行</t>
    </r>
    <r>
      <rPr>
        <sz val="10.5"/>
        <rFont val="Calibri"/>
        <family val="2"/>
      </rPr>
      <t>&lt;=150kB,</t>
    </r>
    <r>
      <rPr>
        <sz val="10.5"/>
        <rFont val="宋体"/>
        <family val="3"/>
        <charset val="134"/>
      </rPr>
      <t>下行</t>
    </r>
    <r>
      <rPr>
        <sz val="10.5"/>
        <rFont val="Calibri"/>
        <family val="2"/>
      </rPr>
      <t>&lt;=20kB</t>
    </r>
  </si>
  <si>
    <t>参照（100行5列）</t>
  </si>
  <si>
    <t>参照</t>
  </si>
  <si>
    <t>参照（10000行5列）</t>
  </si>
  <si>
    <t>参照数据返回（100行）</t>
  </si>
  <si>
    <t>确定</t>
  </si>
  <si>
    <t>参照数据返回（1000行）</t>
  </si>
  <si>
    <r>
      <rPr>
        <sz val="9"/>
        <rFont val="宋体"/>
        <family val="3"/>
        <charset val="134"/>
      </rPr>
      <t>上行</t>
    </r>
    <r>
      <rPr>
        <sz val="10.5"/>
        <rFont val="Calibri"/>
        <family val="2"/>
      </rPr>
      <t>&lt;=15kB,</t>
    </r>
    <r>
      <rPr>
        <sz val="10.5"/>
        <rFont val="宋体"/>
        <family val="3"/>
        <charset val="134"/>
      </rPr>
      <t>下行</t>
    </r>
    <r>
      <rPr>
        <sz val="10.5"/>
        <rFont val="Calibri"/>
        <family val="2"/>
      </rPr>
      <t>&lt;=200kB</t>
    </r>
  </si>
  <si>
    <t>(轻)科目对照表-集团</t>
    <phoneticPr fontId="5" type="noConversion"/>
  </si>
  <si>
    <t>100行*2</t>
    <phoneticPr fontId="5" type="noConversion"/>
  </si>
  <si>
    <t>1张单据100行明细</t>
  </si>
  <si>
    <t>100行</t>
    <phoneticPr fontId="5" type="noConversion"/>
  </si>
  <si>
    <t>(轻)暂估应付单管理</t>
    <phoneticPr fontId="5" type="noConversion"/>
  </si>
  <si>
    <t>（chrom)卡片联查凭证</t>
    <phoneticPr fontId="5" type="noConversion"/>
  </si>
  <si>
    <t>100张</t>
    <phoneticPr fontId="5" type="noConversion"/>
  </si>
  <si>
    <t>100张*2</t>
    <phoneticPr fontId="5" type="noConversion"/>
  </si>
  <si>
    <t>1行生成（单张*100行）</t>
    <phoneticPr fontId="5" type="noConversion"/>
  </si>
  <si>
    <t>1行</t>
    <phoneticPr fontId="5" type="noConversion"/>
  </si>
  <si>
    <t>是否确认</t>
    <phoneticPr fontId="5" type="noConversion"/>
  </si>
  <si>
    <t>电子会计档案归档</t>
    <phoneticPr fontId="27" type="noConversion"/>
  </si>
  <si>
    <t>(轻)初始设置</t>
    <phoneticPr fontId="27" type="noConversion"/>
  </si>
  <si>
    <t>(chrom)打开节点</t>
    <phoneticPr fontId="27" type="noConversion"/>
  </si>
  <si>
    <t>电子会计档案归档</t>
    <phoneticPr fontId="27" type="noConversion"/>
  </si>
  <si>
    <t>(轻)初始设置</t>
    <phoneticPr fontId="27" type="noConversion"/>
  </si>
  <si>
    <t>(chrom)列表新增</t>
    <phoneticPr fontId="27" type="noConversion"/>
  </si>
  <si>
    <t>(chrom)列表修改</t>
    <phoneticPr fontId="27" type="noConversion"/>
  </si>
  <si>
    <t>电子会计档案归档</t>
    <phoneticPr fontId="27" type="noConversion"/>
  </si>
  <si>
    <t>(轻)初始设置</t>
    <phoneticPr fontId="27" type="noConversion"/>
  </si>
  <si>
    <t>(chrom)列表删除</t>
    <phoneticPr fontId="27" type="noConversion"/>
  </si>
  <si>
    <t>(chrom)列表配置</t>
    <phoneticPr fontId="27" type="noConversion"/>
  </si>
  <si>
    <t>(chrom)配置-测试连接</t>
    <phoneticPr fontId="27" type="noConversion"/>
  </si>
  <si>
    <t>(chrom)配置-确定</t>
    <phoneticPr fontId="27" type="noConversion"/>
  </si>
  <si>
    <t>(chrom)列表切换卡片</t>
    <phoneticPr fontId="27" type="noConversion"/>
  </si>
  <si>
    <t>(chrom)卡片新增</t>
    <phoneticPr fontId="27" type="noConversion"/>
  </si>
  <si>
    <t>(chrom)卡片修改</t>
    <phoneticPr fontId="27" type="noConversion"/>
  </si>
  <si>
    <t>(chrom)卡片保存</t>
    <phoneticPr fontId="27" type="noConversion"/>
  </si>
  <si>
    <t>(chrom)卡片删除</t>
    <phoneticPr fontId="27" type="noConversion"/>
  </si>
  <si>
    <t>(chrom)卡片翻页</t>
    <phoneticPr fontId="27" type="noConversion"/>
  </si>
  <si>
    <t>(轻)一键归档</t>
    <phoneticPr fontId="27" type="noConversion"/>
  </si>
  <si>
    <t>(chrom)打开节点</t>
    <phoneticPr fontId="27" type="noConversion"/>
  </si>
  <si>
    <t>(chrom)查询</t>
    <phoneticPr fontId="27" type="noConversion"/>
  </si>
  <si>
    <t>电子会计档案归档</t>
    <phoneticPr fontId="5" type="noConversion"/>
  </si>
  <si>
    <t>NC财务产品部</t>
    <phoneticPr fontId="27" type="noConversion"/>
  </si>
  <si>
    <t>（轻）会计辅助核算项目</t>
    <phoneticPr fontId="27" type="noConversion"/>
  </si>
  <si>
    <t>打开节点</t>
    <phoneticPr fontId="27" type="noConversion"/>
  </si>
  <si>
    <t>NC财务产品部</t>
    <phoneticPr fontId="27" type="noConversion"/>
  </si>
  <si>
    <t>保存</t>
    <phoneticPr fontId="27" type="noConversion"/>
  </si>
  <si>
    <t>会计科目-财务组织</t>
  </si>
  <si>
    <t>会计科目-集团</t>
  </si>
  <si>
    <t>打开节点</t>
    <phoneticPr fontId="27" type="noConversion"/>
  </si>
  <si>
    <t>导入100条科目</t>
    <phoneticPr fontId="27" type="noConversion"/>
  </si>
  <si>
    <t>会计科目-集团</t>
    <phoneticPr fontId="27" type="noConversion"/>
  </si>
  <si>
    <t>保存</t>
    <phoneticPr fontId="27" type="noConversion"/>
  </si>
  <si>
    <t>会计科目-集团</t>
    <phoneticPr fontId="27" type="noConversion"/>
  </si>
  <si>
    <t>查询</t>
    <phoneticPr fontId="27" type="noConversion"/>
  </si>
  <si>
    <t>修改</t>
    <phoneticPr fontId="27" type="noConversion"/>
  </si>
  <si>
    <t>会计科目-全局</t>
  </si>
  <si>
    <t>会计科目-全局</t>
    <phoneticPr fontId="27" type="noConversion"/>
  </si>
  <si>
    <t>导入100条科目</t>
    <phoneticPr fontId="27" type="noConversion"/>
  </si>
  <si>
    <t>查询</t>
    <phoneticPr fontId="27" type="noConversion"/>
  </si>
  <si>
    <t>科目表版本对比</t>
  </si>
  <si>
    <t>科目表-集团</t>
  </si>
  <si>
    <t>加新版本</t>
    <phoneticPr fontId="27" type="noConversion"/>
  </si>
  <si>
    <t>科目表-全局</t>
  </si>
  <si>
    <t>科目表-组织</t>
  </si>
  <si>
    <t>科目体系</t>
  </si>
  <si>
    <t>删除</t>
    <phoneticPr fontId="27" type="noConversion"/>
  </si>
  <si>
    <t>凭证类别-集团</t>
  </si>
  <si>
    <t>新增</t>
    <phoneticPr fontId="27" type="noConversion"/>
  </si>
  <si>
    <t>打印</t>
    <phoneticPr fontId="27" type="noConversion"/>
  </si>
  <si>
    <t>删除</t>
    <phoneticPr fontId="27" type="noConversion"/>
  </si>
  <si>
    <t>凭证类别-全局</t>
  </si>
  <si>
    <t>新增</t>
    <phoneticPr fontId="27" type="noConversion"/>
  </si>
  <si>
    <t>打印</t>
    <phoneticPr fontId="27" type="noConversion"/>
  </si>
  <si>
    <t>(轻)账簿打印</t>
    <phoneticPr fontId="5" type="noConversion"/>
  </si>
  <si>
    <t>（chrom）打开节点</t>
    <phoneticPr fontId="5" type="noConversion"/>
  </si>
  <si>
    <t>(轻)要素对照表-集团</t>
    <phoneticPr fontId="5" type="noConversion"/>
  </si>
  <si>
    <t>(轻)要素对照表-业务单元</t>
    <phoneticPr fontId="5" type="noConversion"/>
  </si>
  <si>
    <t>100行</t>
    <phoneticPr fontId="5" type="noConversion"/>
  </si>
  <si>
    <t>101行</t>
  </si>
  <si>
    <t>(轻)外部接口单</t>
  </si>
  <si>
    <t>(Chrome打开节点</t>
    <phoneticPr fontId="5" type="noConversion"/>
  </si>
  <si>
    <t>(轻)坏账计提规则-集团</t>
    <phoneticPr fontId="27" type="noConversion"/>
  </si>
  <si>
    <t>(轻)坏账计提规则-组织</t>
    <phoneticPr fontId="27" type="noConversion"/>
  </si>
  <si>
    <t>（chrom)打开节点</t>
    <phoneticPr fontId="27" type="noConversion"/>
  </si>
  <si>
    <t>(轻)坏账计提比率-集团</t>
    <phoneticPr fontId="27" type="noConversion"/>
  </si>
  <si>
    <t>(chrom)卡片修改</t>
    <phoneticPr fontId="27" type="noConversion"/>
  </si>
  <si>
    <t>(chrom)设置计提比率-覆盖</t>
    <phoneticPr fontId="27" type="noConversion"/>
  </si>
  <si>
    <t>(chrom)设置计提比率-追加</t>
    <phoneticPr fontId="27" type="noConversion"/>
  </si>
  <si>
    <t>(轻)坏账计提比率-组织</t>
    <phoneticPr fontId="27" type="noConversion"/>
  </si>
  <si>
    <t>(轻)坏账计提-周期</t>
    <phoneticPr fontId="27" type="noConversion"/>
  </si>
  <si>
    <t>(chrom)卡片计提</t>
    <phoneticPr fontId="27" type="noConversion"/>
  </si>
  <si>
    <t>(chrom)卡片取消计提</t>
    <phoneticPr fontId="27" type="noConversion"/>
  </si>
  <si>
    <t>(chrom)卡片提交</t>
    <phoneticPr fontId="27" type="noConversion"/>
  </si>
  <si>
    <t>(chrom)卡片收回</t>
    <phoneticPr fontId="27" type="noConversion"/>
  </si>
  <si>
    <t>(chrom)卡片制单</t>
    <phoneticPr fontId="27" type="noConversion"/>
  </si>
  <si>
    <t>(轻)坏账计提-个别计提</t>
    <phoneticPr fontId="27" type="noConversion"/>
  </si>
  <si>
    <t>NC财务产品部</t>
    <phoneticPr fontId="27" type="noConversion"/>
  </si>
  <si>
    <t>NC财务产品部</t>
    <phoneticPr fontId="27" type="noConversion"/>
  </si>
  <si>
    <t>（chrom)打开节点</t>
    <phoneticPr fontId="27" type="noConversion"/>
  </si>
  <si>
    <t>NC财务产品部</t>
    <phoneticPr fontId="27" type="noConversion"/>
  </si>
  <si>
    <t>(轻)坏账计提规则-集团</t>
    <phoneticPr fontId="27" type="noConversion"/>
  </si>
  <si>
    <t>(轻)坏账计提比率-集团</t>
    <phoneticPr fontId="27" type="noConversion"/>
  </si>
  <si>
    <t>(chrom)卡片计提</t>
    <phoneticPr fontId="27" type="noConversion"/>
  </si>
  <si>
    <t>NC财务产品部</t>
    <phoneticPr fontId="27" type="noConversion"/>
  </si>
  <si>
    <t>(轻)坏账计提-个别计提</t>
    <phoneticPr fontId="27" type="noConversion"/>
  </si>
  <si>
    <t>(chrom)卡片取消计提</t>
    <phoneticPr fontId="27" type="noConversion"/>
  </si>
  <si>
    <t>(轻)坏账计提-个别计提</t>
    <phoneticPr fontId="27" type="noConversion"/>
  </si>
  <si>
    <t>(chrom)卡片提交</t>
    <phoneticPr fontId="27" type="noConversion"/>
  </si>
  <si>
    <t>(chrom)卡片收回</t>
    <phoneticPr fontId="27" type="noConversion"/>
  </si>
  <si>
    <t>(chrom)卡片修改-追加</t>
    <phoneticPr fontId="27" type="noConversion"/>
  </si>
  <si>
    <t>(chrom)卡片制单</t>
    <phoneticPr fontId="27" type="noConversion"/>
  </si>
  <si>
    <t>(轻)坏账损失</t>
    <phoneticPr fontId="27" type="noConversion"/>
  </si>
  <si>
    <t>（chrom)打开节点</t>
    <phoneticPr fontId="27" type="noConversion"/>
  </si>
  <si>
    <t>(chrom)坏账损失-查询应收单</t>
    <phoneticPr fontId="27" type="noConversion"/>
  </si>
  <si>
    <t>(轻)坏账损失</t>
    <phoneticPr fontId="27" type="noConversion"/>
  </si>
  <si>
    <t>(chrom)卡片新增</t>
    <phoneticPr fontId="27" type="noConversion"/>
  </si>
  <si>
    <t>(chrom)卡片修改</t>
    <phoneticPr fontId="27" type="noConversion"/>
  </si>
  <si>
    <t>(chrom)卡片删除</t>
    <phoneticPr fontId="27" type="noConversion"/>
  </si>
  <si>
    <t>(轻)坏账收回</t>
    <phoneticPr fontId="27" type="noConversion"/>
  </si>
  <si>
    <t>(chrom)坏账损失-查询收款单</t>
    <phoneticPr fontId="27" type="noConversion"/>
  </si>
  <si>
    <t>(chrom)坏账损失-勾选收款单</t>
    <phoneticPr fontId="27" type="noConversion"/>
  </si>
  <si>
    <t>(chrom)坏账损失-匹配应收单</t>
    <phoneticPr fontId="27" type="noConversion"/>
  </si>
  <si>
    <t>(chrom)卡片新增</t>
    <phoneticPr fontId="27" type="noConversion"/>
  </si>
  <si>
    <t>(chrom)卡片修改</t>
    <phoneticPr fontId="27" type="noConversion"/>
  </si>
  <si>
    <t>(轻)坏账管理台账</t>
    <phoneticPr fontId="27" type="noConversion"/>
  </si>
  <si>
    <t>(chrom)列表查询</t>
    <phoneticPr fontId="27" type="noConversion"/>
  </si>
  <si>
    <t>（轻）政府会计科目对照</t>
    <phoneticPr fontId="27" type="noConversion"/>
  </si>
  <si>
    <t>（轻）政府会计科目对照</t>
    <phoneticPr fontId="27" type="noConversion"/>
  </si>
  <si>
    <t>（chrom)保存100条对照</t>
    <phoneticPr fontId="27" type="noConversion"/>
  </si>
  <si>
    <t>（chrom)删除100条对照</t>
    <phoneticPr fontId="27" type="noConversion"/>
  </si>
  <si>
    <t>（chrom)导入100条对照</t>
    <phoneticPr fontId="27" type="noConversion"/>
  </si>
  <si>
    <t>（chrom)修改</t>
    <phoneticPr fontId="27" type="noConversion"/>
  </si>
  <si>
    <t>（chrom)查询</t>
    <phoneticPr fontId="27" type="noConversion"/>
  </si>
  <si>
    <t>（chrom)导出100条对照</t>
    <phoneticPr fontId="27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</si>
  <si>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00行</t>
    </r>
    <phoneticPr fontId="5" type="noConversion"/>
  </si>
  <si>
    <t>100行</t>
    <phoneticPr fontId="5" type="noConversion"/>
  </si>
  <si>
    <t>100行</t>
    <phoneticPr fontId="5" type="noConversion"/>
  </si>
  <si>
    <t>(轻)客商明细账（应收）</t>
    <phoneticPr fontId="5" type="noConversion"/>
  </si>
  <si>
    <t>(轻)客商余额表（应收）</t>
    <phoneticPr fontId="5" type="noConversion"/>
  </si>
  <si>
    <t>(轻)客商余额表（应付）</t>
    <phoneticPr fontId="5" type="noConversion"/>
  </si>
  <si>
    <t>(轻)客商明细账（应付）</t>
    <phoneticPr fontId="5" type="noConversion"/>
  </si>
  <si>
    <t>(chrom)新增保存</t>
  </si>
  <si>
    <t>(chrom)修改保存</t>
  </si>
  <si>
    <t>(chrom)查询单据</t>
  </si>
  <si>
    <t>(chrom)提交</t>
  </si>
  <si>
    <t>(chrom)取回</t>
  </si>
  <si>
    <t>(chrom)审核</t>
  </si>
  <si>
    <t>(chrom)取消审核</t>
  </si>
  <si>
    <t>(chrom)生效</t>
  </si>
  <si>
    <t>(chrom)取消生效</t>
  </si>
  <si>
    <t>(chrom)冻结</t>
  </si>
  <si>
    <t>(chrom)解冻</t>
  </si>
  <si>
    <t>(chrom)终止</t>
  </si>
  <si>
    <t>(chrom)取消终止</t>
  </si>
  <si>
    <t>(chrom)变更保存</t>
  </si>
  <si>
    <t>(chrom)单据追溯</t>
  </si>
  <si>
    <t>(chrom)收款</t>
  </si>
  <si>
    <t>(chrom)打印</t>
  </si>
  <si>
    <t>(chrom)付款</t>
  </si>
  <si>
    <t>(chrom)列表取回</t>
  </si>
  <si>
    <t>(chrom)列表生效</t>
  </si>
  <si>
    <t>(chrom)列表取消生效</t>
  </si>
  <si>
    <t>(chrom)列表冻结</t>
  </si>
  <si>
    <t>(chrom)列表解冻</t>
  </si>
  <si>
    <t>(chrom)列表终止</t>
  </si>
  <si>
    <t>(chrom)列表取消终止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</si>
</sst>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8">
    <font>
      <sz val="11"/>
      <color theme="1"/>
      <name val="宋体"/>
      <charset val="134"/>
      <scheme val="minor"/>
    </font>
    <font>
      <b/>
      <sz val="12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8"/>
      <color rgb="FF000000"/>
      <name val="Arial"/>
      <family val="2"/>
    </font>
    <font>
      <strike/>
      <sz val="10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name val="宋体"/>
      <family val="3"/>
      <charset val="134"/>
    </font>
    <font>
      <sz val="10.5"/>
      <name val="Calibri"/>
      <family val="2"/>
    </font>
    <font>
      <sz val="10.5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22" fillId="0" borderId="0">
      <alignment vertical="center"/>
    </xf>
  </cellStyleXfs>
  <cellXfs count="184">
    <xf numFmtId="0" fontId="0" fillId="0" borderId="0" xfId="0">
      <alignment vertical="center"/>
    </xf>
    <xf numFmtId="0" fontId="2" fillId="0" borderId="3" xfId="3" applyFont="1" applyBorder="1" applyAlignment="1">
      <alignment horizontal="center" vertical="center" wrapText="1"/>
    </xf>
    <xf numFmtId="0" fontId="2" fillId="3" borderId="3" xfId="3" applyFont="1" applyFill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4" fillId="3" borderId="3" xfId="3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3" xfId="3" applyFont="1" applyFill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center" wrapText="1"/>
    </xf>
    <xf numFmtId="0" fontId="5" fillId="0" borderId="3" xfId="3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0" borderId="3" xfId="0" applyFont="1" applyBorder="1">
      <alignment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8" fillId="3" borderId="3" xfId="0" applyFont="1" applyFill="1" applyBorder="1">
      <alignment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 wrapText="1"/>
    </xf>
    <xf numFmtId="176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8" fillId="0" borderId="3" xfId="0" applyNumberFormat="1" applyFont="1" applyFill="1" applyBorder="1" applyAlignment="1">
      <alignment horizontal="center" vertical="center"/>
    </xf>
    <xf numFmtId="176" fontId="8" fillId="3" borderId="3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0" fontId="0" fillId="0" borderId="0" xfId="0" applyFill="1">
      <alignment vertical="center"/>
    </xf>
    <xf numFmtId="0" fontId="10" fillId="0" borderId="0" xfId="0" applyFont="1" applyFill="1">
      <alignment vertical="center"/>
    </xf>
    <xf numFmtId="0" fontId="10" fillId="5" borderId="0" xfId="0" applyFont="1" applyFill="1">
      <alignment vertical="center"/>
    </xf>
    <xf numFmtId="0" fontId="10" fillId="0" borderId="0" xfId="0" applyFont="1">
      <alignment vertical="center"/>
    </xf>
    <xf numFmtId="0" fontId="10" fillId="4" borderId="0" xfId="0" applyFont="1" applyFill="1">
      <alignment vertical="center"/>
    </xf>
    <xf numFmtId="0" fontId="12" fillId="0" borderId="0" xfId="0" applyFont="1" applyFill="1">
      <alignment vertical="center"/>
    </xf>
    <xf numFmtId="0" fontId="0" fillId="4" borderId="0" xfId="0" applyFill="1">
      <alignment vertical="center"/>
    </xf>
    <xf numFmtId="0" fontId="8" fillId="0" borderId="3" xfId="0" applyFont="1" applyFill="1" applyBorder="1">
      <alignment vertical="center"/>
    </xf>
    <xf numFmtId="0" fontId="8" fillId="0" borderId="3" xfId="0" applyFont="1" applyFill="1" applyBorder="1" applyAlignment="1">
      <alignment horizontal="left" vertical="center"/>
    </xf>
    <xf numFmtId="0" fontId="9" fillId="0" borderId="3" xfId="0" applyFont="1" applyFill="1" applyBorder="1">
      <alignment vertical="center"/>
    </xf>
    <xf numFmtId="0" fontId="9" fillId="0" borderId="3" xfId="0" applyFont="1" applyFill="1" applyBorder="1" applyAlignment="1">
      <alignment horizontal="left" vertical="center"/>
    </xf>
    <xf numFmtId="0" fontId="8" fillId="0" borderId="3" xfId="0" applyFont="1" applyBorder="1" applyAlignment="1">
      <alignment vertical="center" wrapText="1"/>
    </xf>
    <xf numFmtId="0" fontId="9" fillId="0" borderId="3" xfId="0" applyFont="1" applyBorder="1">
      <alignment vertical="center"/>
    </xf>
    <xf numFmtId="0" fontId="9" fillId="0" borderId="3" xfId="0" applyFont="1" applyBorder="1" applyAlignment="1">
      <alignment horizontal="left" vertical="center"/>
    </xf>
    <xf numFmtId="0" fontId="8" fillId="3" borderId="3" xfId="0" applyFont="1" applyFill="1" applyBorder="1" applyAlignment="1">
      <alignment vertical="center" wrapText="1"/>
    </xf>
    <xf numFmtId="176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6" fontId="9" fillId="3" borderId="3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3" xfId="0" applyFont="1" applyFill="1" applyBorder="1">
      <alignment vertical="center"/>
    </xf>
    <xf numFmtId="0" fontId="8" fillId="0" borderId="3" xfId="0" applyFont="1" applyBorder="1" applyAlignment="1">
      <alignment horizontal="center" vertical="top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176" fontId="15" fillId="0" borderId="3" xfId="0" applyNumberFormat="1" applyFont="1" applyBorder="1" applyAlignment="1">
      <alignment horizontal="center" vertical="top"/>
    </xf>
    <xf numFmtId="176" fontId="8" fillId="0" borderId="3" xfId="0" applyNumberFormat="1" applyFont="1" applyBorder="1" applyAlignment="1">
      <alignment horizontal="center" vertical="top"/>
    </xf>
    <xf numFmtId="58" fontId="0" fillId="0" borderId="0" xfId="0" applyNumberFormat="1">
      <alignment vertical="center"/>
    </xf>
    <xf numFmtId="10" fontId="8" fillId="0" borderId="3" xfId="1" applyNumberFormat="1" applyFont="1" applyBorder="1" applyAlignment="1">
      <alignment vertical="center" wrapText="1"/>
    </xf>
    <xf numFmtId="0" fontId="8" fillId="0" borderId="3" xfId="0" applyNumberFormat="1" applyFont="1" applyBorder="1" applyAlignment="1">
      <alignment horizontal="center" vertical="top"/>
    </xf>
    <xf numFmtId="0" fontId="8" fillId="0" borderId="3" xfId="0" applyNumberFormat="1" applyFont="1" applyBorder="1" applyAlignment="1">
      <alignment horizontal="center" vertical="center"/>
    </xf>
    <xf numFmtId="176" fontId="11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6" fillId="0" borderId="3" xfId="0" applyFont="1" applyBorder="1">
      <alignment vertical="center"/>
    </xf>
    <xf numFmtId="0" fontId="0" fillId="0" borderId="0" xfId="0" applyAlignment="1">
      <alignment horizontal="center" vertical="center" wrapText="1"/>
    </xf>
    <xf numFmtId="0" fontId="12" fillId="0" borderId="3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vertical="center" wrapText="1"/>
    </xf>
    <xf numFmtId="0" fontId="18" fillId="3" borderId="3" xfId="0" applyFont="1" applyFill="1" applyBorder="1">
      <alignment vertical="center"/>
    </xf>
    <xf numFmtId="0" fontId="9" fillId="0" borderId="3" xfId="0" applyNumberFormat="1" applyFont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vertical="center" wrapText="1"/>
    </xf>
    <xf numFmtId="0" fontId="14" fillId="0" borderId="3" xfId="0" applyFont="1" applyFill="1" applyBorder="1">
      <alignment vertical="center"/>
    </xf>
    <xf numFmtId="0" fontId="11" fillId="0" borderId="3" xfId="0" applyFont="1" applyBorder="1" applyAlignment="1">
      <alignment horizontal="left" vertical="center"/>
    </xf>
    <xf numFmtId="0" fontId="8" fillId="0" borderId="4" xfId="0" applyFont="1" applyBorder="1">
      <alignment vertical="center"/>
    </xf>
    <xf numFmtId="0" fontId="13" fillId="0" borderId="3" xfId="0" applyFont="1" applyBorder="1">
      <alignment vertical="center"/>
    </xf>
    <xf numFmtId="0" fontId="0" fillId="0" borderId="3" xfId="0" applyBorder="1" applyAlignment="1">
      <alignment vertical="center" wrapText="1"/>
    </xf>
    <xf numFmtId="58" fontId="12" fillId="0" borderId="0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6" fillId="0" borderId="3" xfId="0" applyFont="1" applyBorder="1">
      <alignment vertical="center"/>
    </xf>
    <xf numFmtId="0" fontId="8" fillId="0" borderId="5" xfId="0" applyFont="1" applyBorder="1">
      <alignment vertical="center"/>
    </xf>
    <xf numFmtId="0" fontId="19" fillId="0" borderId="0" xfId="0" applyFont="1" applyBorder="1">
      <alignment vertical="center"/>
    </xf>
    <xf numFmtId="0" fontId="20" fillId="4" borderId="3" xfId="2" applyFont="1" applyFill="1" applyBorder="1" applyAlignment="1">
      <alignment horizontal="center" vertical="center"/>
    </xf>
    <xf numFmtId="10" fontId="20" fillId="4" borderId="3" xfId="2" applyNumberFormat="1" applyFont="1" applyFill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3" xfId="2" applyNumberFormat="1" applyFont="1" applyFill="1" applyBorder="1" applyAlignment="1">
      <alignment horizontal="center" vertical="center"/>
    </xf>
    <xf numFmtId="10" fontId="21" fillId="0" borderId="3" xfId="2" applyNumberFormat="1" applyFont="1" applyFill="1" applyBorder="1" applyAlignment="1">
      <alignment horizontal="center" vertical="center"/>
    </xf>
    <xf numFmtId="10" fontId="20" fillId="4" borderId="3" xfId="0" applyNumberFormat="1" applyFont="1" applyFill="1" applyBorder="1" applyAlignment="1">
      <alignment horizontal="center" vertical="center"/>
    </xf>
    <xf numFmtId="10" fontId="21" fillId="0" borderId="3" xfId="2" applyNumberFormat="1" applyFont="1" applyBorder="1" applyAlignment="1">
      <alignment horizontal="center" vertical="center"/>
    </xf>
    <xf numFmtId="0" fontId="12" fillId="0" borderId="3" xfId="0" applyFont="1" applyBorder="1">
      <alignment vertical="center"/>
    </xf>
    <xf numFmtId="10" fontId="21" fillId="0" borderId="3" xfId="0" applyNumberFormat="1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8" fillId="0" borderId="3" xfId="0" applyFont="1" applyBorder="1" applyAlignment="1">
      <alignment horizontal="right" vertical="center"/>
    </xf>
    <xf numFmtId="0" fontId="8" fillId="6" borderId="3" xfId="0" applyFont="1" applyFill="1" applyBorder="1">
      <alignment vertical="center"/>
    </xf>
    <xf numFmtId="0" fontId="8" fillId="6" borderId="3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176" fontId="26" fillId="0" borderId="3" xfId="0" applyNumberFormat="1" applyFont="1" applyBorder="1" applyAlignment="1">
      <alignment horizontal="center" vertical="top"/>
    </xf>
    <xf numFmtId="176" fontId="26" fillId="0" borderId="3" xfId="0" applyNumberFormat="1" applyFont="1" applyFill="1" applyBorder="1" applyAlignment="1">
      <alignment horizontal="center" vertical="top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14" fillId="0" borderId="3" xfId="0" applyFont="1" applyBorder="1">
      <alignment vertical="center"/>
    </xf>
    <xf numFmtId="0" fontId="8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>
      <alignment vertical="center"/>
    </xf>
    <xf numFmtId="0" fontId="10" fillId="3" borderId="3" xfId="0" applyFont="1" applyFill="1" applyBorder="1">
      <alignment vertical="center"/>
    </xf>
    <xf numFmtId="0" fontId="13" fillId="3" borderId="0" xfId="0" applyFont="1" applyFill="1">
      <alignment vertical="center"/>
    </xf>
    <xf numFmtId="0" fontId="8" fillId="3" borderId="3" xfId="0" applyFont="1" applyFill="1" applyBorder="1" applyAlignment="1">
      <alignment horizontal="right" vertical="center"/>
    </xf>
    <xf numFmtId="0" fontId="0" fillId="3" borderId="3" xfId="0" applyFont="1" applyFill="1" applyBorder="1">
      <alignment vertical="center"/>
    </xf>
    <xf numFmtId="0" fontId="14" fillId="3" borderId="3" xfId="0" applyFont="1" applyFill="1" applyBorder="1">
      <alignment vertical="center"/>
    </xf>
    <xf numFmtId="0" fontId="16" fillId="3" borderId="3" xfId="0" applyFont="1" applyFill="1" applyBorder="1">
      <alignment vertical="center"/>
    </xf>
    <xf numFmtId="0" fontId="14" fillId="3" borderId="0" xfId="0" applyFont="1" applyFill="1">
      <alignment vertical="center"/>
    </xf>
    <xf numFmtId="0" fontId="13" fillId="0" borderId="5" xfId="0" applyFont="1" applyBorder="1">
      <alignment vertical="center"/>
    </xf>
    <xf numFmtId="0" fontId="12" fillId="0" borderId="0" xfId="2">
      <alignment vertical="center"/>
    </xf>
    <xf numFmtId="0" fontId="7" fillId="4" borderId="3" xfId="2" applyFont="1" applyFill="1" applyBorder="1" applyAlignment="1">
      <alignment horizontal="center" vertical="center"/>
    </xf>
    <xf numFmtId="0" fontId="8" fillId="0" borderId="3" xfId="2" applyFont="1" applyBorder="1">
      <alignment vertical="center"/>
    </xf>
    <xf numFmtId="0" fontId="8" fillId="0" borderId="3" xfId="2" applyFont="1" applyFill="1" applyBorder="1" applyAlignment="1">
      <alignment horizontal="center" vertical="center"/>
    </xf>
    <xf numFmtId="0" fontId="8" fillId="0" borderId="3" xfId="2" applyFont="1" applyBorder="1" applyAlignment="1">
      <alignment horizontal="left" vertical="center"/>
    </xf>
    <xf numFmtId="0" fontId="8" fillId="0" borderId="3" xfId="2" applyFont="1" applyFill="1" applyBorder="1" applyAlignment="1">
      <alignment vertical="center" wrapText="1"/>
    </xf>
    <xf numFmtId="176" fontId="8" fillId="0" borderId="3" xfId="2" applyNumberFormat="1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176" fontId="9" fillId="0" borderId="3" xfId="2" applyNumberFormat="1" applyFont="1" applyBorder="1" applyAlignment="1">
      <alignment horizontal="center" vertical="center"/>
    </xf>
    <xf numFmtId="0" fontId="9" fillId="0" borderId="3" xfId="2" applyNumberFormat="1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176" fontId="8" fillId="0" borderId="3" xfId="2" applyNumberFormat="1" applyFont="1" applyFill="1" applyBorder="1" applyAlignment="1">
      <alignment horizontal="center" vertical="center"/>
    </xf>
    <xf numFmtId="0" fontId="12" fillId="0" borderId="0" xfId="2" applyNumberFormat="1" applyFont="1" applyFill="1" applyBorder="1" applyAlignment="1" applyProtection="1">
      <alignment vertical="center"/>
    </xf>
    <xf numFmtId="0" fontId="12" fillId="0" borderId="0" xfId="2" applyAlignment="1">
      <alignment horizontal="center" vertical="center" wrapText="1"/>
    </xf>
    <xf numFmtId="0" fontId="12" fillId="0" borderId="0" xfId="2" applyAlignment="1">
      <alignment horizontal="left" vertical="center"/>
    </xf>
    <xf numFmtId="0" fontId="12" fillId="0" borderId="0" xfId="2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8" fillId="3" borderId="3" xfId="0" applyNumberFormat="1" applyFont="1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7" xfId="0" applyFill="1" applyBorder="1">
      <alignment vertical="center"/>
    </xf>
    <xf numFmtId="0" fontId="12" fillId="3" borderId="3" xfId="0" applyFont="1" applyFill="1" applyBorder="1">
      <alignment vertical="center"/>
    </xf>
    <xf numFmtId="0" fontId="17" fillId="3" borderId="0" xfId="0" applyFont="1" applyFill="1" applyBorder="1" applyAlignment="1">
      <alignment horizontal="center" vertical="center"/>
    </xf>
    <xf numFmtId="58" fontId="0" fillId="3" borderId="3" xfId="0" applyNumberFormat="1" applyFill="1" applyBorder="1">
      <alignment vertical="center"/>
    </xf>
    <xf numFmtId="176" fontId="15" fillId="3" borderId="3" xfId="0" applyNumberFormat="1" applyFont="1" applyFill="1" applyBorder="1" applyAlignment="1">
      <alignment horizontal="center" vertical="top"/>
    </xf>
    <xf numFmtId="0" fontId="12" fillId="3" borderId="7" xfId="0" applyFont="1" applyFill="1" applyBorder="1">
      <alignment vertical="center"/>
    </xf>
    <xf numFmtId="0" fontId="15" fillId="3" borderId="3" xfId="0" applyFont="1" applyFill="1" applyBorder="1" applyAlignment="1">
      <alignment horizontal="center" vertical="center"/>
    </xf>
    <xf numFmtId="0" fontId="17" fillId="3" borderId="0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vertical="top" wrapText="1"/>
    </xf>
    <xf numFmtId="0" fontId="9" fillId="3" borderId="3" xfId="0" applyFont="1" applyFill="1" applyBorder="1" applyAlignment="1">
      <alignment vertical="center" wrapText="1"/>
    </xf>
    <xf numFmtId="0" fontId="10" fillId="3" borderId="7" xfId="0" applyFont="1" applyFill="1" applyBorder="1">
      <alignment vertical="center"/>
    </xf>
    <xf numFmtId="0" fontId="9" fillId="3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9" fillId="3" borderId="3" xfId="0" applyFont="1" applyFill="1" applyBorder="1" applyAlignment="1">
      <alignment vertical="top" wrapText="1"/>
    </xf>
    <xf numFmtId="0" fontId="11" fillId="3" borderId="3" xfId="0" applyFont="1" applyFill="1" applyBorder="1">
      <alignment vertical="center"/>
    </xf>
    <xf numFmtId="0" fontId="10" fillId="3" borderId="3" xfId="0" applyFont="1" applyFill="1" applyBorder="1" applyAlignment="1">
      <alignment horizontal="left" vertical="center" wrapText="1"/>
    </xf>
    <xf numFmtId="0" fontId="6" fillId="3" borderId="3" xfId="0" applyFont="1" applyFill="1" applyBorder="1">
      <alignment vertical="center"/>
    </xf>
    <xf numFmtId="0" fontId="6" fillId="3" borderId="0" xfId="0" applyFont="1" applyFill="1">
      <alignment vertical="center"/>
    </xf>
    <xf numFmtId="0" fontId="9" fillId="3" borderId="3" xfId="0" applyFont="1" applyFill="1" applyBorder="1" applyAlignment="1">
      <alignment horizontal="left" vertical="center"/>
    </xf>
    <xf numFmtId="0" fontId="8" fillId="4" borderId="3" xfId="0" applyFont="1" applyFill="1" applyBorder="1">
      <alignment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176" fontId="8" fillId="4" borderId="3" xfId="0" applyNumberFormat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left" vertical="center" wrapText="1"/>
    </xf>
    <xf numFmtId="0" fontId="12" fillId="3" borderId="0" xfId="0" applyFont="1" applyFill="1">
      <alignment vertical="center"/>
    </xf>
    <xf numFmtId="0" fontId="12" fillId="4" borderId="3" xfId="0" applyFont="1" applyFill="1" applyBorder="1" applyAlignment="1">
      <alignment horizontal="left" vertical="center" wrapText="1"/>
    </xf>
    <xf numFmtId="0" fontId="12" fillId="4" borderId="3" xfId="0" applyFont="1" applyFill="1" applyBorder="1">
      <alignment vertical="center"/>
    </xf>
    <xf numFmtId="0" fontId="0" fillId="4" borderId="3" xfId="0" applyFill="1" applyBorder="1" applyAlignment="1">
      <alignment horizontal="left" vertical="center" wrapText="1"/>
    </xf>
    <xf numFmtId="0" fontId="0" fillId="4" borderId="3" xfId="0" applyFill="1" applyBorder="1">
      <alignment vertical="center"/>
    </xf>
    <xf numFmtId="0" fontId="20" fillId="4" borderId="3" xfId="0" applyFont="1" applyFill="1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8" fillId="0" borderId="11" xfId="0" applyFont="1" applyFill="1" applyBorder="1">
      <alignment vertical="center"/>
    </xf>
    <xf numFmtId="0" fontId="12" fillId="0" borderId="0" xfId="0" applyFont="1" applyAlignment="1">
      <alignment horizontal="center" vertical="center" wrapText="1"/>
    </xf>
    <xf numFmtId="0" fontId="20" fillId="4" borderId="7" xfId="2" applyFont="1" applyFill="1" applyBorder="1" applyAlignment="1">
      <alignment horizontal="center" vertical="center"/>
    </xf>
    <xf numFmtId="0" fontId="20" fillId="4" borderId="9" xfId="2" applyFont="1" applyFill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0" fontId="21" fillId="0" borderId="11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/>
    </xf>
    <xf numFmtId="0" fontId="7" fillId="4" borderId="3" xfId="2" applyFont="1" applyFill="1" applyBorder="1" applyAlignment="1">
      <alignment horizontal="center" vertical="center" wrapText="1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</cellXfs>
  <cellStyles count="4">
    <cellStyle name="百分比" xfId="1" builtinId="5"/>
    <cellStyle name="常规" xfId="0" builtinId="0"/>
    <cellStyle name="常规 2" xfId="3"/>
    <cellStyle name="常规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13" Type="http://schemas.openxmlformats.org/officeDocument/2006/relationships/revisionHeaders" Target="revisions/revisionHeaders.xml"/>
  <Relationship Id="rId15" Type="http://schemas.openxmlformats.org/officeDocument/2006/relationships/usernames" Target="revisions/userNames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revisions/_rels/revisionHeaders.xml.rels><?xml version="1.0" encoding="UTF-8"?>

<Relationships xmlns="http://schemas.openxmlformats.org/package/2006/relationships">
  <Relationship Id="rId1" Type="http://schemas.openxmlformats.org/officeDocument/2006/relationships/revisionLog" Target="revisionLog1111.xml"/>
  <Relationship Id="rId10" Type="http://schemas.openxmlformats.org/officeDocument/2006/relationships/revisionLog" Target="revisionLog6.xml"/>
  <Relationship Id="rId11" Type="http://schemas.openxmlformats.org/officeDocument/2006/relationships/revisionLog" Target="revisionLog7.xml"/>
  <Relationship Id="rId12" Type="http://schemas.openxmlformats.org/officeDocument/2006/relationships/revisionLog" Target="revisionLog8.xml"/>
  <Relationship Id="rId13" Type="http://schemas.openxmlformats.org/officeDocument/2006/relationships/revisionLog" Target="revisionLog9.xml"/>
  <Relationship Id="rId14" Type="http://schemas.openxmlformats.org/officeDocument/2006/relationships/revisionLog" Target="revisionLog10.xml"/>
  <Relationship Id="rId15" Type="http://schemas.openxmlformats.org/officeDocument/2006/relationships/revisionLog" Target="revisionLog13.xml"/>
  <Relationship Id="rId2" Type="http://schemas.openxmlformats.org/officeDocument/2006/relationships/revisionLog" Target="revisionLog111.xml"/>
  <Relationship Id="rId3" Type="http://schemas.openxmlformats.org/officeDocument/2006/relationships/revisionLog" Target="revisionLog11.xml"/>
  <Relationship Id="rId4" Type="http://schemas.openxmlformats.org/officeDocument/2006/relationships/revisionLog" Target="revisionLog12.xml"/>
  <Relationship Id="rId5" Type="http://schemas.openxmlformats.org/officeDocument/2006/relationships/revisionLog" Target="revisionLog1.xml"/>
  <Relationship Id="rId6" Type="http://schemas.openxmlformats.org/officeDocument/2006/relationships/revisionLog" Target="revisionLog2.xml"/>
  <Relationship Id="rId7" Type="http://schemas.openxmlformats.org/officeDocument/2006/relationships/revisionLog" Target="revisionLog3.xml"/>
  <Relationship Id="rId8" Type="http://schemas.openxmlformats.org/officeDocument/2006/relationships/revisionLog" Target="revisionLog4.xml"/>
  <Relationship Id="rId9" Type="http://schemas.openxmlformats.org/officeDocument/2006/relationships/revisionLog" Target="revisionLog5.xml"/>
</Relationships>
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2BA711F-EE6A-425E-BE61-102C1C76866F}" diskRevisions="1" revisionId="413" version="15">
  <header guid="{C0346AFD-8CC7-4FD3-84D7-CAF8381D35C1}" dateTime="2019-06-24T17:36:30" maxSheetId="9" userName="admin" r:id="rId1">
    <sheetIdMap count="8">
      <sheetId val="1"/>
      <sheetId val="2"/>
      <sheetId val="3"/>
      <sheetId val="4"/>
      <sheetId val="5"/>
      <sheetId val="6"/>
      <sheetId val="7"/>
      <sheetId val="8"/>
    </sheetIdMap>
  </header>
  <header guid="{8A2D54D1-BB0E-4298-9BCE-37E8B39A4494}" dateTime="2019-06-24T18:59:15" maxSheetId="9" userName="admin" r:id="rId2" minRId="1" maxRId="5">
    <sheetIdMap count="8">
      <sheetId val="1"/>
      <sheetId val="2"/>
      <sheetId val="3"/>
      <sheetId val="4"/>
      <sheetId val="5"/>
      <sheetId val="6"/>
      <sheetId val="7"/>
      <sheetId val="8"/>
    </sheetIdMap>
  </header>
  <header guid="{6415DB32-5E35-4910-967E-57806F2243E5}" dateTime="2019-06-25T10:30:26" maxSheetId="9" userName="admin" r:id="rId3" minRId="6" maxRId="7">
    <sheetIdMap count="8">
      <sheetId val="1"/>
      <sheetId val="2"/>
      <sheetId val="3"/>
      <sheetId val="4"/>
      <sheetId val="5"/>
      <sheetId val="6"/>
      <sheetId val="7"/>
      <sheetId val="8"/>
    </sheetIdMap>
  </header>
  <header guid="{390D166B-5131-4484-9556-AA2568FA68A1}" dateTime="2019-06-25T10:35:35" maxSheetId="9" userName="admin" r:id="rId4" minRId="8" maxRId="16">
    <sheetIdMap count="8">
      <sheetId val="1"/>
      <sheetId val="2"/>
      <sheetId val="3"/>
      <sheetId val="4"/>
      <sheetId val="5"/>
      <sheetId val="6"/>
      <sheetId val="7"/>
      <sheetId val="8"/>
    </sheetIdMap>
  </header>
  <header guid="{DCF0C768-54DB-47B0-BC50-B283CA41598E}" dateTime="2019-06-25T10:52:14" maxSheetId="9" userName="admin" r:id="rId5">
    <sheetIdMap count="8">
      <sheetId val="1"/>
      <sheetId val="2"/>
      <sheetId val="3"/>
      <sheetId val="4"/>
      <sheetId val="5"/>
      <sheetId val="6"/>
      <sheetId val="7"/>
      <sheetId val="8"/>
    </sheetIdMap>
  </header>
  <header guid="{AB8C38E4-67C1-4108-86CB-2DF0A28296B9}" dateTime="2019-07-01T14:27:33" maxSheetId="9" userName="AutoBVT" r:id="rId6" minRId="23" maxRId="231">
    <sheetIdMap count="8">
      <sheetId val="1"/>
      <sheetId val="2"/>
      <sheetId val="3"/>
      <sheetId val="4"/>
      <sheetId val="5"/>
      <sheetId val="6"/>
      <sheetId val="7"/>
      <sheetId val="8"/>
    </sheetIdMap>
  </header>
  <header guid="{F95BA92B-DDAC-46A3-B0FB-497C871C76A7}" dateTime="2019-07-01T15:08:00" maxSheetId="9" userName="admin" r:id="rId7" minRId="238" maxRId="261">
    <sheetIdMap count="8">
      <sheetId val="1"/>
      <sheetId val="2"/>
      <sheetId val="3"/>
      <sheetId val="4"/>
      <sheetId val="5"/>
      <sheetId val="6"/>
      <sheetId val="7"/>
      <sheetId val="8"/>
    </sheetIdMap>
  </header>
  <header guid="{73C397AE-2FC3-41D5-9359-E53B7B6B0780}" dateTime="2019-07-01T15:09:05" maxSheetId="9" userName="admin" r:id="rId8" minRId="268" maxRId="271">
    <sheetIdMap count="8">
      <sheetId val="1"/>
      <sheetId val="2"/>
      <sheetId val="3"/>
      <sheetId val="4"/>
      <sheetId val="5"/>
      <sheetId val="6"/>
      <sheetId val="7"/>
      <sheetId val="8"/>
    </sheetIdMap>
  </header>
  <header guid="{57BA7D0E-E99C-40BA-A00B-F60D6D4536FD}" dateTime="2019-07-01T15:10:08" maxSheetId="9" userName="admin" r:id="rId9" minRId="272">
    <sheetIdMap count="8">
      <sheetId val="1"/>
      <sheetId val="2"/>
      <sheetId val="3"/>
      <sheetId val="4"/>
      <sheetId val="5"/>
      <sheetId val="6"/>
      <sheetId val="7"/>
      <sheetId val="8"/>
    </sheetIdMap>
  </header>
  <header guid="{B456C5BF-6593-47BF-8092-A77444B53BFA}" dateTime="2019-07-01T15:10:29" maxSheetId="9" userName="admin" r:id="rId10" minRId="273" maxRId="276">
    <sheetIdMap count="8">
      <sheetId val="1"/>
      <sheetId val="2"/>
      <sheetId val="3"/>
      <sheetId val="4"/>
      <sheetId val="5"/>
      <sheetId val="6"/>
      <sheetId val="7"/>
      <sheetId val="8"/>
    </sheetIdMap>
  </header>
  <header guid="{CE6D28B5-C52B-406A-BD50-9B618B788484}" dateTime="2019-07-01T15:42:08" maxSheetId="9" userName="Administrator" r:id="rId11" minRId="277" maxRId="280">
    <sheetIdMap count="8">
      <sheetId val="1"/>
      <sheetId val="2"/>
      <sheetId val="3"/>
      <sheetId val="4"/>
      <sheetId val="5"/>
      <sheetId val="6"/>
      <sheetId val="7"/>
      <sheetId val="8"/>
    </sheetIdMap>
  </header>
  <header guid="{4E68C118-275C-4C70-AC10-FD543CC176DC}" dateTime="2019-07-02T13:48:52" maxSheetId="9" userName="admin" r:id="rId12" minRId="287" maxRId="299">
    <sheetIdMap count="8">
      <sheetId val="1"/>
      <sheetId val="2"/>
      <sheetId val="3"/>
      <sheetId val="4"/>
      <sheetId val="5"/>
      <sheetId val="6"/>
      <sheetId val="7"/>
      <sheetId val="8"/>
    </sheetIdMap>
  </header>
  <header guid="{6D09BFD7-E382-4E4C-9624-5A44937F45B2}" dateTime="2019-07-04T14:42:22" maxSheetId="9" userName="Administrator" r:id="rId13">
    <sheetIdMap count="8">
      <sheetId val="1"/>
      <sheetId val="2"/>
      <sheetId val="3"/>
      <sheetId val="4"/>
      <sheetId val="5"/>
      <sheetId val="6"/>
      <sheetId val="7"/>
      <sheetId val="8"/>
    </sheetIdMap>
  </header>
  <header guid="{375F28F6-2AF6-467B-A49C-1F4B5A4441A9}" dateTime="2019-07-04T18:07:12" maxSheetId="9" userName="Administrator" r:id="rId14" minRId="306" maxRId="307">
    <sheetIdMap count="8">
      <sheetId val="1"/>
      <sheetId val="2"/>
      <sheetId val="3"/>
      <sheetId val="4"/>
      <sheetId val="5"/>
      <sheetId val="6"/>
      <sheetId val="7"/>
      <sheetId val="8"/>
    </sheetIdMap>
  </header>
  <header guid="{32BA711F-EE6A-425E-BE61-102C1C76866F}" dateTime="2019-07-04T19:51:55" maxSheetId="9" userName="Administrator" r:id="rId15" minRId="308" maxRId="407">
    <sheetIdMap count="8">
      <sheetId val="1"/>
      <sheetId val="2"/>
      <sheetId val="3"/>
      <sheetId val="4"/>
      <sheetId val="5"/>
      <sheetId val="6"/>
      <sheetId val="7"/>
      <sheetId val="8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fmt sheetId="1" sqref="K8">
    <dxf>
      <alignment horizontal="right" readingOrder="0"/>
    </dxf>
  </rfmt>
  <rfmt sheetId="1" sqref="M8">
    <dxf>
      <alignment horizontal="right" readingOrder="0"/>
    </dxf>
  </rfmt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6" sId="5" ref="A103:XFD103" action="deleteRow">
    <undo index="2" exp="area" ref3D="1" dr="R$1:R$1048576" r="M5" sId="1"/>
    <undo index="0" exp="area" ref3D="1" dr="F$1:F$1048576" r="M5" sId="1"/>
    <undo index="0" exp="area" ref3D="1" dr="F$1:F$1048576" r="K5" sId="1"/>
    <undo index="0" exp="area" ref3D="1" dr="F$1:F$1048576" r="G5" sId="1"/>
    <undo index="0" exp="area" ref3D="1" dr="F$1:F$1048576" r="F5" sId="1"/>
    <undo index="0" exp="area" ref3D="1" dr="B$1:B$1048576" r="C5" sId="1"/>
    <rfmt sheetId="5" xfDxf="1" sqref="A103:XFD103" start="0" length="0"/>
    <rfmt sheetId="5" sqref="A103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B103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C103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D103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E103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F103" start="0" length="0">
      <dxf>
        <font>
          <sz val="10"/>
          <color theme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G103" start="0" length="0">
      <dxf>
        <font>
          <sz val="10"/>
          <color theme="1"/>
          <name val="宋体"/>
          <scheme val="minor"/>
        </font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H103" start="0" length="0">
      <dxf>
        <font>
          <sz val="10"/>
          <color theme="1"/>
          <name val="宋体"/>
          <scheme val="minor"/>
        </font>
        <fill>
          <patternFill patternType="solid">
            <bgColor theme="0"/>
          </patternFill>
        </fill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I103" start="0" length="0">
      <dxf>
        <font>
          <sz val="10"/>
          <color theme="1"/>
          <name val="宋体"/>
          <scheme val="minor"/>
        </font>
        <numFmt numFmtId="176" formatCode="0.00_ "/>
        <fill>
          <patternFill patternType="solid">
            <bgColor theme="0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J103" start="0" length="0">
      <dxf>
        <font>
          <sz val="10"/>
          <color theme="1"/>
          <name val="宋体"/>
          <scheme val="minor"/>
        </font>
        <numFmt numFmtId="176" formatCode="0.00_ "/>
        <fill>
          <patternFill patternType="solid">
            <bgColor theme="0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K103" start="0" length="0">
      <dxf>
        <font>
          <sz val="10"/>
          <color theme="1"/>
          <name val="宋体"/>
          <scheme val="minor"/>
        </font>
        <fill>
          <patternFill patternType="solid">
            <bgColor theme="0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L103" start="0" length="0">
      <dxf>
        <font>
          <sz val="10"/>
          <color theme="1"/>
          <name val="宋体"/>
          <scheme val="minor"/>
        </font>
        <fill>
          <patternFill patternType="solid">
            <bgColor theme="0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M103" start="0" length="0">
      <dxf>
        <font>
          <sz val="10"/>
          <color theme="1"/>
          <name val="宋体"/>
          <scheme val="minor"/>
        </font>
        <numFmt numFmtId="176" formatCode="0.00_ "/>
        <fill>
          <patternFill patternType="solid">
            <bgColor theme="0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N103" start="0" length="0">
      <dxf>
        <font>
          <sz val="10"/>
          <color theme="1"/>
          <name val="宋体"/>
          <scheme val="minor"/>
        </font>
        <numFmt numFmtId="176" formatCode="0.00_ "/>
        <fill>
          <patternFill patternType="solid">
            <bgColor theme="0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O103" start="0" length="0">
      <dxf>
        <font>
          <sz val="10"/>
          <color theme="1"/>
          <name val="宋体"/>
          <scheme val="minor"/>
        </font>
        <fill>
          <patternFill patternType="solid">
            <bgColor theme="0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P103" start="0" length="0">
      <dxf>
        <font>
          <sz val="10"/>
          <color theme="1"/>
          <name val="宋体"/>
          <scheme val="minor"/>
        </font>
        <fill>
          <patternFill patternType="solid">
            <bgColor theme="0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Q103" start="0" length="0">
      <dxf>
        <font>
          <sz val="10"/>
          <color theme="1"/>
          <name val="宋体"/>
          <scheme val="minor"/>
        </font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R103" start="0" length="0">
      <dxf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S103" start="0" length="0">
      <dxf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307" sId="5" ref="A103:XFD103" action="deleteRow">
    <undo index="2" exp="area" ref3D="1" dr="R$1:R$1048576" r="M5" sId="1"/>
    <undo index="0" exp="area" ref3D="1" dr="F$1:F$1048576" r="M5" sId="1"/>
    <undo index="0" exp="area" ref3D="1" dr="F$1:F$1048576" r="K5" sId="1"/>
    <undo index="0" exp="area" ref3D="1" dr="F$1:F$1048576" r="G5" sId="1"/>
    <undo index="0" exp="area" ref3D="1" dr="F$1:F$1048576" r="F5" sId="1"/>
    <undo index="0" exp="area" ref3D="1" dr="B$1:B$1048576" r="C5" sId="1"/>
    <undo index="0" exp="area" ref3D="1" dr="$A$2:$Q$103" dn="Z_F82EB7DC_C7D3_4E8E_B803_8A6E6452625E_.wvu.FilterData" sId="5"/>
    <undo index="0" exp="area" ref3D="1" dr="$A$2:$Q$103" dn="Z_FA987DE2_0144_4C59_B37F_D8159C17364B_.wvu.FilterData" sId="5"/>
    <undo index="0" exp="area" ref3D="1" dr="$A$2:$Q$103" dn="Z_9F81DD55_19AD_4BC1_92FB_CC856F936465_.wvu.FilterData" sId="5"/>
    <undo index="0" exp="area" ref3D="1" dr="$A$2:$Q$103" dn="Z_F6F9A70B_8A90_43F2_B168_C509FF77DBBA_.wvu.FilterData" sId="5"/>
    <undo index="0" exp="area" ref3D="1" dr="$A$2:$Q$103" dn="Z_BCF76AD5_ACB5_48C9_AF08_069D5618C833_.wvu.FilterData" sId="5"/>
    <undo index="0" exp="area" ref3D="1" dr="$A$2:$Q$103" dn="Z_C81D5A3F_8655_4B03_8BE7_B6F3CEB2DDE7_.wvu.FilterData" sId="5"/>
    <undo index="0" exp="area" ref3D="1" dr="$A$2:$Q$103" dn="Z_9A4485C2_3E9E_420D_9F91_4B5A784A6643_.wvu.FilterData" sId="5"/>
    <undo index="0" exp="area" ref3D="1" dr="$A$2:$Q$103" dn="Z_D51F615F_1D40_4220_ADF8_FF97C474F726_.wvu.FilterData" sId="5"/>
    <undo index="0" exp="area" ref3D="1" dr="$A$2:$Q$103" dn="Z_7FDFFA36_5E07_4151_9672_27778EAEA007_.wvu.FilterData" sId="5"/>
    <undo index="0" exp="area" ref3D="1" dr="$A$2:$Q$103" dn="Z_8BE9BE8E_43D9_4B85_91F9_EEC0781A7F62_.wvu.FilterData" sId="5"/>
    <undo index="0" exp="area" ref3D="1" dr="$A$2:$Q$103" dn="Z_87FEAB33_56D2_4378_86A2_467CC702F3A9_.wvu.FilterData" sId="5"/>
    <undo index="0" exp="area" ref3D="1" dr="$A$2:$Q$103" dn="Z_3F7E0FBE_553E_4312_98E9_CC3DCDCF8280_.wvu.FilterData" sId="5"/>
    <undo index="0" exp="area" ref3D="1" dr="$A$2:$Q$103" dn="Z_45C365B2_B42B_488C_8F15_152D600C0C19_.wvu.FilterData" sId="5"/>
    <undo index="0" exp="area" ref3D="1" dr="$A$2:$Q$103" dn="Z_211C177B_C667_491B_9430_7AC1E63126A4_.wvu.FilterData" sId="5"/>
    <undo index="0" exp="area" ref3D="1" dr="$A$2:$Q$103" dn="Z_2E723EED_FC4E_4B9E_ABCB_7EEE8E170677_.wvu.FilterData" sId="5"/>
    <undo index="0" exp="area" ref3D="1" dr="$A$2:$Q$103" dn="Z_3A0170A9_4ADF_4FF9_9597_F8D3CD0EA245_.wvu.FilterData" sId="5"/>
    <undo index="0" exp="area" ref3D="1" dr="$A$2:$Q$103" dn="Z_211A34C2_11CE_4B27_AE9C_6FECE3003649_.wvu.FilterData" sId="5"/>
    <undo index="0" exp="area" ref3D="1" dr="$A$2:$Q$103" dn="Z_5CE424A6_7F25_4670_8BA0_8CDD38540D23_.wvu.FilterData" sId="5"/>
    <undo index="0" exp="area" ref3D="1" dr="$A$2:$Q$103" dn="Z_47266F20_3D59_4587_87DC_51EDC4D67B69_.wvu.FilterData" sId="5"/>
    <undo index="0" exp="area" ref3D="1" dr="$A$2:$Q$103" dn="Z_65A26BD8_DB31_423A_834C_AB5C40D7E33E_.wvu.FilterData" sId="5"/>
    <undo index="0" exp="area" ref3D="1" dr="$A$2:$Q$103" dn="Z_5246A4AD_54CA_4E30_AE99_8F44EAB27D37_.wvu.FilterData" sId="5"/>
    <undo index="0" exp="area" ref3D="1" dr="$A$2:$Q$103" dn="Z_7A8CC2B6_21F6_4DFA_87F3_92617816B7F3_.wvu.FilterData" sId="5"/>
    <undo index="0" exp="area" ref3D="1" dr="$A$2:$Q$103" dn="Z_73F01DC9_E9CA_4F46_A6B5_328E48FFF020_.wvu.FilterData" sId="5"/>
    <undo index="0" exp="area" ref3D="1" dr="$A$2:$Q$103" dn="Z_950F4C98_8232_49DA_AE95_16AC4D0D388A_.wvu.FilterData" sId="5"/>
    <undo index="0" exp="area" ref3D="1" dr="$A$2:$Q$103" dn="Z_7EFADC71_D7B7_43E5_B7C3_140EE0B8981D_.wvu.FilterData" sId="5"/>
    <undo index="0" exp="area" ref3D="1" dr="$A$2:$Q$103" dn="_FilterDatabase" sId="5"/>
    <undo index="0" exp="area" ref3D="1" dr="$A$2:$Q$103" dn="Z_0CE5C024_6272_47D1_B809_04F5E1FE6DEB_.wvu.FilterData" sId="5"/>
    <undo index="0" exp="area" ref3D="1" dr="$A$2:$Q$103" dn="Z_9956ED7F_8848_4B54_BA2D_8C44763BBCED_.wvu.FilterData" sId="5"/>
    <rfmt sheetId="5" xfDxf="1" sqref="A103:XFD103" start="0" length="0"/>
    <rfmt sheetId="5" sqref="A103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B103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C103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D103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E103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F103" start="0" length="0">
      <dxf>
        <font>
          <sz val="10"/>
          <color theme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G103" start="0" length="0">
      <dxf>
        <font>
          <sz val="10"/>
          <color theme="1"/>
          <name val="宋体"/>
          <scheme val="minor"/>
        </font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H103" start="0" length="0">
      <dxf>
        <font>
          <sz val="10"/>
          <color theme="1"/>
          <name val="宋体"/>
          <scheme val="minor"/>
        </font>
        <fill>
          <patternFill patternType="solid">
            <bgColor theme="0"/>
          </patternFill>
        </fill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I103" start="0" length="0">
      <dxf>
        <font>
          <sz val="10"/>
          <color theme="1"/>
          <name val="宋体"/>
          <scheme val="minor"/>
        </font>
        <numFmt numFmtId="176" formatCode="0.00_ "/>
        <fill>
          <patternFill patternType="solid">
            <bgColor theme="0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J103" start="0" length="0">
      <dxf>
        <font>
          <sz val="10"/>
          <color theme="1"/>
          <name val="宋体"/>
          <scheme val="minor"/>
        </font>
        <numFmt numFmtId="176" formatCode="0.00_ "/>
        <fill>
          <patternFill patternType="solid">
            <bgColor theme="0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K103" start="0" length="0">
      <dxf>
        <font>
          <sz val="10"/>
          <color theme="1"/>
          <name val="宋体"/>
          <scheme val="minor"/>
        </font>
        <fill>
          <patternFill patternType="solid">
            <bgColor theme="0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L103" start="0" length="0">
      <dxf>
        <font>
          <sz val="10"/>
          <color theme="1"/>
          <name val="宋体"/>
          <scheme val="minor"/>
        </font>
        <fill>
          <patternFill patternType="solid">
            <bgColor theme="0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M103" start="0" length="0">
      <dxf>
        <font>
          <sz val="10"/>
          <color theme="1"/>
          <name val="宋体"/>
          <scheme val="minor"/>
        </font>
        <numFmt numFmtId="176" formatCode="0.00_ "/>
        <fill>
          <patternFill patternType="solid">
            <bgColor theme="0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N103" start="0" length="0">
      <dxf>
        <font>
          <sz val="10"/>
          <color theme="1"/>
          <name val="宋体"/>
          <scheme val="minor"/>
        </font>
        <numFmt numFmtId="176" formatCode="0.00_ "/>
        <fill>
          <patternFill patternType="solid">
            <bgColor theme="0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O103" start="0" length="0">
      <dxf>
        <font>
          <sz val="10"/>
          <color theme="1"/>
          <name val="宋体"/>
          <scheme val="minor"/>
        </font>
        <fill>
          <patternFill patternType="solid">
            <bgColor theme="0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P103" start="0" length="0">
      <dxf>
        <font>
          <sz val="10"/>
          <color theme="1"/>
          <name val="宋体"/>
          <scheme val="minor"/>
        </font>
        <fill>
          <patternFill patternType="solid">
            <bgColor theme="0"/>
          </patternFill>
        </fill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Q103" start="0" length="0">
      <dxf>
        <font>
          <sz val="10"/>
          <color theme="1"/>
          <name val="宋体"/>
          <scheme val="minor"/>
        </font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R103" start="0" length="0">
      <dxf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5" sqref="S103" start="0" length="0">
      <dxf>
        <fill>
          <patternFill patternType="solid">
            <bgColor theme="0"/>
          </patternFill>
        </fill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</revisions>
</file>

<file path=xl/revisions/revisionLog11.xml><?xml version="1.0" encoding="utf-8"?>
<revisions xmlns="http://schemas.openxmlformats.org/spreadsheetml/2006/main" xmlns:r="http://schemas.openxmlformats.org/officeDocument/2006/relationships">
  <rcc rId="6" sId="1">
    <oc r="C8">
      <f>SUM(C2:C7)</f>
    </oc>
    <nc r="C8">
      <f>SUM($C$2:$C$7)</f>
    </nc>
  </rcc>
  <rcc rId="7" sId="1">
    <oc r="D8">
      <f>SUM(D2:D7)</f>
    </oc>
    <nc r="D8">
      <f>SUM($D$2:$D$7)</f>
    </nc>
  </rcc>
</revisions>
</file>

<file path=xl/revisions/revisionLog111.xml><?xml version="1.0" encoding="utf-8"?>
<revisions xmlns="http://schemas.openxmlformats.org/spreadsheetml/2006/main" xmlns:r="http://schemas.openxmlformats.org/officeDocument/2006/relationships">
  <rfmt sheetId="6" sqref="A85" start="0" length="0">
    <dxf>
      <font>
        <sz val="10"/>
        <color theme="1"/>
        <name val="宋体"/>
        <scheme val="minor"/>
      </font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6" sqref="B85" start="0" length="0">
    <dxf>
      <font>
        <sz val="10"/>
        <color theme="1"/>
        <name val="宋体"/>
        <scheme val="minor"/>
      </font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6" sqref="C85" start="0" length="0">
    <dxf>
      <font>
        <sz val="10"/>
        <color theme="1"/>
        <name val="宋体"/>
        <scheme val="minor"/>
      </font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6" sqref="D85" start="0" length="0">
    <dxf>
      <font>
        <sz val="10"/>
        <color theme="1"/>
        <name val="宋体"/>
        <scheme val="minor"/>
      </font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6" sqref="E85" start="0" length="0">
    <dxf>
      <font>
        <sz val="10"/>
        <color theme="1"/>
        <name val="宋体"/>
        <scheme val="minor"/>
      </font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6" sqref="F85" start="0" length="0">
    <dxf>
      <font>
        <sz val="10"/>
        <color theme="1"/>
        <name val="宋体"/>
        <scheme val="minor"/>
      </font>
      <fill>
        <patternFill patternType="solid">
          <bgColor rgb="FFFFFF00"/>
        </patternFill>
      </fill>
      <alignment horizontal="center" vertical="top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" sId="6" odxf="1" dxf="1">
    <nc r="G85" t="inlineStr">
      <is>
        <t>101行</t>
      </is>
    </nc>
    <odxf>
      <font>
        <sz val="11"/>
        <color theme="1"/>
        <name val="宋体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0"/>
        <color theme="1"/>
        <name val="宋体"/>
        <scheme val="minor"/>
      </font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6" sqref="H85" start="0" length="0">
    <dxf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6" sqref="I85" start="0" length="0">
    <dxf>
      <font>
        <sz val="10"/>
        <color theme="1"/>
        <name val="宋体"/>
        <scheme val="minor"/>
      </font>
      <numFmt numFmtId="176" formatCode="0.00_ 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6" sqref="J85" start="0" length="0">
    <dxf>
      <font>
        <sz val="10"/>
        <color theme="1"/>
        <name val="宋体"/>
        <scheme val="minor"/>
      </font>
      <numFmt numFmtId="176" formatCode="0.00_ 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6" sqref="K85" start="0" length="0">
    <dxf>
      <font>
        <sz val="10"/>
        <color theme="1"/>
        <name val="宋体"/>
        <scheme val="minor"/>
      </font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6" sqref="L85" start="0" length="0">
    <dxf>
      <font>
        <sz val="10"/>
        <color theme="1"/>
        <name val="宋体"/>
        <scheme val="minor"/>
      </font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6" sqref="M85" start="0" length="0">
    <dxf>
      <font>
        <sz val="10"/>
        <color theme="1"/>
        <name val="宋体"/>
        <scheme val="minor"/>
      </font>
      <numFmt numFmtId="176" formatCode="0.00_ 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6" sqref="N85" start="0" length="0">
    <dxf>
      <font>
        <sz val="10"/>
        <color theme="1"/>
        <name val="宋体"/>
        <scheme val="minor"/>
      </font>
      <numFmt numFmtId="176" formatCode="0.00_ "/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6" sqref="O85" start="0" length="0">
    <dxf>
      <font>
        <sz val="10"/>
        <color theme="1"/>
        <name val="宋体"/>
        <scheme val="minor"/>
      </font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6" sqref="P85" start="0" length="0">
    <dxf>
      <font>
        <sz val="10"/>
        <color theme="1"/>
        <name val="宋体"/>
        <scheme val="minor"/>
      </font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6" sqref="Q85" start="0" length="0">
    <dxf>
      <font>
        <sz val="10"/>
        <color theme="1"/>
        <name val="宋体"/>
        <scheme val="minor"/>
      </font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6" sqref="R85" start="0" length="0">
    <dxf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" sId="6" xfDxf="1" dxf="1">
    <nc r="A85" t="inlineStr">
      <is>
        <t>NC财务产品部</t>
      </is>
    </nc>
    <ndxf>
      <font>
        <sz val="10"/>
      </font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3" sId="6" xfDxf="1" dxf="1">
    <nc r="B85" t="inlineStr">
      <is>
        <t>会计平台</t>
      </is>
    </nc>
    <ndxf>
      <font>
        <sz val="10"/>
      </font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4" sId="6" xfDxf="1" dxf="1">
    <nc r="C85" t="inlineStr">
      <is>
        <t>(轻)外部接口单</t>
      </is>
    </nc>
    <ndxf>
      <font>
        <sz val="10"/>
      </font>
      <fill>
        <patternFill patternType="solid">
          <bgColor rgb="FFFFFF0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5" sId="6">
    <nc r="D85" t="inlineStr">
      <is>
        <t>(Chrome打开节点</t>
        <phoneticPr fontId="0" type="noConversion"/>
      </is>
    </nc>
  </rcc>
</revisions>
</file>

<file path=xl/revisions/revisionLog1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2.xml><?xml version="1.0" encoding="utf-8"?>
<revisions xmlns="http://schemas.openxmlformats.org/spreadsheetml/2006/main" xmlns:r="http://schemas.openxmlformats.org/officeDocument/2006/relationships">
  <rcc rId="8" sId="1">
    <oc r="C8">
      <f>SUM($C$2:$C$7)</f>
    </oc>
    <nc r="C8">
      <f>SUM(C2:C7)</f>
    </nc>
  </rcc>
  <rcc rId="9" sId="1">
    <oc r="D8">
      <f>SUM($D$2:$D$7)</f>
    </oc>
    <nc r="D8">
      <f>SUM(D2:D7)</f>
    </nc>
  </rcc>
  <rcc rId="10" sId="1">
    <oc r="K2">
      <f>COUNTIF(总账!K:K,"遗留")</f>
    </oc>
    <nc r="K2">
      <f>COUNTIF(总账!F:F,"遗留")</f>
    </nc>
  </rcc>
  <rcc rId="11" sId="1">
    <oc r="K3">
      <f>COUNTIF(应收管理!K:K,"遗留")</f>
    </oc>
    <nc r="K3">
      <f>COUNTIF(应收管理!F:F,"遗留")</f>
    </nc>
  </rcc>
  <rcc rId="12" sId="1">
    <oc r="K4">
      <f>COUNTIF(应付管理!K:K,"遗留")</f>
    </oc>
    <nc r="K4">
      <f>COUNTIF(应付管理!F:F,"遗留")</f>
    </nc>
  </rcc>
  <rcc rId="13" sId="1">
    <oc r="K5">
      <f>COUNTIF(收付款合同!K:K,"遗留")</f>
    </oc>
    <nc r="K5">
      <f>COUNTIF(收付款合同!F:F,"遗留")</f>
    </nc>
  </rcc>
  <rcc rId="14" sId="1">
    <oc r="K6">
      <f>COUNTIF(会计平台!K:K,"遗留")</f>
    </oc>
    <nc r="K6">
      <f>COUNTIF(会计平台!F:F,"遗留")</f>
    </nc>
  </rcc>
  <rcc rId="15" sId="1">
    <oc r="K7">
      <f>COUNTIF(电子会计档案归档!K:K,"遗留")</f>
    </oc>
    <nc r="K7">
      <f>COUNTIF(电子会计档案归档!F:F,"遗留")</f>
    </nc>
  </rcc>
  <rcc rId="16" sId="1" odxf="1" dxf="1">
    <oc r="K8">
      <f>SUM(K2:K5)</f>
    </oc>
    <nc r="K8">
      <f>SUM(K2:K7)</f>
    </nc>
    <ndxf>
      <numFmt numFmtId="0" formatCode="General"/>
    </ndxf>
  </rcc>
  <rcv guid="{211C177B-C667-491B-9430-7AC1E63126A4}" action="delete"/>
  <rdn rId="0" localSheetId="2" customView="1" name="Z_211C177B_C667_491B_9430_7AC1E63126A4_.wvu.FilterData" hidden="1" oldHidden="1">
    <formula>总账!$A$2:$Q$282</formula>
    <oldFormula>总账!$A$2:$Q$282</oldFormula>
  </rdn>
  <rdn rId="0" localSheetId="3" customView="1" name="Z_211C177B_C667_491B_9430_7AC1E63126A4_.wvu.FilterData" hidden="1" oldHidden="1">
    <formula>应收管理!$A$2:$Q$182</formula>
    <oldFormula>应收管理!$A$2:$Q$182</oldFormula>
  </rdn>
  <rdn rId="0" localSheetId="4" customView="1" name="Z_211C177B_C667_491B_9430_7AC1E63126A4_.wvu.FilterData" hidden="1" oldHidden="1">
    <formula>应付管理!$A$2:$Q$208</formula>
    <oldFormula>应付管理!$A$2:$Q$208</oldFormula>
  </rdn>
  <rdn rId="0" localSheetId="5" customView="1" name="Z_211C177B_C667_491B_9430_7AC1E63126A4_.wvu.FilterData" hidden="1" oldHidden="1">
    <formula>收付款合同!$A$2:$Q$104</formula>
    <oldFormula>收付款合同!$A$2:$Q$104</oldFormula>
  </rdn>
  <rdn rId="0" localSheetId="6" customView="1" name="Z_211C177B_C667_491B_9430_7AC1E63126A4_.wvu.FilterData" hidden="1" oldHidden="1">
    <formula>会计平台!$A$2:$Q$74</formula>
    <oldFormula>会计平台!$A$2:$Q$74</oldFormula>
  </rdn>
  <rdn rId="0" localSheetId="7" customView="1" name="Z_211C177B_C667_491B_9430_7AC1E63126A4_.wvu.FilterData" hidden="1" oldHidden="1">
    <formula>电子会计档案归档!$A$2:$Q$17</formula>
    <oldFormula>电子会计档案归档!$A$2:$Q$17</oldFormula>
  </rdn>
  <rcv guid="{211C177B-C667-491B-9430-7AC1E63126A4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8" sId="5">
    <oc r="D3" t="inlineStr">
      <is>
        <t>（chrom)打开节点</t>
      </is>
    </oc>
    <nc r="D3" t="inlineStr">
      <is>
        <t>(chrom)打开节点</t>
      </is>
    </nc>
  </rcc>
  <rcc rId="309" sId="5">
    <oc r="D4" t="inlineStr">
      <is>
        <t>（chrom)新增保存</t>
      </is>
    </oc>
    <nc r="D4" t="inlineStr">
      <is>
        <t>(chrom)新增保存</t>
      </is>
    </nc>
  </rcc>
  <rcc rId="310" sId="5">
    <oc r="D5" t="inlineStr">
      <is>
        <t>（chrom)修改保存</t>
      </is>
    </oc>
    <nc r="D5" t="inlineStr">
      <is>
        <t>(chrom)修改保存</t>
      </is>
    </nc>
  </rcc>
  <rcc rId="311" sId="5">
    <oc r="D6" t="inlineStr">
      <is>
        <t>（chrom)删除</t>
      </is>
    </oc>
    <nc r="D6" t="inlineStr">
      <is>
        <t>(chrom)删除</t>
      </is>
    </nc>
  </rcc>
  <rcc rId="312" sId="5">
    <oc r="D7" t="inlineStr">
      <is>
        <t>（chrom)查询单据</t>
      </is>
    </oc>
    <nc r="D7" t="inlineStr">
      <is>
        <t>(chrom)查询单据</t>
      </is>
    </nc>
  </rcc>
  <rcc rId="313" sId="5">
    <oc r="D8" t="inlineStr">
      <is>
        <t>（chrom)刷新</t>
      </is>
    </oc>
    <nc r="D8" t="inlineStr">
      <is>
        <t>(chrom)刷新</t>
      </is>
    </nc>
  </rcc>
  <rcc rId="314" sId="5">
    <oc r="D9" t="inlineStr">
      <is>
        <t>（chrom)提交</t>
      </is>
    </oc>
    <nc r="D9" t="inlineStr">
      <is>
        <t>(chrom)提交</t>
      </is>
    </nc>
  </rcc>
  <rcc rId="315" sId="5">
    <oc r="D10" t="inlineStr">
      <is>
        <t>（chrom)取回</t>
      </is>
    </oc>
    <nc r="D10" t="inlineStr">
      <is>
        <t>(chrom)取回</t>
      </is>
    </nc>
  </rcc>
  <rcc rId="316" sId="5">
    <oc r="D11" t="inlineStr">
      <is>
        <t>（chrom)审核</t>
      </is>
    </oc>
    <nc r="D11" t="inlineStr">
      <is>
        <t>(chrom)审核</t>
      </is>
    </nc>
  </rcc>
  <rcc rId="317" sId="5">
    <oc r="D12" t="inlineStr">
      <is>
        <t>（chrom)取消审核</t>
      </is>
    </oc>
    <nc r="D12" t="inlineStr">
      <is>
        <t>(chrom)取消审核</t>
      </is>
    </nc>
  </rcc>
  <rcc rId="318" sId="5">
    <oc r="D13" t="inlineStr">
      <is>
        <t>（chrom)生效</t>
      </is>
    </oc>
    <nc r="D13" t="inlineStr">
      <is>
        <t>(chrom)生效</t>
      </is>
    </nc>
  </rcc>
  <rcc rId="319" sId="5">
    <oc r="D14" t="inlineStr">
      <is>
        <t>（chrom)取消生效</t>
      </is>
    </oc>
    <nc r="D14" t="inlineStr">
      <is>
        <t>(chrom)取消生效</t>
      </is>
    </nc>
  </rcc>
  <rcc rId="320" sId="5">
    <oc r="D15" t="inlineStr">
      <is>
        <t>（chrom)冻结</t>
      </is>
    </oc>
    <nc r="D15" t="inlineStr">
      <is>
        <t>(chrom)冻结</t>
      </is>
    </nc>
  </rcc>
  <rcc rId="321" sId="5">
    <oc r="D16" t="inlineStr">
      <is>
        <t>（chrom)解冻</t>
      </is>
    </oc>
    <nc r="D16" t="inlineStr">
      <is>
        <t>(chrom)解冻</t>
      </is>
    </nc>
  </rcc>
  <rcc rId="322" sId="5">
    <oc r="D17" t="inlineStr">
      <is>
        <t>（chrom)终止</t>
      </is>
    </oc>
    <nc r="D17" t="inlineStr">
      <is>
        <t>(chrom)终止</t>
      </is>
    </nc>
  </rcc>
  <rcc rId="323" sId="5">
    <oc r="D18" t="inlineStr">
      <is>
        <t>（chrom)取消终止</t>
      </is>
    </oc>
    <nc r="D18" t="inlineStr">
      <is>
        <t>(chrom)取消终止</t>
      </is>
    </nc>
  </rcc>
  <rcc rId="324" sId="5">
    <oc r="D19" t="inlineStr">
      <is>
        <t>（chrom)变更保存</t>
      </is>
    </oc>
    <nc r="D19" t="inlineStr">
      <is>
        <t>(chrom)变更保存</t>
      </is>
    </nc>
  </rcc>
  <rcc rId="325" sId="5">
    <oc r="D20" t="inlineStr">
      <is>
        <t>（chrom)单据追溯</t>
      </is>
    </oc>
    <nc r="D20" t="inlineStr">
      <is>
        <t>(chrom)单据追溯</t>
      </is>
    </nc>
  </rcc>
  <rcc rId="326" sId="5">
    <oc r="D21" t="inlineStr">
      <is>
        <t>（chrom)收款</t>
      </is>
    </oc>
    <nc r="D21" t="inlineStr">
      <is>
        <t>(chrom)收款</t>
      </is>
    </nc>
  </rcc>
  <rcc rId="327" sId="5">
    <oc r="D22" t="inlineStr">
      <is>
        <t>（chrom)打印</t>
      </is>
    </oc>
    <nc r="D22" t="inlineStr">
      <is>
        <t>(chrom)打印</t>
      </is>
    </nc>
  </rcc>
  <rcc rId="328" sId="5">
    <oc r="D23" t="inlineStr">
      <is>
        <t>（chrom)打开节点</t>
      </is>
    </oc>
    <nc r="D23" t="inlineStr">
      <is>
        <t>(chrom)打开节点</t>
      </is>
    </nc>
  </rcc>
  <rcc rId="329" sId="5">
    <oc r="D24" t="inlineStr">
      <is>
        <t>（chrom)新增保存</t>
      </is>
    </oc>
    <nc r="D24" t="inlineStr">
      <is>
        <t>(chrom)新增保存</t>
      </is>
    </nc>
  </rcc>
  <rcc rId="330" sId="5">
    <oc r="D25" t="inlineStr">
      <is>
        <t>（chrom)修改保存</t>
      </is>
    </oc>
    <nc r="D25" t="inlineStr">
      <is>
        <t>(chrom)修改保存</t>
      </is>
    </nc>
  </rcc>
  <rcc rId="331" sId="5">
    <oc r="D26" t="inlineStr">
      <is>
        <t>（chrom)删除</t>
      </is>
    </oc>
    <nc r="D26" t="inlineStr">
      <is>
        <t>(chrom)删除</t>
      </is>
    </nc>
  </rcc>
  <rcc rId="332" sId="5">
    <oc r="D27" t="inlineStr">
      <is>
        <t>（chrom)查询单据</t>
      </is>
    </oc>
    <nc r="D27" t="inlineStr">
      <is>
        <t>(chrom)查询单据</t>
      </is>
    </nc>
  </rcc>
  <rcc rId="333" sId="5">
    <oc r="D28" t="inlineStr">
      <is>
        <t>（chrom)刷新</t>
      </is>
    </oc>
    <nc r="D28" t="inlineStr">
      <is>
        <t>(chrom)刷新</t>
      </is>
    </nc>
  </rcc>
  <rcc rId="334" sId="5">
    <oc r="D29" t="inlineStr">
      <is>
        <t>（chrom)提交</t>
      </is>
    </oc>
    <nc r="D29" t="inlineStr">
      <is>
        <t>(chrom)提交</t>
      </is>
    </nc>
  </rcc>
  <rcc rId="335" sId="5">
    <oc r="D30" t="inlineStr">
      <is>
        <t>（chrom)取回</t>
      </is>
    </oc>
    <nc r="D30" t="inlineStr">
      <is>
        <t>(chrom)取回</t>
      </is>
    </nc>
  </rcc>
  <rcc rId="336" sId="5">
    <oc r="D31" t="inlineStr">
      <is>
        <t>（chrom)生效</t>
      </is>
    </oc>
    <nc r="D31" t="inlineStr">
      <is>
        <t>(chrom)生效</t>
      </is>
    </nc>
  </rcc>
  <rcc rId="337" sId="5">
    <oc r="D32" t="inlineStr">
      <is>
        <t>（chrom)取消生效</t>
      </is>
    </oc>
    <nc r="D32" t="inlineStr">
      <is>
        <t>(chrom)取消生效</t>
      </is>
    </nc>
  </rcc>
  <rcc rId="338" sId="5">
    <oc r="D33" t="inlineStr">
      <is>
        <t>（chrom)冻结</t>
      </is>
    </oc>
    <nc r="D33" t="inlineStr">
      <is>
        <t>(chrom)冻结</t>
      </is>
    </nc>
  </rcc>
  <rcc rId="339" sId="5">
    <oc r="D34" t="inlineStr">
      <is>
        <t>（chrom)解冻</t>
      </is>
    </oc>
    <nc r="D34" t="inlineStr">
      <is>
        <t>(chrom)解冻</t>
      </is>
    </nc>
  </rcc>
  <rcc rId="340" sId="5">
    <oc r="D35" t="inlineStr">
      <is>
        <t>（chrom)终止</t>
      </is>
    </oc>
    <nc r="D35" t="inlineStr">
      <is>
        <t>(chrom)终止</t>
      </is>
    </nc>
  </rcc>
  <rcc rId="341" sId="5">
    <oc r="D36" t="inlineStr">
      <is>
        <t>（chrom)取消终止</t>
      </is>
    </oc>
    <nc r="D36" t="inlineStr">
      <is>
        <t>(chrom)取消终止</t>
      </is>
    </nc>
  </rcc>
  <rcc rId="342" sId="5">
    <oc r="D37" t="inlineStr">
      <is>
        <t>（chrom)变更保存</t>
      </is>
    </oc>
    <nc r="D37" t="inlineStr">
      <is>
        <t>(chrom)变更保存</t>
      </is>
    </nc>
  </rcc>
  <rcc rId="343" sId="5">
    <oc r="D38" t="inlineStr">
      <is>
        <t>（chrom)收款</t>
      </is>
    </oc>
    <nc r="D38" t="inlineStr">
      <is>
        <t>(chrom)收款</t>
      </is>
    </nc>
  </rcc>
  <rcc rId="344" sId="5">
    <oc r="D39" t="inlineStr">
      <is>
        <t>（chrom)单据追溯</t>
      </is>
    </oc>
    <nc r="D39" t="inlineStr">
      <is>
        <t>(chrom)单据追溯</t>
      </is>
    </nc>
  </rcc>
  <rcc rId="345" sId="5">
    <oc r="D40" t="inlineStr">
      <is>
        <t>（chrom)打印</t>
      </is>
    </oc>
    <nc r="D40" t="inlineStr">
      <is>
        <t>(chrom)打印</t>
      </is>
    </nc>
  </rcc>
  <rcc rId="346" sId="5">
    <oc r="D41" t="inlineStr">
      <is>
        <t>（chrom)打开节点</t>
      </is>
    </oc>
    <nc r="D41" t="inlineStr">
      <is>
        <t>(chrom)打开节点</t>
      </is>
    </nc>
  </rcc>
  <rcc rId="347" sId="5">
    <oc r="D42" t="inlineStr">
      <is>
        <t>（chrom)查询</t>
      </is>
    </oc>
    <nc r="D42" t="inlineStr">
      <is>
        <t>(chrom)查询</t>
      </is>
    </nc>
  </rcc>
  <rcc rId="348" sId="5">
    <oc r="D43" t="inlineStr">
      <is>
        <t>（chrom)打开节点</t>
      </is>
    </oc>
    <nc r="D43" t="inlineStr">
      <is>
        <t>(chrom)打开节点</t>
      </is>
    </nc>
  </rcc>
  <rcc rId="349" sId="5">
    <oc r="D44" t="inlineStr">
      <is>
        <t>（chrom)查询</t>
      </is>
    </oc>
    <nc r="D44" t="inlineStr">
      <is>
        <t>(chrom)查询</t>
      </is>
    </nc>
  </rcc>
  <rcc rId="350" sId="5">
    <oc r="D45" t="inlineStr">
      <is>
        <t>（chrom)打开节点</t>
      </is>
    </oc>
    <nc r="D45" t="inlineStr">
      <is>
        <t>(chrom)打开节点</t>
      </is>
    </nc>
  </rcc>
  <rcc rId="351" sId="5">
    <oc r="D46" t="inlineStr">
      <is>
        <t>（chrom)新增保存</t>
      </is>
    </oc>
    <nc r="D46" t="inlineStr">
      <is>
        <t>(chrom)新增保存</t>
      </is>
    </nc>
  </rcc>
  <rcc rId="352" sId="5">
    <oc r="D47" t="inlineStr">
      <is>
        <t>（chrom)修改保存</t>
      </is>
    </oc>
    <nc r="D47" t="inlineStr">
      <is>
        <t>(chrom)修改保存</t>
      </is>
    </nc>
  </rcc>
  <rcc rId="353" sId="5">
    <oc r="D48" t="inlineStr">
      <is>
        <t>（chrom)删除</t>
      </is>
    </oc>
    <nc r="D48" t="inlineStr">
      <is>
        <t>(chrom)删除</t>
      </is>
    </nc>
  </rcc>
  <rcc rId="354" sId="5">
    <oc r="D49" t="inlineStr">
      <is>
        <t>（chrom)查询单据</t>
      </is>
    </oc>
    <nc r="D49" t="inlineStr">
      <is>
        <t>(chrom)查询单据</t>
      </is>
    </nc>
  </rcc>
  <rcc rId="355" sId="5">
    <oc r="D50" t="inlineStr">
      <is>
        <t>（chrom)刷新</t>
      </is>
    </oc>
    <nc r="D50" t="inlineStr">
      <is>
        <t>(chrom)刷新</t>
      </is>
    </nc>
  </rcc>
  <rcc rId="356" sId="5">
    <oc r="D51" t="inlineStr">
      <is>
        <t>（chrom)提交</t>
      </is>
    </oc>
    <nc r="D51" t="inlineStr">
      <is>
        <t>(chrom)提交</t>
      </is>
    </nc>
  </rcc>
  <rcc rId="357" sId="5">
    <oc r="D52" t="inlineStr">
      <is>
        <t>（chrom)取回</t>
      </is>
    </oc>
    <nc r="D52" t="inlineStr">
      <is>
        <t>(chrom)取回</t>
      </is>
    </nc>
  </rcc>
  <rcc rId="358" sId="5">
    <oc r="D53" t="inlineStr">
      <is>
        <t>（chrom)审核</t>
      </is>
    </oc>
    <nc r="D53" t="inlineStr">
      <is>
        <t>(chrom)审核</t>
      </is>
    </nc>
  </rcc>
  <rcc rId="359" sId="5">
    <oc r="D54" t="inlineStr">
      <is>
        <t>（chrom)取消审核</t>
      </is>
    </oc>
    <nc r="D54" t="inlineStr">
      <is>
        <t>(chrom)取消审核</t>
      </is>
    </nc>
  </rcc>
  <rcc rId="360" sId="5">
    <oc r="D55" t="inlineStr">
      <is>
        <t>（chrom)生效</t>
      </is>
    </oc>
    <nc r="D55" t="inlineStr">
      <is>
        <t>(chrom)生效</t>
      </is>
    </nc>
  </rcc>
  <rcc rId="361" sId="5">
    <oc r="D56" t="inlineStr">
      <is>
        <t>（chrom)取消生效</t>
      </is>
    </oc>
    <nc r="D56" t="inlineStr">
      <is>
        <t>(chrom)取消生效</t>
      </is>
    </nc>
  </rcc>
  <rcc rId="362" sId="5">
    <oc r="D57" t="inlineStr">
      <is>
        <t>（chrom)冻结</t>
      </is>
    </oc>
    <nc r="D57" t="inlineStr">
      <is>
        <t>(chrom)冻结</t>
      </is>
    </nc>
  </rcc>
  <rcc rId="363" sId="5">
    <oc r="D58" t="inlineStr">
      <is>
        <t>（chrom)解冻</t>
      </is>
    </oc>
    <nc r="D58" t="inlineStr">
      <is>
        <t>(chrom)解冻</t>
      </is>
    </nc>
  </rcc>
  <rcc rId="364" sId="5">
    <oc r="D59" t="inlineStr">
      <is>
        <t>（chrom)终止</t>
      </is>
    </oc>
    <nc r="D59" t="inlineStr">
      <is>
        <t>(chrom)终止</t>
      </is>
    </nc>
  </rcc>
  <rcc rId="365" sId="5">
    <oc r="D60" t="inlineStr">
      <is>
        <t>（chrom)取消终止</t>
      </is>
    </oc>
    <nc r="D60" t="inlineStr">
      <is>
        <t>(chrom)取消终止</t>
      </is>
    </nc>
  </rcc>
  <rcc rId="366" sId="5">
    <oc r="D61" t="inlineStr">
      <is>
        <t>（chrom)变更保存</t>
      </is>
    </oc>
    <nc r="D61" t="inlineStr">
      <is>
        <t>(chrom)变更保存</t>
      </is>
    </nc>
  </rcc>
  <rcc rId="367" sId="5">
    <oc r="D62" t="inlineStr">
      <is>
        <t>（chrom)单据追溯</t>
      </is>
    </oc>
    <nc r="D62" t="inlineStr">
      <is>
        <t>(chrom)单据追溯</t>
      </is>
    </nc>
  </rcc>
  <rcc rId="368" sId="5">
    <oc r="D63" t="inlineStr">
      <is>
        <t>（chrom)付款</t>
      </is>
    </oc>
    <nc r="D63" t="inlineStr">
      <is>
        <t>(chrom)付款</t>
      </is>
    </nc>
  </rcc>
  <rcc rId="369" sId="5">
    <oc r="D64" t="inlineStr">
      <is>
        <t>（chrom)打印</t>
      </is>
    </oc>
    <nc r="D64" t="inlineStr">
      <is>
        <t>(chrom)打印</t>
      </is>
    </nc>
  </rcc>
  <rcc rId="370" sId="5">
    <oc r="D65" t="inlineStr">
      <is>
        <t>（chrom)打开节点</t>
      </is>
    </oc>
    <nc r="D65" t="inlineStr">
      <is>
        <t>(chrom)打开节点</t>
      </is>
    </nc>
  </rcc>
  <rcc rId="371" sId="5">
    <oc r="D66" t="inlineStr">
      <is>
        <t>（chrom)新增保存</t>
      </is>
    </oc>
    <nc r="D66" t="inlineStr">
      <is>
        <t>(chrom)新增保存</t>
      </is>
    </nc>
  </rcc>
  <rcc rId="372" sId="5">
    <oc r="D67" t="inlineStr">
      <is>
        <t>（chrom)修改保存</t>
      </is>
    </oc>
    <nc r="D67" t="inlineStr">
      <is>
        <t>(chrom)修改保存</t>
      </is>
    </nc>
  </rcc>
  <rcc rId="373" sId="5">
    <oc r="D68" t="inlineStr">
      <is>
        <t>（chrom)删除</t>
      </is>
    </oc>
    <nc r="D68" t="inlineStr">
      <is>
        <t>(chrom)删除</t>
      </is>
    </nc>
  </rcc>
  <rcc rId="374" sId="5">
    <oc r="D69" t="inlineStr">
      <is>
        <t>（chrom)查询单据</t>
      </is>
    </oc>
    <nc r="D69" t="inlineStr">
      <is>
        <t>(chrom)查询单据</t>
      </is>
    </nc>
  </rcc>
  <rcc rId="375" sId="5">
    <oc r="D70" t="inlineStr">
      <is>
        <t>（chrom)刷新</t>
      </is>
    </oc>
    <nc r="D70" t="inlineStr">
      <is>
        <t>(chrom)刷新</t>
      </is>
    </nc>
  </rcc>
  <rcc rId="376" sId="5">
    <oc r="D71" t="inlineStr">
      <is>
        <t>（chrom)提交</t>
      </is>
    </oc>
    <nc r="D71" t="inlineStr">
      <is>
        <t>(chrom)提交</t>
      </is>
    </nc>
  </rcc>
  <rcc rId="377" sId="5">
    <oc r="D72" t="inlineStr">
      <is>
        <t>（chrom)取回</t>
      </is>
    </oc>
    <nc r="D72" t="inlineStr">
      <is>
        <t>(chrom)取回</t>
      </is>
    </nc>
  </rcc>
  <rcc rId="378" sId="5">
    <oc r="D73" t="inlineStr">
      <is>
        <t>（chrom)生效</t>
      </is>
    </oc>
    <nc r="D73" t="inlineStr">
      <is>
        <t>(chrom)生效</t>
      </is>
    </nc>
  </rcc>
  <rcc rId="379" sId="5">
    <oc r="D74" t="inlineStr">
      <is>
        <t>（chrom)取消生效</t>
      </is>
    </oc>
    <nc r="D74" t="inlineStr">
      <is>
        <t>(chrom)取消生效</t>
      </is>
    </nc>
  </rcc>
  <rcc rId="380" sId="5">
    <oc r="D75" t="inlineStr">
      <is>
        <t>（chrom)冻结</t>
      </is>
    </oc>
    <nc r="D75" t="inlineStr">
      <is>
        <t>(chrom)冻结</t>
      </is>
    </nc>
  </rcc>
  <rcc rId="381" sId="5">
    <oc r="D76" t="inlineStr">
      <is>
        <t>（chrom)解冻</t>
      </is>
    </oc>
    <nc r="D76" t="inlineStr">
      <is>
        <t>(chrom)解冻</t>
      </is>
    </nc>
  </rcc>
  <rcc rId="382" sId="5">
    <oc r="D77" t="inlineStr">
      <is>
        <t>（chrom)终止</t>
      </is>
    </oc>
    <nc r="D77" t="inlineStr">
      <is>
        <t>(chrom)终止</t>
      </is>
    </nc>
  </rcc>
  <rcc rId="383" sId="5">
    <oc r="D78" t="inlineStr">
      <is>
        <t>（chrom)取消终止</t>
      </is>
    </oc>
    <nc r="D78" t="inlineStr">
      <is>
        <t>(chrom)取消终止</t>
      </is>
    </nc>
  </rcc>
  <rcc rId="384" sId="5">
    <oc r="D79" t="inlineStr">
      <is>
        <t>（chrom)变更保存</t>
      </is>
    </oc>
    <nc r="D79" t="inlineStr">
      <is>
        <t>(chrom)变更保存</t>
      </is>
    </nc>
  </rcc>
  <rcc rId="385" sId="5">
    <oc r="D80" t="inlineStr">
      <is>
        <t>（chrom)单据追溯</t>
      </is>
    </oc>
    <nc r="D80" t="inlineStr">
      <is>
        <t>(chrom)单据追溯</t>
      </is>
    </nc>
  </rcc>
  <rcc rId="386" sId="5">
    <oc r="D81" t="inlineStr">
      <is>
        <t>（chrom)付款</t>
      </is>
    </oc>
    <nc r="D81" t="inlineStr">
      <is>
        <t>(chrom)付款</t>
      </is>
    </nc>
  </rcc>
  <rcc rId="387" sId="5">
    <oc r="D82" t="inlineStr">
      <is>
        <t>（chrom)打印</t>
      </is>
    </oc>
    <nc r="D82" t="inlineStr">
      <is>
        <t>(chrom)打印</t>
      </is>
    </nc>
  </rcc>
  <rcc rId="388" sId="5">
    <oc r="D83" t="inlineStr">
      <is>
        <t>(chrom)列表提交</t>
        <phoneticPr fontId="0" type="noConversion"/>
      </is>
    </oc>
    <nc r="D83" t="inlineStr">
      <is>
        <t>(chrom)列表提交</t>
      </is>
    </nc>
  </rcc>
  <rcc rId="389" sId="5">
    <oc r="D84" t="inlineStr">
      <is>
        <t>(chrom)列表取回</t>
        <phoneticPr fontId="0" type="noConversion"/>
      </is>
    </oc>
    <nc r="D84" t="inlineStr">
      <is>
        <t>(chrom)列表取回</t>
      </is>
    </nc>
  </rcc>
  <rcc rId="390" sId="5">
    <oc r="D85" t="inlineStr">
      <is>
        <t>(chrom)列表审批</t>
        <phoneticPr fontId="0" type="noConversion"/>
      </is>
    </oc>
    <nc r="D85" t="inlineStr">
      <is>
        <t>(chrom)列表审批</t>
      </is>
    </nc>
  </rcc>
  <rcc rId="391" sId="5">
    <oc r="D86" t="inlineStr">
      <is>
        <t>(chrom)列表生效</t>
        <phoneticPr fontId="0" type="noConversion"/>
      </is>
    </oc>
    <nc r="D86" t="inlineStr">
      <is>
        <t>(chrom)列表生效</t>
      </is>
    </nc>
  </rcc>
  <rcc rId="392" sId="5">
    <oc r="D87" t="inlineStr">
      <is>
        <t>(chrom)列表取消生效</t>
        <phoneticPr fontId="0" type="noConversion"/>
      </is>
    </oc>
    <nc r="D87" t="inlineStr">
      <is>
        <t>(chrom)列表取消生效</t>
      </is>
    </nc>
  </rcc>
  <rcc rId="393" sId="5">
    <oc r="D88" t="inlineStr">
      <is>
        <t>(chrom)列表冻结</t>
        <phoneticPr fontId="0" type="noConversion"/>
      </is>
    </oc>
    <nc r="D88" t="inlineStr">
      <is>
        <t>(chrom)列表冻结</t>
      </is>
    </nc>
  </rcc>
  <rcc rId="394" sId="5">
    <oc r="D89" t="inlineStr">
      <is>
        <t>(chrom)列表解冻</t>
        <phoneticPr fontId="0" type="noConversion"/>
      </is>
    </oc>
    <nc r="D89" t="inlineStr">
      <is>
        <t>(chrom)列表解冻</t>
      </is>
    </nc>
  </rcc>
  <rcc rId="395" sId="5">
    <oc r="D90" t="inlineStr">
      <is>
        <t>(chrom)列表终止</t>
        <phoneticPr fontId="0" type="noConversion"/>
      </is>
    </oc>
    <nc r="D90" t="inlineStr">
      <is>
        <t>(chrom)列表终止</t>
      </is>
    </nc>
  </rcc>
  <rcc rId="396" sId="5">
    <oc r="D91" t="inlineStr">
      <is>
        <t>(chrom)列表取消终止</t>
        <phoneticPr fontId="0" type="noConversion"/>
      </is>
    </oc>
    <nc r="D91" t="inlineStr">
      <is>
        <t>(chrom)列表取消终止</t>
      </is>
    </nc>
  </rcc>
  <rcc rId="397" sId="5">
    <oc r="D92" t="inlineStr">
      <is>
        <t>(chrom)列表打印</t>
        <phoneticPr fontId="0" type="noConversion"/>
      </is>
    </oc>
    <nc r="D92" t="inlineStr">
      <is>
        <t>(chrom)列表打印</t>
      </is>
    </nc>
  </rcc>
  <rcc rId="398" sId="5">
    <oc r="D93" t="inlineStr">
      <is>
        <t>(chrom)列表提交</t>
        <phoneticPr fontId="0" type="noConversion"/>
      </is>
    </oc>
    <nc r="D93" t="inlineStr">
      <is>
        <t>(chrom)列表提交</t>
      </is>
    </nc>
  </rcc>
  <rcc rId="399" sId="5">
    <oc r="D94" t="inlineStr">
      <is>
        <t>(chrom)列表取回</t>
        <phoneticPr fontId="0" type="noConversion"/>
      </is>
    </oc>
    <nc r="D94" t="inlineStr">
      <is>
        <t>(chrom)列表取回</t>
      </is>
    </nc>
  </rcc>
  <rcc rId="400" sId="5">
    <oc r="D95" t="inlineStr">
      <is>
        <t>(chrom)列表审批</t>
        <phoneticPr fontId="0" type="noConversion"/>
      </is>
    </oc>
    <nc r="D95" t="inlineStr">
      <is>
        <t>(chrom)列表审批</t>
      </is>
    </nc>
  </rcc>
  <rcc rId="401" sId="5">
    <oc r="D96" t="inlineStr">
      <is>
        <t>(chrom)列表生效</t>
        <phoneticPr fontId="0" type="noConversion"/>
      </is>
    </oc>
    <nc r="D96" t="inlineStr">
      <is>
        <t>(chrom)列表生效</t>
      </is>
    </nc>
  </rcc>
  <rcc rId="402" sId="5">
    <oc r="D97" t="inlineStr">
      <is>
        <t>(chrom)列表取消生效</t>
        <phoneticPr fontId="0" type="noConversion"/>
      </is>
    </oc>
    <nc r="D97" t="inlineStr">
      <is>
        <t>(chrom)列表取消生效</t>
      </is>
    </nc>
  </rcc>
  <rcc rId="403" sId="5">
    <oc r="D98" t="inlineStr">
      <is>
        <t>(chrom)列表冻结</t>
        <phoneticPr fontId="0" type="noConversion"/>
      </is>
    </oc>
    <nc r="D98" t="inlineStr">
      <is>
        <t>(chrom)列表冻结</t>
      </is>
    </nc>
  </rcc>
  <rcc rId="404" sId="5">
    <oc r="D99" t="inlineStr">
      <is>
        <t>(chrom)列表解冻</t>
        <phoneticPr fontId="0" type="noConversion"/>
      </is>
    </oc>
    <nc r="D99" t="inlineStr">
      <is>
        <t>(chrom)列表解冻</t>
      </is>
    </nc>
  </rcc>
  <rcc rId="405" sId="5">
    <oc r="D100" t="inlineStr">
      <is>
        <t>(chrom)列表终止</t>
        <phoneticPr fontId="0" type="noConversion"/>
      </is>
    </oc>
    <nc r="D100" t="inlineStr">
      <is>
        <t>(chrom)列表终止</t>
      </is>
    </nc>
  </rcc>
  <rcc rId="406" sId="5">
    <oc r="D101" t="inlineStr">
      <is>
        <t>(chrom)列表取消终止</t>
        <phoneticPr fontId="0" type="noConversion"/>
      </is>
    </oc>
    <nc r="D101" t="inlineStr">
      <is>
        <t>(chrom)列表取消终止</t>
      </is>
    </nc>
  </rcc>
  <rcc rId="407" sId="5">
    <oc r="D102" t="inlineStr">
      <is>
        <t>(chrom)列表打印</t>
        <phoneticPr fontId="0" type="noConversion"/>
      </is>
    </oc>
    <nc r="D102" t="inlineStr">
      <is>
        <t>(chrom)列表打印</t>
      </is>
    </nc>
  </rcc>
  <rcv guid="{73F01DC9-E9CA-4F46-A6B5-328E48FFF020}" action="delete"/>
  <rdn rId="0" localSheetId="2" customView="1" name="Z_73F01DC9_E9CA_4F46_A6B5_328E48FFF020_.wvu.FilterData" hidden="1" oldHidden="1">
    <formula>总账!$A$2:$Q$282</formula>
    <oldFormula>总账!$A$2:$Q$282</oldFormula>
  </rdn>
  <rdn rId="0" localSheetId="3" customView="1" name="Z_73F01DC9_E9CA_4F46_A6B5_328E48FFF020_.wvu.FilterData" hidden="1" oldHidden="1">
    <formula>应收管理!$A$2:$Q$182</formula>
    <oldFormula>应收管理!$A$2:$Q$182</oldFormula>
  </rdn>
  <rdn rId="0" localSheetId="4" customView="1" name="Z_73F01DC9_E9CA_4F46_A6B5_328E48FFF020_.wvu.FilterData" hidden="1" oldHidden="1">
    <formula>应付管理!$A$2:$Q$208</formula>
    <oldFormula>应付管理!$A$2:$Q$208</oldFormula>
  </rdn>
  <rdn rId="0" localSheetId="5" customView="1" name="Z_73F01DC9_E9CA_4F46_A6B5_328E48FFF020_.wvu.FilterData" hidden="1" oldHidden="1">
    <formula>收付款合同!$A$2:$Q$102</formula>
    <oldFormula>收付款合同!$A$2:$Q$102</oldFormula>
  </rdn>
  <rdn rId="0" localSheetId="6" customView="1" name="Z_73F01DC9_E9CA_4F46_A6B5_328E48FFF020_.wvu.FilterData" hidden="1" oldHidden="1">
    <formula>会计平台!$A$2:$Q$74</formula>
    <oldFormula>会计平台!$A$2:$Q$74</oldFormula>
  </rdn>
  <rdn rId="0" localSheetId="7" customView="1" name="Z_73F01DC9_E9CA_4F46_A6B5_328E48FFF020_.wvu.FilterData" hidden="1" oldHidden="1">
    <formula>电子会计档案归档!$A$2:$Q$17</formula>
    <oldFormula>电子会计档案归档!$A$2:$Q$17</oldFormula>
  </rdn>
  <rcv guid="{73F01DC9-E9CA-4F46-A6B5-328E48FFF020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3" odxf="1" dxf="1">
    <nc r="A183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183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183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183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183" start="0" length="0">
    <dxf>
      <alignment horizontal="center" vertical="top" readingOrder="0"/>
    </dxf>
  </rfmt>
  <rfmt sheetId="3" sqref="G183" start="0" length="0">
    <dxf>
      <alignment horizontal="center" readingOrder="0"/>
    </dxf>
  </rfmt>
  <rfmt sheetId="3" sqref="H183" start="0" length="0">
    <dxf>
      <alignment horizontal="general" vertical="center" readingOrder="0"/>
    </dxf>
  </rfmt>
  <rfmt sheetId="3" sqref="I183" start="0" length="0">
    <dxf>
      <alignment horizontal="general" vertical="center" readingOrder="0"/>
    </dxf>
  </rfmt>
  <rfmt sheetId="3" sqref="J183" start="0" length="0">
    <dxf>
      <alignment horizontal="general" vertical="center" readingOrder="0"/>
    </dxf>
  </rfmt>
  <rfmt sheetId="3" sqref="K183" start="0" length="0">
    <dxf>
      <alignment horizontal="general" vertical="center" readingOrder="0"/>
    </dxf>
  </rfmt>
  <rfmt sheetId="3" sqref="Q183" start="0" length="0">
    <dxf>
      <fill>
        <patternFill patternType="solid">
          <bgColor theme="0"/>
        </patternFill>
      </fill>
      <alignment horizontal="center" vertical="top" readingOrder="0"/>
    </dxf>
  </rfmt>
  <rfmt sheetId="3" sqref="R183" start="0" length="0">
    <dxf>
      <alignment horizontal="center" vertical="top" wrapText="1" readingOrder="0"/>
    </dxf>
  </rfmt>
  <rcc rId="24" sId="3" odxf="1" dxf="1">
    <nc r="A184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184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184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184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184" start="0" length="0">
    <dxf>
      <alignment horizontal="center" vertical="top" readingOrder="0"/>
    </dxf>
  </rfmt>
  <rfmt sheetId="3" sqref="G184" start="0" length="0">
    <dxf>
      <alignment horizontal="center" readingOrder="0"/>
    </dxf>
  </rfmt>
  <rfmt sheetId="3" sqref="H184" start="0" length="0">
    <dxf>
      <alignment horizontal="general" vertical="center" readingOrder="0"/>
    </dxf>
  </rfmt>
  <rfmt sheetId="3" sqref="I184" start="0" length="0">
    <dxf>
      <alignment horizontal="general" vertical="center" readingOrder="0"/>
    </dxf>
  </rfmt>
  <rfmt sheetId="3" sqref="J184" start="0" length="0">
    <dxf>
      <alignment horizontal="general" vertical="center" readingOrder="0"/>
    </dxf>
  </rfmt>
  <rfmt sheetId="3" sqref="K184" start="0" length="0">
    <dxf>
      <alignment horizontal="general" vertical="center" readingOrder="0"/>
    </dxf>
  </rfmt>
  <rfmt sheetId="3" sqref="Q184" start="0" length="0">
    <dxf>
      <fill>
        <patternFill patternType="solid">
          <bgColor theme="0"/>
        </patternFill>
      </fill>
      <alignment horizontal="center" vertical="top" readingOrder="0"/>
    </dxf>
  </rfmt>
  <rfmt sheetId="3" sqref="R184" start="0" length="0">
    <dxf>
      <alignment horizontal="center" vertical="top" wrapText="1" readingOrder="0"/>
    </dxf>
  </rfmt>
  <rcc rId="25" sId="3" odxf="1" dxf="1">
    <nc r="A185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185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185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185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185" start="0" length="0">
    <dxf>
      <alignment horizontal="center" vertical="top" readingOrder="0"/>
    </dxf>
  </rfmt>
  <rfmt sheetId="3" sqref="G185" start="0" length="0">
    <dxf>
      <alignment horizontal="center" readingOrder="0"/>
    </dxf>
  </rfmt>
  <rfmt sheetId="3" sqref="H185" start="0" length="0">
    <dxf>
      <alignment horizontal="general" vertical="center" readingOrder="0"/>
    </dxf>
  </rfmt>
  <rfmt sheetId="3" sqref="I185" start="0" length="0">
    <dxf>
      <alignment horizontal="general" vertical="center" readingOrder="0"/>
    </dxf>
  </rfmt>
  <rfmt sheetId="3" sqref="J185" start="0" length="0">
    <dxf>
      <alignment horizontal="general" vertical="center" readingOrder="0"/>
    </dxf>
  </rfmt>
  <rfmt sheetId="3" sqref="K185" start="0" length="0">
    <dxf>
      <alignment horizontal="general" vertical="center" readingOrder="0"/>
    </dxf>
  </rfmt>
  <rfmt sheetId="3" sqref="Q185" start="0" length="0">
    <dxf>
      <fill>
        <patternFill patternType="solid">
          <bgColor theme="0"/>
        </patternFill>
      </fill>
      <alignment horizontal="center" vertical="top" readingOrder="0"/>
    </dxf>
  </rfmt>
  <rfmt sheetId="3" sqref="R185" start="0" length="0">
    <dxf>
      <alignment horizontal="center" vertical="top" wrapText="1" readingOrder="0"/>
    </dxf>
  </rfmt>
  <rcc rId="26" sId="3" odxf="1" dxf="1">
    <nc r="A186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186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186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186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186" start="0" length="0">
    <dxf>
      <alignment horizontal="center" vertical="top" readingOrder="0"/>
    </dxf>
  </rfmt>
  <rfmt sheetId="3" sqref="G186" start="0" length="0">
    <dxf>
      <alignment horizontal="center" readingOrder="0"/>
    </dxf>
  </rfmt>
  <rfmt sheetId="3" sqref="H186" start="0" length="0">
    <dxf>
      <alignment horizontal="general" vertical="center" readingOrder="0"/>
    </dxf>
  </rfmt>
  <rfmt sheetId="3" sqref="I186" start="0" length="0">
    <dxf>
      <alignment horizontal="general" vertical="center" readingOrder="0"/>
    </dxf>
  </rfmt>
  <rfmt sheetId="3" sqref="J186" start="0" length="0">
    <dxf>
      <alignment horizontal="general" vertical="center" readingOrder="0"/>
    </dxf>
  </rfmt>
  <rfmt sheetId="3" sqref="K186" start="0" length="0">
    <dxf>
      <alignment horizontal="general" vertical="center" readingOrder="0"/>
    </dxf>
  </rfmt>
  <rfmt sheetId="3" sqref="Q186" start="0" length="0">
    <dxf>
      <fill>
        <patternFill patternType="solid">
          <bgColor theme="0"/>
        </patternFill>
      </fill>
      <alignment horizontal="center" vertical="top" readingOrder="0"/>
    </dxf>
  </rfmt>
  <rfmt sheetId="3" sqref="R186" start="0" length="0">
    <dxf>
      <alignment horizontal="center" vertical="top" wrapText="1" readingOrder="0"/>
    </dxf>
  </rfmt>
  <rcc rId="27" sId="3" odxf="1" dxf="1">
    <nc r="A187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187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187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187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187" start="0" length="0">
    <dxf>
      <alignment horizontal="center" vertical="top" readingOrder="0"/>
    </dxf>
  </rfmt>
  <rfmt sheetId="3" sqref="G187" start="0" length="0">
    <dxf>
      <alignment horizontal="center" readingOrder="0"/>
    </dxf>
  </rfmt>
  <rfmt sheetId="3" sqref="H187" start="0" length="0">
    <dxf>
      <alignment horizontal="general" vertical="center" readingOrder="0"/>
    </dxf>
  </rfmt>
  <rfmt sheetId="3" sqref="I187" start="0" length="0">
    <dxf>
      <alignment horizontal="general" vertical="center" readingOrder="0"/>
    </dxf>
  </rfmt>
  <rfmt sheetId="3" sqref="J187" start="0" length="0">
    <dxf>
      <alignment horizontal="general" vertical="center" readingOrder="0"/>
    </dxf>
  </rfmt>
  <rfmt sheetId="3" sqref="K187" start="0" length="0">
    <dxf>
      <alignment horizontal="general" vertical="center" readingOrder="0"/>
    </dxf>
  </rfmt>
  <rfmt sheetId="3" sqref="Q187" start="0" length="0">
    <dxf>
      <fill>
        <patternFill patternType="solid">
          <bgColor theme="0"/>
        </patternFill>
      </fill>
      <alignment horizontal="center" vertical="top" readingOrder="0"/>
    </dxf>
  </rfmt>
  <rfmt sheetId="3" sqref="R187" start="0" length="0">
    <dxf>
      <alignment horizontal="center" vertical="top" wrapText="1" readingOrder="0"/>
    </dxf>
  </rfmt>
  <rcc rId="28" sId="3" odxf="1" dxf="1">
    <nc r="A188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188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188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188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188" start="0" length="0">
    <dxf>
      <alignment horizontal="center" vertical="top" readingOrder="0"/>
    </dxf>
  </rfmt>
  <rfmt sheetId="3" sqref="G188" start="0" length="0">
    <dxf>
      <alignment horizontal="center" readingOrder="0"/>
    </dxf>
  </rfmt>
  <rfmt sheetId="3" sqref="H188" start="0" length="0">
    <dxf>
      <alignment horizontal="general" vertical="center" readingOrder="0"/>
    </dxf>
  </rfmt>
  <rfmt sheetId="3" sqref="I188" start="0" length="0">
    <dxf>
      <alignment horizontal="general" vertical="center" readingOrder="0"/>
    </dxf>
  </rfmt>
  <rfmt sheetId="3" sqref="J188" start="0" length="0">
    <dxf>
      <alignment horizontal="general" vertical="center" readingOrder="0"/>
    </dxf>
  </rfmt>
  <rfmt sheetId="3" sqref="K188" start="0" length="0">
    <dxf>
      <alignment horizontal="general" vertical="center" readingOrder="0"/>
    </dxf>
  </rfmt>
  <rfmt sheetId="3" sqref="Q188" start="0" length="0">
    <dxf>
      <fill>
        <patternFill patternType="solid">
          <bgColor theme="0"/>
        </patternFill>
      </fill>
      <alignment horizontal="center" vertical="top" readingOrder="0"/>
    </dxf>
  </rfmt>
  <rfmt sheetId="3" sqref="R188" start="0" length="0">
    <dxf>
      <alignment horizontal="center" vertical="top" wrapText="1" readingOrder="0"/>
    </dxf>
  </rfmt>
  <rcc rId="29" sId="3" odxf="1" dxf="1">
    <nc r="A189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189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189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189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189" start="0" length="0">
    <dxf>
      <alignment horizontal="center" vertical="top" readingOrder="0"/>
    </dxf>
  </rfmt>
  <rfmt sheetId="3" sqref="G189" start="0" length="0">
    <dxf>
      <alignment horizontal="center" readingOrder="0"/>
    </dxf>
  </rfmt>
  <rfmt sheetId="3" sqref="H189" start="0" length="0">
    <dxf>
      <alignment horizontal="general" vertical="center" readingOrder="0"/>
    </dxf>
  </rfmt>
  <rfmt sheetId="3" sqref="I189" start="0" length="0">
    <dxf>
      <alignment horizontal="general" vertical="center" readingOrder="0"/>
    </dxf>
  </rfmt>
  <rfmt sheetId="3" sqref="J189" start="0" length="0">
    <dxf>
      <alignment horizontal="general" vertical="center" readingOrder="0"/>
    </dxf>
  </rfmt>
  <rfmt sheetId="3" sqref="K189" start="0" length="0">
    <dxf>
      <alignment horizontal="general" vertical="center" readingOrder="0"/>
    </dxf>
  </rfmt>
  <rfmt sheetId="3" sqref="Q189" start="0" length="0">
    <dxf>
      <fill>
        <patternFill patternType="solid">
          <bgColor theme="0"/>
        </patternFill>
      </fill>
      <alignment horizontal="center" vertical="top" readingOrder="0"/>
    </dxf>
  </rfmt>
  <rfmt sheetId="3" sqref="R189" start="0" length="0">
    <dxf>
      <alignment horizontal="center" vertical="top" wrapText="1" readingOrder="0"/>
    </dxf>
  </rfmt>
  <rcc rId="30" sId="3" odxf="1" dxf="1">
    <nc r="A190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190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190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190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190" start="0" length="0">
    <dxf>
      <alignment horizontal="center" vertical="top" readingOrder="0"/>
    </dxf>
  </rfmt>
  <rfmt sheetId="3" sqref="G190" start="0" length="0">
    <dxf>
      <alignment horizontal="center" readingOrder="0"/>
    </dxf>
  </rfmt>
  <rfmt sheetId="3" sqref="H190" start="0" length="0">
    <dxf>
      <alignment horizontal="general" vertical="center" readingOrder="0"/>
    </dxf>
  </rfmt>
  <rfmt sheetId="3" sqref="I190" start="0" length="0">
    <dxf>
      <alignment horizontal="general" vertical="center" readingOrder="0"/>
    </dxf>
  </rfmt>
  <rfmt sheetId="3" sqref="J190" start="0" length="0">
    <dxf>
      <alignment horizontal="general" vertical="center" readingOrder="0"/>
    </dxf>
  </rfmt>
  <rfmt sheetId="3" sqref="K190" start="0" length="0">
    <dxf>
      <alignment horizontal="general" vertical="center" readingOrder="0"/>
    </dxf>
  </rfmt>
  <rfmt sheetId="3" sqref="Q190" start="0" length="0">
    <dxf>
      <fill>
        <patternFill patternType="solid">
          <bgColor theme="0"/>
        </patternFill>
      </fill>
      <alignment horizontal="center" vertical="top" readingOrder="0"/>
    </dxf>
  </rfmt>
  <rfmt sheetId="3" sqref="R190" start="0" length="0">
    <dxf>
      <alignment horizontal="center" vertical="top" wrapText="1" readingOrder="0"/>
    </dxf>
  </rfmt>
  <rcc rId="31" sId="3" odxf="1" dxf="1">
    <nc r="A191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191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191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191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191" start="0" length="0">
    <dxf>
      <alignment horizontal="center" vertical="top" readingOrder="0"/>
    </dxf>
  </rfmt>
  <rfmt sheetId="3" sqref="G191" start="0" length="0">
    <dxf>
      <alignment horizontal="center" readingOrder="0"/>
    </dxf>
  </rfmt>
  <rfmt sheetId="3" sqref="H191" start="0" length="0">
    <dxf>
      <alignment horizontal="general" vertical="center" readingOrder="0"/>
    </dxf>
  </rfmt>
  <rfmt sheetId="3" sqref="I191" start="0" length="0">
    <dxf>
      <alignment horizontal="general" vertical="center" readingOrder="0"/>
    </dxf>
  </rfmt>
  <rfmt sheetId="3" sqref="J191" start="0" length="0">
    <dxf>
      <alignment horizontal="general" vertical="center" readingOrder="0"/>
    </dxf>
  </rfmt>
  <rfmt sheetId="3" sqref="K191" start="0" length="0">
    <dxf>
      <alignment horizontal="general" vertical="center" readingOrder="0"/>
    </dxf>
  </rfmt>
  <rfmt sheetId="3" sqref="Q191" start="0" length="0">
    <dxf>
      <fill>
        <patternFill patternType="solid">
          <bgColor theme="0"/>
        </patternFill>
      </fill>
      <alignment horizontal="center" vertical="top" readingOrder="0"/>
    </dxf>
  </rfmt>
  <rfmt sheetId="3" sqref="R191" start="0" length="0">
    <dxf>
      <alignment horizontal="center" vertical="top" wrapText="1" readingOrder="0"/>
    </dxf>
  </rfmt>
  <rcc rId="32" sId="3" odxf="1" dxf="1">
    <nc r="A192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192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192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192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192" start="0" length="0">
    <dxf>
      <alignment horizontal="center" vertical="top" readingOrder="0"/>
    </dxf>
  </rfmt>
  <rfmt sheetId="3" sqref="G192" start="0" length="0">
    <dxf>
      <alignment horizontal="center" readingOrder="0"/>
    </dxf>
  </rfmt>
  <rfmt sheetId="3" sqref="H192" start="0" length="0">
    <dxf>
      <alignment horizontal="general" vertical="center" readingOrder="0"/>
    </dxf>
  </rfmt>
  <rfmt sheetId="3" sqref="I192" start="0" length="0">
    <dxf>
      <alignment horizontal="general" vertical="center" readingOrder="0"/>
    </dxf>
  </rfmt>
  <rfmt sheetId="3" sqref="J192" start="0" length="0">
    <dxf>
      <alignment horizontal="general" vertical="center" readingOrder="0"/>
    </dxf>
  </rfmt>
  <rfmt sheetId="3" sqref="K192" start="0" length="0">
    <dxf>
      <alignment horizontal="general" vertical="center" readingOrder="0"/>
    </dxf>
  </rfmt>
  <rfmt sheetId="3" sqref="Q192" start="0" length="0">
    <dxf>
      <fill>
        <patternFill patternType="solid">
          <bgColor theme="0"/>
        </patternFill>
      </fill>
      <alignment horizontal="center" vertical="top" readingOrder="0"/>
    </dxf>
  </rfmt>
  <rfmt sheetId="3" sqref="R192" start="0" length="0">
    <dxf>
      <alignment horizontal="center" vertical="top" wrapText="1" readingOrder="0"/>
    </dxf>
  </rfmt>
  <rcc rId="33" sId="3" odxf="1" dxf="1">
    <nc r="A193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193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193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193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193" start="0" length="0">
    <dxf>
      <alignment horizontal="center" vertical="top" readingOrder="0"/>
    </dxf>
  </rfmt>
  <rfmt sheetId="3" sqref="G193" start="0" length="0">
    <dxf>
      <alignment horizontal="center" readingOrder="0"/>
    </dxf>
  </rfmt>
  <rfmt sheetId="3" sqref="H193" start="0" length="0">
    <dxf>
      <alignment horizontal="general" vertical="center" readingOrder="0"/>
    </dxf>
  </rfmt>
  <rfmt sheetId="3" sqref="I193" start="0" length="0">
    <dxf>
      <alignment horizontal="general" vertical="center" readingOrder="0"/>
    </dxf>
  </rfmt>
  <rfmt sheetId="3" sqref="J193" start="0" length="0">
    <dxf>
      <alignment horizontal="general" vertical="center" readingOrder="0"/>
    </dxf>
  </rfmt>
  <rfmt sheetId="3" sqref="K193" start="0" length="0">
    <dxf>
      <alignment horizontal="general" vertical="center" readingOrder="0"/>
    </dxf>
  </rfmt>
  <rfmt sheetId="3" sqref="Q193" start="0" length="0">
    <dxf>
      <fill>
        <patternFill patternType="solid">
          <bgColor theme="0"/>
        </patternFill>
      </fill>
      <alignment horizontal="center" vertical="top" readingOrder="0"/>
    </dxf>
  </rfmt>
  <rfmt sheetId="3" sqref="R193" start="0" length="0">
    <dxf>
      <alignment horizontal="center" vertical="top" wrapText="1" readingOrder="0"/>
    </dxf>
  </rfmt>
  <rcc rId="34" sId="3" odxf="1" dxf="1">
    <nc r="A194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194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194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194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194" start="0" length="0">
    <dxf>
      <alignment horizontal="center" vertical="top" readingOrder="0"/>
    </dxf>
  </rfmt>
  <rfmt sheetId="3" sqref="G194" start="0" length="0">
    <dxf>
      <alignment horizontal="center" readingOrder="0"/>
    </dxf>
  </rfmt>
  <rfmt sheetId="3" sqref="H194" start="0" length="0">
    <dxf>
      <alignment horizontal="general" vertical="center" readingOrder="0"/>
    </dxf>
  </rfmt>
  <rfmt sheetId="3" sqref="I194" start="0" length="0">
    <dxf>
      <alignment horizontal="general" vertical="center" readingOrder="0"/>
    </dxf>
  </rfmt>
  <rfmt sheetId="3" sqref="J194" start="0" length="0">
    <dxf>
      <alignment horizontal="general" vertical="center" readingOrder="0"/>
    </dxf>
  </rfmt>
  <rfmt sheetId="3" sqref="K194" start="0" length="0">
    <dxf>
      <alignment horizontal="general" vertical="center" readingOrder="0"/>
    </dxf>
  </rfmt>
  <rfmt sheetId="3" sqref="Q194" start="0" length="0">
    <dxf>
      <fill>
        <patternFill patternType="solid">
          <bgColor theme="0"/>
        </patternFill>
      </fill>
      <alignment horizontal="center" vertical="top" readingOrder="0"/>
    </dxf>
  </rfmt>
  <rfmt sheetId="3" sqref="R194" start="0" length="0">
    <dxf>
      <alignment horizontal="center" vertical="top" wrapText="1" readingOrder="0"/>
    </dxf>
  </rfmt>
  <rcc rId="35" sId="3" odxf="1" dxf="1">
    <nc r="A195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195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195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195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195" start="0" length="0">
    <dxf>
      <alignment horizontal="center" vertical="top" readingOrder="0"/>
    </dxf>
  </rfmt>
  <rfmt sheetId="3" sqref="G195" start="0" length="0">
    <dxf>
      <alignment horizontal="center" readingOrder="0"/>
    </dxf>
  </rfmt>
  <rfmt sheetId="3" sqref="H195" start="0" length="0">
    <dxf>
      <alignment horizontal="general" vertical="center" readingOrder="0"/>
    </dxf>
  </rfmt>
  <rfmt sheetId="3" sqref="I195" start="0" length="0">
    <dxf>
      <alignment horizontal="general" vertical="center" readingOrder="0"/>
    </dxf>
  </rfmt>
  <rfmt sheetId="3" sqref="J195" start="0" length="0">
    <dxf>
      <alignment horizontal="general" vertical="center" readingOrder="0"/>
    </dxf>
  </rfmt>
  <rfmt sheetId="3" sqref="K195" start="0" length="0">
    <dxf>
      <alignment horizontal="general" vertical="center" readingOrder="0"/>
    </dxf>
  </rfmt>
  <rfmt sheetId="3" sqref="Q195" start="0" length="0">
    <dxf>
      <fill>
        <patternFill patternType="solid">
          <bgColor theme="0"/>
        </patternFill>
      </fill>
      <alignment horizontal="center" vertical="top" readingOrder="0"/>
    </dxf>
  </rfmt>
  <rfmt sheetId="3" sqref="R195" start="0" length="0">
    <dxf>
      <alignment horizontal="center" vertical="top" wrapText="1" readingOrder="0"/>
    </dxf>
  </rfmt>
  <rcc rId="36" sId="3" odxf="1" dxf="1">
    <nc r="A196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196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196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196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196" start="0" length="0">
    <dxf>
      <alignment horizontal="center" vertical="top" readingOrder="0"/>
    </dxf>
  </rfmt>
  <rfmt sheetId="3" sqref="G196" start="0" length="0">
    <dxf>
      <alignment horizontal="center" readingOrder="0"/>
    </dxf>
  </rfmt>
  <rfmt sheetId="3" sqref="H196" start="0" length="0">
    <dxf>
      <alignment horizontal="general" vertical="center" readingOrder="0"/>
    </dxf>
  </rfmt>
  <rfmt sheetId="3" sqref="I196" start="0" length="0">
    <dxf>
      <alignment horizontal="general" vertical="center" readingOrder="0"/>
    </dxf>
  </rfmt>
  <rfmt sheetId="3" sqref="J196" start="0" length="0">
    <dxf>
      <alignment horizontal="general" vertical="center" readingOrder="0"/>
    </dxf>
  </rfmt>
  <rfmt sheetId="3" sqref="K196" start="0" length="0">
    <dxf>
      <alignment horizontal="general" vertical="center" readingOrder="0"/>
    </dxf>
  </rfmt>
  <rfmt sheetId="3" sqref="Q196" start="0" length="0">
    <dxf>
      <fill>
        <patternFill patternType="solid">
          <bgColor theme="0"/>
        </patternFill>
      </fill>
      <alignment horizontal="center" vertical="top" readingOrder="0"/>
    </dxf>
  </rfmt>
  <rfmt sheetId="3" sqref="R196" start="0" length="0">
    <dxf>
      <alignment horizontal="center" vertical="top" wrapText="1" readingOrder="0"/>
    </dxf>
  </rfmt>
  <rcc rId="37" sId="3" odxf="1" dxf="1">
    <nc r="A197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197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197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197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197" start="0" length="0">
    <dxf>
      <alignment horizontal="center" vertical="top" readingOrder="0"/>
    </dxf>
  </rfmt>
  <rfmt sheetId="3" sqref="G197" start="0" length="0">
    <dxf>
      <alignment horizontal="center" readingOrder="0"/>
    </dxf>
  </rfmt>
  <rfmt sheetId="3" sqref="H197" start="0" length="0">
    <dxf>
      <alignment horizontal="general" vertical="center" readingOrder="0"/>
    </dxf>
  </rfmt>
  <rfmt sheetId="3" sqref="I197" start="0" length="0">
    <dxf>
      <alignment horizontal="general" vertical="center" readingOrder="0"/>
    </dxf>
  </rfmt>
  <rfmt sheetId="3" sqref="J197" start="0" length="0">
    <dxf>
      <alignment horizontal="general" vertical="center" readingOrder="0"/>
    </dxf>
  </rfmt>
  <rfmt sheetId="3" sqref="K197" start="0" length="0">
    <dxf>
      <alignment horizontal="general" vertical="center" readingOrder="0"/>
    </dxf>
  </rfmt>
  <rfmt sheetId="3" sqref="Q197" start="0" length="0">
    <dxf>
      <fill>
        <patternFill patternType="solid">
          <bgColor theme="0"/>
        </patternFill>
      </fill>
      <alignment horizontal="center" vertical="top" readingOrder="0"/>
    </dxf>
  </rfmt>
  <rfmt sheetId="3" sqref="R197" start="0" length="0">
    <dxf>
      <alignment horizontal="center" vertical="top" wrapText="1" readingOrder="0"/>
    </dxf>
  </rfmt>
  <rcc rId="38" sId="3" odxf="1" dxf="1">
    <nc r="A198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198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198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198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198" start="0" length="0">
    <dxf>
      <alignment horizontal="center" vertical="top" readingOrder="0"/>
    </dxf>
  </rfmt>
  <rfmt sheetId="3" sqref="G198" start="0" length="0">
    <dxf>
      <alignment horizontal="center" readingOrder="0"/>
    </dxf>
  </rfmt>
  <rfmt sheetId="3" sqref="H198" start="0" length="0">
    <dxf>
      <alignment horizontal="general" vertical="center" readingOrder="0"/>
    </dxf>
  </rfmt>
  <rfmt sheetId="3" sqref="I198" start="0" length="0">
    <dxf>
      <alignment horizontal="general" vertical="center" readingOrder="0"/>
    </dxf>
  </rfmt>
  <rfmt sheetId="3" sqref="J198" start="0" length="0">
    <dxf>
      <alignment horizontal="general" vertical="center" readingOrder="0"/>
    </dxf>
  </rfmt>
  <rfmt sheetId="3" sqref="K198" start="0" length="0">
    <dxf>
      <alignment horizontal="general" vertical="center" readingOrder="0"/>
    </dxf>
  </rfmt>
  <rfmt sheetId="3" sqref="Q198" start="0" length="0">
    <dxf>
      <fill>
        <patternFill patternType="solid">
          <bgColor theme="0"/>
        </patternFill>
      </fill>
      <alignment horizontal="center" vertical="top" readingOrder="0"/>
    </dxf>
  </rfmt>
  <rfmt sheetId="3" sqref="R198" start="0" length="0">
    <dxf>
      <alignment horizontal="center" vertical="top" wrapText="1" readingOrder="0"/>
    </dxf>
  </rfmt>
  <rcc rId="39" sId="3" odxf="1" dxf="1">
    <nc r="A199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199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199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199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199" start="0" length="0">
    <dxf>
      <alignment horizontal="center" vertical="top" readingOrder="0"/>
    </dxf>
  </rfmt>
  <rfmt sheetId="3" sqref="G199" start="0" length="0">
    <dxf>
      <alignment horizontal="center" readingOrder="0"/>
    </dxf>
  </rfmt>
  <rfmt sheetId="3" sqref="H199" start="0" length="0">
    <dxf>
      <alignment horizontal="general" vertical="center" readingOrder="0"/>
    </dxf>
  </rfmt>
  <rfmt sheetId="3" sqref="I199" start="0" length="0">
    <dxf>
      <alignment horizontal="general" vertical="center" readingOrder="0"/>
    </dxf>
  </rfmt>
  <rfmt sheetId="3" sqref="J199" start="0" length="0">
    <dxf>
      <alignment horizontal="general" vertical="center" readingOrder="0"/>
    </dxf>
  </rfmt>
  <rfmt sheetId="3" sqref="K199" start="0" length="0">
    <dxf>
      <alignment horizontal="general" vertical="center" readingOrder="0"/>
    </dxf>
  </rfmt>
  <rfmt sheetId="3" sqref="Q199" start="0" length="0">
    <dxf>
      <fill>
        <patternFill patternType="solid">
          <bgColor theme="0"/>
        </patternFill>
      </fill>
      <alignment horizontal="center" vertical="top" readingOrder="0"/>
    </dxf>
  </rfmt>
  <rfmt sheetId="3" sqref="R199" start="0" length="0">
    <dxf>
      <alignment horizontal="center" vertical="top" wrapText="1" readingOrder="0"/>
    </dxf>
  </rfmt>
  <rcc rId="40" sId="3" odxf="1" dxf="1">
    <nc r="A200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200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200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200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200" start="0" length="0">
    <dxf>
      <alignment horizontal="center" vertical="top" readingOrder="0"/>
    </dxf>
  </rfmt>
  <rfmt sheetId="3" sqref="G200" start="0" length="0">
    <dxf>
      <alignment horizontal="center" readingOrder="0"/>
    </dxf>
  </rfmt>
  <rfmt sheetId="3" sqref="H200" start="0" length="0">
    <dxf>
      <alignment horizontal="general" vertical="center" readingOrder="0"/>
    </dxf>
  </rfmt>
  <rfmt sheetId="3" sqref="I200" start="0" length="0">
    <dxf>
      <alignment horizontal="general" vertical="center" readingOrder="0"/>
    </dxf>
  </rfmt>
  <rfmt sheetId="3" sqref="J200" start="0" length="0">
    <dxf>
      <alignment horizontal="general" vertical="center" readingOrder="0"/>
    </dxf>
  </rfmt>
  <rfmt sheetId="3" sqref="K200" start="0" length="0">
    <dxf>
      <alignment horizontal="general" vertical="center" readingOrder="0"/>
    </dxf>
  </rfmt>
  <rfmt sheetId="3" sqref="Q200" start="0" length="0">
    <dxf>
      <fill>
        <patternFill patternType="solid">
          <bgColor theme="0"/>
        </patternFill>
      </fill>
      <alignment horizontal="center" vertical="top" readingOrder="0"/>
    </dxf>
  </rfmt>
  <rfmt sheetId="3" sqref="R200" start="0" length="0">
    <dxf>
      <alignment horizontal="center" vertical="top" wrapText="1" readingOrder="0"/>
    </dxf>
  </rfmt>
  <rcc rId="41" sId="3" odxf="1" dxf="1">
    <nc r="A201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201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201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201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201" start="0" length="0">
    <dxf>
      <alignment horizontal="center" vertical="top" readingOrder="0"/>
    </dxf>
  </rfmt>
  <rfmt sheetId="3" sqref="G201" start="0" length="0">
    <dxf>
      <alignment horizontal="center" readingOrder="0"/>
    </dxf>
  </rfmt>
  <rfmt sheetId="3" sqref="H201" start="0" length="0">
    <dxf>
      <alignment horizontal="general" vertical="center" readingOrder="0"/>
    </dxf>
  </rfmt>
  <rfmt sheetId="3" sqref="I201" start="0" length="0">
    <dxf>
      <alignment horizontal="general" vertical="center" readingOrder="0"/>
    </dxf>
  </rfmt>
  <rfmt sheetId="3" sqref="J201" start="0" length="0">
    <dxf>
      <alignment horizontal="general" vertical="center" readingOrder="0"/>
    </dxf>
  </rfmt>
  <rfmt sheetId="3" sqref="K201" start="0" length="0">
    <dxf>
      <alignment horizontal="general" vertical="center" readingOrder="0"/>
    </dxf>
  </rfmt>
  <rfmt sheetId="3" sqref="Q201" start="0" length="0">
    <dxf>
      <fill>
        <patternFill patternType="solid">
          <bgColor theme="0"/>
        </patternFill>
      </fill>
      <alignment horizontal="center" vertical="top" readingOrder="0"/>
    </dxf>
  </rfmt>
  <rfmt sheetId="3" sqref="R201" start="0" length="0">
    <dxf>
      <alignment horizontal="center" vertical="top" wrapText="1" readingOrder="0"/>
    </dxf>
  </rfmt>
  <rcc rId="42" sId="3" odxf="1" dxf="1">
    <nc r="A202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202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202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202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202" start="0" length="0">
    <dxf>
      <alignment horizontal="center" vertical="top" readingOrder="0"/>
    </dxf>
  </rfmt>
  <rfmt sheetId="3" sqref="G202" start="0" length="0">
    <dxf>
      <alignment horizontal="center" readingOrder="0"/>
    </dxf>
  </rfmt>
  <rfmt sheetId="3" sqref="H202" start="0" length="0">
    <dxf>
      <alignment horizontal="general" vertical="center" readingOrder="0"/>
    </dxf>
  </rfmt>
  <rfmt sheetId="3" sqref="I202" start="0" length="0">
    <dxf>
      <alignment horizontal="general" vertical="center" readingOrder="0"/>
    </dxf>
  </rfmt>
  <rfmt sheetId="3" sqref="J202" start="0" length="0">
    <dxf>
      <alignment horizontal="general" vertical="center" readingOrder="0"/>
    </dxf>
  </rfmt>
  <rfmt sheetId="3" sqref="K202" start="0" length="0">
    <dxf>
      <alignment horizontal="general" vertical="center" readingOrder="0"/>
    </dxf>
  </rfmt>
  <rfmt sheetId="3" sqref="Q202" start="0" length="0">
    <dxf>
      <fill>
        <patternFill patternType="solid">
          <bgColor theme="0"/>
        </patternFill>
      </fill>
      <alignment horizontal="center" vertical="top" readingOrder="0"/>
    </dxf>
  </rfmt>
  <rfmt sheetId="3" sqref="R202" start="0" length="0">
    <dxf>
      <alignment horizontal="center" vertical="top" wrapText="1" readingOrder="0"/>
    </dxf>
  </rfmt>
  <rcc rId="43" sId="3" odxf="1" dxf="1">
    <nc r="A203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203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203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203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203" start="0" length="0">
    <dxf>
      <alignment horizontal="center" vertical="top" readingOrder="0"/>
    </dxf>
  </rfmt>
  <rfmt sheetId="3" sqref="G203" start="0" length="0">
    <dxf>
      <alignment horizontal="center" readingOrder="0"/>
    </dxf>
  </rfmt>
  <rfmt sheetId="3" sqref="H203" start="0" length="0">
    <dxf>
      <alignment horizontal="general" vertical="center" readingOrder="0"/>
    </dxf>
  </rfmt>
  <rfmt sheetId="3" sqref="I203" start="0" length="0">
    <dxf>
      <alignment horizontal="general" vertical="center" readingOrder="0"/>
    </dxf>
  </rfmt>
  <rfmt sheetId="3" sqref="J203" start="0" length="0">
    <dxf>
      <alignment horizontal="general" vertical="center" readingOrder="0"/>
    </dxf>
  </rfmt>
  <rfmt sheetId="3" sqref="K203" start="0" length="0">
    <dxf>
      <alignment horizontal="general" vertical="center" readingOrder="0"/>
    </dxf>
  </rfmt>
  <rfmt sheetId="3" sqref="Q203" start="0" length="0">
    <dxf>
      <fill>
        <patternFill patternType="solid">
          <bgColor theme="0"/>
        </patternFill>
      </fill>
      <alignment horizontal="center" vertical="top" readingOrder="0"/>
    </dxf>
  </rfmt>
  <rfmt sheetId="3" sqref="R203" start="0" length="0">
    <dxf>
      <alignment horizontal="center" vertical="top" wrapText="1" readingOrder="0"/>
    </dxf>
  </rfmt>
  <rcc rId="44" sId="3" odxf="1" dxf="1">
    <nc r="A204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204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204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204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204" start="0" length="0">
    <dxf>
      <alignment horizontal="center" vertical="top" readingOrder="0"/>
    </dxf>
  </rfmt>
  <rfmt sheetId="3" sqref="G204" start="0" length="0">
    <dxf>
      <alignment horizontal="center" readingOrder="0"/>
    </dxf>
  </rfmt>
  <rfmt sheetId="3" sqref="H204" start="0" length="0">
    <dxf>
      <alignment horizontal="general" vertical="center" readingOrder="0"/>
    </dxf>
  </rfmt>
  <rfmt sheetId="3" sqref="I204" start="0" length="0">
    <dxf>
      <alignment horizontal="general" vertical="center" readingOrder="0"/>
    </dxf>
  </rfmt>
  <rfmt sheetId="3" sqref="J204" start="0" length="0">
    <dxf>
      <alignment horizontal="general" vertical="center" readingOrder="0"/>
    </dxf>
  </rfmt>
  <rfmt sheetId="3" sqref="K204" start="0" length="0">
    <dxf>
      <alignment horizontal="general" vertical="center" readingOrder="0"/>
    </dxf>
  </rfmt>
  <rfmt sheetId="3" sqref="Q204" start="0" length="0">
    <dxf>
      <fill>
        <patternFill patternType="solid">
          <bgColor theme="0"/>
        </patternFill>
      </fill>
      <alignment horizontal="center" vertical="top" readingOrder="0"/>
    </dxf>
  </rfmt>
  <rfmt sheetId="3" sqref="R204" start="0" length="0">
    <dxf>
      <alignment horizontal="center" vertical="top" wrapText="1" readingOrder="0"/>
    </dxf>
  </rfmt>
  <rcc rId="45" sId="3" odxf="1" dxf="1">
    <nc r="A205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205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205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205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205" start="0" length="0">
    <dxf>
      <alignment horizontal="center" vertical="top" readingOrder="0"/>
    </dxf>
  </rfmt>
  <rfmt sheetId="3" sqref="G205" start="0" length="0">
    <dxf>
      <alignment horizontal="center" readingOrder="0"/>
    </dxf>
  </rfmt>
  <rfmt sheetId="3" sqref="H205" start="0" length="0">
    <dxf>
      <alignment horizontal="general" vertical="center" readingOrder="0"/>
    </dxf>
  </rfmt>
  <rfmt sheetId="3" sqref="I205" start="0" length="0">
    <dxf>
      <alignment horizontal="general" vertical="center" readingOrder="0"/>
    </dxf>
  </rfmt>
  <rfmt sheetId="3" sqref="J205" start="0" length="0">
    <dxf>
      <alignment horizontal="general" vertical="center" readingOrder="0"/>
    </dxf>
  </rfmt>
  <rfmt sheetId="3" sqref="K205" start="0" length="0">
    <dxf>
      <alignment horizontal="general" vertical="center" readingOrder="0"/>
    </dxf>
  </rfmt>
  <rfmt sheetId="3" sqref="Q205" start="0" length="0">
    <dxf>
      <fill>
        <patternFill patternType="solid">
          <bgColor theme="0"/>
        </patternFill>
      </fill>
      <alignment horizontal="center" vertical="top" readingOrder="0"/>
    </dxf>
  </rfmt>
  <rfmt sheetId="3" sqref="R205" start="0" length="0">
    <dxf>
      <alignment horizontal="center" vertical="top" wrapText="1" readingOrder="0"/>
    </dxf>
  </rfmt>
  <rcc rId="46" sId="3" odxf="1" dxf="1">
    <nc r="A206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206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206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206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206" start="0" length="0">
    <dxf>
      <alignment horizontal="center" vertical="top" readingOrder="0"/>
    </dxf>
  </rfmt>
  <rfmt sheetId="3" sqref="G206" start="0" length="0">
    <dxf>
      <alignment horizontal="center" readingOrder="0"/>
    </dxf>
  </rfmt>
  <rfmt sheetId="3" sqref="H206" start="0" length="0">
    <dxf>
      <alignment horizontal="general" vertical="center" readingOrder="0"/>
    </dxf>
  </rfmt>
  <rfmt sheetId="3" sqref="I206" start="0" length="0">
    <dxf>
      <alignment horizontal="general" vertical="center" readingOrder="0"/>
    </dxf>
  </rfmt>
  <rfmt sheetId="3" sqref="J206" start="0" length="0">
    <dxf>
      <alignment horizontal="general" vertical="center" readingOrder="0"/>
    </dxf>
  </rfmt>
  <rfmt sheetId="3" sqref="K206" start="0" length="0">
    <dxf>
      <alignment horizontal="general" vertical="center" readingOrder="0"/>
    </dxf>
  </rfmt>
  <rfmt sheetId="3" sqref="Q206" start="0" length="0">
    <dxf>
      <fill>
        <patternFill patternType="solid">
          <bgColor theme="0"/>
        </patternFill>
      </fill>
      <alignment horizontal="center" vertical="top" readingOrder="0"/>
    </dxf>
  </rfmt>
  <rfmt sheetId="3" sqref="R206" start="0" length="0">
    <dxf>
      <alignment horizontal="center" vertical="top" wrapText="1" readingOrder="0"/>
    </dxf>
  </rfmt>
  <rcc rId="47" sId="3" odxf="1" dxf="1">
    <nc r="A207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207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207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207" start="0" length="0">
    <dxf>
      <font>
        <sz val="10"/>
        <color auto="1"/>
        <name val="宋体"/>
        <scheme val="minor"/>
      </font>
      <fill>
        <patternFill patternType="solid">
          <bgColor theme="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207" start="0" length="0">
    <dxf>
      <alignment horizontal="center" vertical="top" readingOrder="0"/>
    </dxf>
  </rfmt>
  <rfmt sheetId="3" sqref="G207" start="0" length="0">
    <dxf>
      <alignment horizontal="center" readingOrder="0"/>
    </dxf>
  </rfmt>
  <rfmt sheetId="3" sqref="H207" start="0" length="0">
    <dxf>
      <alignment horizontal="general" vertical="center" readingOrder="0"/>
    </dxf>
  </rfmt>
  <rfmt sheetId="3" sqref="I207" start="0" length="0">
    <dxf>
      <alignment horizontal="general" vertical="center" readingOrder="0"/>
    </dxf>
  </rfmt>
  <rfmt sheetId="3" sqref="J207" start="0" length="0">
    <dxf>
      <alignment horizontal="general" vertical="center" readingOrder="0"/>
    </dxf>
  </rfmt>
  <rfmt sheetId="3" sqref="K207" start="0" length="0">
    <dxf>
      <alignment horizontal="general" vertical="center" readingOrder="0"/>
    </dxf>
  </rfmt>
  <rfmt sheetId="3" sqref="Q207" start="0" length="0">
    <dxf>
      <fill>
        <patternFill patternType="solid">
          <bgColor theme="0"/>
        </patternFill>
      </fill>
      <alignment horizontal="center" vertical="top" readingOrder="0"/>
    </dxf>
  </rfmt>
  <rfmt sheetId="3" sqref="R207" start="0" length="0">
    <dxf>
      <alignment horizontal="center" vertical="top" wrapText="1" readingOrder="0"/>
    </dxf>
  </rfmt>
  <rcc rId="48" sId="3" odxf="1" dxf="1">
    <nc r="A208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208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208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208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208" start="0" length="0">
    <dxf>
      <alignment horizontal="center" vertical="top" readingOrder="0"/>
    </dxf>
  </rfmt>
  <rfmt sheetId="3" sqref="G208" start="0" length="0">
    <dxf>
      <alignment horizontal="center" readingOrder="0"/>
    </dxf>
  </rfmt>
  <rfmt sheetId="3" sqref="H208" start="0" length="0">
    <dxf>
      <alignment horizontal="general" vertical="center" readingOrder="0"/>
    </dxf>
  </rfmt>
  <rfmt sheetId="3" sqref="I208" start="0" length="0">
    <dxf>
      <alignment horizontal="general" vertical="center" readingOrder="0"/>
    </dxf>
  </rfmt>
  <rfmt sheetId="3" sqref="J208" start="0" length="0">
    <dxf>
      <alignment horizontal="general" vertical="center" readingOrder="0"/>
    </dxf>
  </rfmt>
  <rfmt sheetId="3" sqref="K208" start="0" length="0">
    <dxf>
      <alignment horizontal="general" vertical="center" readingOrder="0"/>
    </dxf>
  </rfmt>
  <rfmt sheetId="3" sqref="Q208" start="0" length="0">
    <dxf>
      <fill>
        <patternFill patternType="solid">
          <bgColor theme="0"/>
        </patternFill>
      </fill>
      <alignment horizontal="center" vertical="top" readingOrder="0"/>
    </dxf>
  </rfmt>
  <rfmt sheetId="3" sqref="R208" start="0" length="0">
    <dxf>
      <alignment horizontal="center" vertical="top" wrapText="1" readingOrder="0"/>
    </dxf>
  </rfmt>
  <rcc rId="49" sId="3" odxf="1" dxf="1">
    <nc r="A209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209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209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209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209" start="0" length="0">
    <dxf>
      <alignment horizontal="center" vertical="top" readingOrder="0"/>
    </dxf>
  </rfmt>
  <rfmt sheetId="3" sqref="G209" start="0" length="0">
    <dxf>
      <alignment horizontal="center" readingOrder="0"/>
    </dxf>
  </rfmt>
  <rfmt sheetId="3" sqref="H209" start="0" length="0">
    <dxf>
      <alignment horizontal="general" vertical="center" readingOrder="0"/>
    </dxf>
  </rfmt>
  <rfmt sheetId="3" sqref="I209" start="0" length="0">
    <dxf>
      <alignment horizontal="general" vertical="center" readingOrder="0"/>
    </dxf>
  </rfmt>
  <rfmt sheetId="3" sqref="J209" start="0" length="0">
    <dxf>
      <alignment horizontal="general" vertical="center" readingOrder="0"/>
    </dxf>
  </rfmt>
  <rfmt sheetId="3" sqref="K209" start="0" length="0">
    <dxf>
      <alignment horizontal="general" vertical="center" readingOrder="0"/>
    </dxf>
  </rfmt>
  <rfmt sheetId="3" sqref="Q209" start="0" length="0">
    <dxf>
      <fill>
        <patternFill patternType="solid">
          <bgColor theme="0"/>
        </patternFill>
      </fill>
      <alignment horizontal="center" vertical="top" readingOrder="0"/>
    </dxf>
  </rfmt>
  <rfmt sheetId="3" sqref="R209" start="0" length="0">
    <dxf>
      <alignment horizontal="center" vertical="top" wrapText="1" readingOrder="0"/>
    </dxf>
  </rfmt>
  <rcc rId="50" sId="3" odxf="1" dxf="1">
    <nc r="A210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210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210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210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210" start="0" length="0">
    <dxf>
      <alignment horizontal="center" vertical="top" readingOrder="0"/>
    </dxf>
  </rfmt>
  <rfmt sheetId="3" sqref="G210" start="0" length="0">
    <dxf>
      <alignment horizontal="center" readingOrder="0"/>
    </dxf>
  </rfmt>
  <rfmt sheetId="3" sqref="H210" start="0" length="0">
    <dxf>
      <alignment horizontal="general" vertical="center" readingOrder="0"/>
    </dxf>
  </rfmt>
  <rfmt sheetId="3" sqref="I210" start="0" length="0">
    <dxf>
      <alignment horizontal="general" vertical="center" readingOrder="0"/>
    </dxf>
  </rfmt>
  <rfmt sheetId="3" sqref="J210" start="0" length="0">
    <dxf>
      <alignment horizontal="general" vertical="center" readingOrder="0"/>
    </dxf>
  </rfmt>
  <rfmt sheetId="3" sqref="K210" start="0" length="0">
    <dxf>
      <alignment horizontal="general" vertical="center" readingOrder="0"/>
    </dxf>
  </rfmt>
  <rfmt sheetId="3" sqref="Q210" start="0" length="0">
    <dxf>
      <fill>
        <patternFill patternType="solid">
          <bgColor theme="0"/>
        </patternFill>
      </fill>
      <alignment horizontal="center" vertical="top" readingOrder="0"/>
    </dxf>
  </rfmt>
  <rfmt sheetId="3" sqref="R210" start="0" length="0">
    <dxf>
      <alignment horizontal="center" vertical="top" wrapText="1" readingOrder="0"/>
    </dxf>
  </rfmt>
  <rcc rId="51" sId="3" odxf="1" dxf="1">
    <nc r="A211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211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211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211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211" start="0" length="0">
    <dxf>
      <alignment horizontal="center" vertical="top" readingOrder="0"/>
    </dxf>
  </rfmt>
  <rfmt sheetId="3" sqref="G211" start="0" length="0">
    <dxf>
      <alignment horizontal="center" readingOrder="0"/>
    </dxf>
  </rfmt>
  <rfmt sheetId="3" sqref="H211" start="0" length="0">
    <dxf>
      <alignment horizontal="general" vertical="center" readingOrder="0"/>
    </dxf>
  </rfmt>
  <rfmt sheetId="3" sqref="I211" start="0" length="0">
    <dxf>
      <alignment horizontal="general" vertical="center" readingOrder="0"/>
    </dxf>
  </rfmt>
  <rfmt sheetId="3" sqref="J211" start="0" length="0">
    <dxf>
      <alignment horizontal="general" vertical="center" readingOrder="0"/>
    </dxf>
  </rfmt>
  <rfmt sheetId="3" sqref="K211" start="0" length="0">
    <dxf>
      <alignment horizontal="general" vertical="center" readingOrder="0"/>
    </dxf>
  </rfmt>
  <rfmt sheetId="3" sqref="Q211" start="0" length="0">
    <dxf>
      <fill>
        <patternFill patternType="solid">
          <bgColor theme="0"/>
        </patternFill>
      </fill>
      <alignment horizontal="center" vertical="top" readingOrder="0"/>
    </dxf>
  </rfmt>
  <rfmt sheetId="3" sqref="R211" start="0" length="0">
    <dxf>
      <alignment horizontal="center" vertical="top" wrapText="1" readingOrder="0"/>
    </dxf>
  </rfmt>
  <rcc rId="52" sId="3" odxf="1" dxf="1">
    <nc r="A212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212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212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212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212" start="0" length="0">
    <dxf>
      <alignment horizontal="center" vertical="top" readingOrder="0"/>
    </dxf>
  </rfmt>
  <rfmt sheetId="3" sqref="G212" start="0" length="0">
    <dxf>
      <alignment horizontal="center" readingOrder="0"/>
    </dxf>
  </rfmt>
  <rfmt sheetId="3" sqref="H212" start="0" length="0">
    <dxf>
      <alignment horizontal="general" vertical="center" readingOrder="0"/>
    </dxf>
  </rfmt>
  <rfmt sheetId="3" sqref="I212" start="0" length="0">
    <dxf>
      <alignment horizontal="general" vertical="center" readingOrder="0"/>
    </dxf>
  </rfmt>
  <rfmt sheetId="3" sqref="J212" start="0" length="0">
    <dxf>
      <alignment horizontal="general" vertical="center" readingOrder="0"/>
    </dxf>
  </rfmt>
  <rfmt sheetId="3" sqref="K212" start="0" length="0">
    <dxf>
      <alignment horizontal="general" vertical="center" readingOrder="0"/>
    </dxf>
  </rfmt>
  <rfmt sheetId="3" sqref="Q212" start="0" length="0">
    <dxf>
      <fill>
        <patternFill patternType="solid">
          <bgColor theme="0"/>
        </patternFill>
      </fill>
      <alignment horizontal="center" vertical="top" readingOrder="0"/>
    </dxf>
  </rfmt>
  <rfmt sheetId="3" sqref="R212" start="0" length="0">
    <dxf>
      <alignment horizontal="center" vertical="top" wrapText="1" readingOrder="0"/>
    </dxf>
  </rfmt>
  <rcc rId="53" sId="3" odxf="1" dxf="1">
    <nc r="A213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213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213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213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213" start="0" length="0">
    <dxf>
      <alignment horizontal="center" vertical="top" readingOrder="0"/>
    </dxf>
  </rfmt>
  <rfmt sheetId="3" sqref="G213" start="0" length="0">
    <dxf>
      <alignment horizontal="center" readingOrder="0"/>
    </dxf>
  </rfmt>
  <rfmt sheetId="3" sqref="H213" start="0" length="0">
    <dxf>
      <alignment horizontal="general" vertical="center" readingOrder="0"/>
    </dxf>
  </rfmt>
  <rfmt sheetId="3" sqref="I213" start="0" length="0">
    <dxf>
      <alignment horizontal="general" vertical="center" readingOrder="0"/>
    </dxf>
  </rfmt>
  <rfmt sheetId="3" sqref="J213" start="0" length="0">
    <dxf>
      <alignment horizontal="general" vertical="center" readingOrder="0"/>
    </dxf>
  </rfmt>
  <rfmt sheetId="3" sqref="K213" start="0" length="0">
    <dxf>
      <alignment horizontal="general" vertical="center" readingOrder="0"/>
    </dxf>
  </rfmt>
  <rfmt sheetId="3" sqref="Q213" start="0" length="0">
    <dxf>
      <fill>
        <patternFill patternType="solid">
          <bgColor theme="0"/>
        </patternFill>
      </fill>
      <alignment horizontal="center" vertical="top" readingOrder="0"/>
    </dxf>
  </rfmt>
  <rfmt sheetId="3" sqref="R213" start="0" length="0">
    <dxf>
      <alignment horizontal="center" vertical="top" wrapText="1" readingOrder="0"/>
    </dxf>
  </rfmt>
  <rcc rId="54" sId="3" odxf="1" dxf="1">
    <nc r="A214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214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214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214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214" start="0" length="0">
    <dxf>
      <alignment horizontal="center" vertical="top" readingOrder="0"/>
    </dxf>
  </rfmt>
  <rfmt sheetId="3" sqref="G214" start="0" length="0">
    <dxf>
      <alignment horizontal="center" readingOrder="0"/>
    </dxf>
  </rfmt>
  <rfmt sheetId="3" sqref="H214" start="0" length="0">
    <dxf>
      <alignment horizontal="general" vertical="center" readingOrder="0"/>
    </dxf>
  </rfmt>
  <rfmt sheetId="3" sqref="I214" start="0" length="0">
    <dxf>
      <alignment horizontal="general" vertical="center" readingOrder="0"/>
    </dxf>
  </rfmt>
  <rfmt sheetId="3" sqref="J214" start="0" length="0">
    <dxf>
      <alignment horizontal="general" vertical="center" readingOrder="0"/>
    </dxf>
  </rfmt>
  <rfmt sheetId="3" sqref="K214" start="0" length="0">
    <dxf>
      <alignment horizontal="general" vertical="center" readingOrder="0"/>
    </dxf>
  </rfmt>
  <rfmt sheetId="3" sqref="Q214" start="0" length="0">
    <dxf>
      <fill>
        <patternFill patternType="solid">
          <bgColor theme="0"/>
        </patternFill>
      </fill>
      <alignment horizontal="center" vertical="top" readingOrder="0"/>
    </dxf>
  </rfmt>
  <rfmt sheetId="3" sqref="R214" start="0" length="0">
    <dxf>
      <alignment horizontal="center" vertical="top" wrapText="1" readingOrder="0"/>
    </dxf>
  </rfmt>
  <rcc rId="55" sId="3" odxf="1" dxf="1">
    <nc r="A215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215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215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215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215" start="0" length="0">
    <dxf>
      <alignment horizontal="center" vertical="top" readingOrder="0"/>
    </dxf>
  </rfmt>
  <rfmt sheetId="3" sqref="G215" start="0" length="0">
    <dxf>
      <alignment horizontal="center" readingOrder="0"/>
    </dxf>
  </rfmt>
  <rfmt sheetId="3" sqref="H215" start="0" length="0">
    <dxf>
      <alignment horizontal="general" vertical="center" readingOrder="0"/>
    </dxf>
  </rfmt>
  <rfmt sheetId="3" sqref="I215" start="0" length="0">
    <dxf>
      <alignment horizontal="general" vertical="center" readingOrder="0"/>
    </dxf>
  </rfmt>
  <rfmt sheetId="3" sqref="J215" start="0" length="0">
    <dxf>
      <alignment horizontal="general" vertical="center" readingOrder="0"/>
    </dxf>
  </rfmt>
  <rfmt sheetId="3" sqref="K215" start="0" length="0">
    <dxf>
      <alignment horizontal="general" vertical="center" readingOrder="0"/>
    </dxf>
  </rfmt>
  <rfmt sheetId="3" sqref="Q215" start="0" length="0">
    <dxf>
      <fill>
        <patternFill patternType="solid">
          <bgColor theme="0"/>
        </patternFill>
      </fill>
      <alignment horizontal="center" vertical="top" readingOrder="0"/>
    </dxf>
  </rfmt>
  <rfmt sheetId="3" sqref="R215" start="0" length="0">
    <dxf>
      <alignment horizontal="center" vertical="top" wrapText="1" readingOrder="0"/>
    </dxf>
  </rfmt>
  <rcc rId="56" sId="3" odxf="1" dxf="1">
    <nc r="A216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216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216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216" start="0" length="0">
    <dxf>
      <font>
        <sz val="10"/>
        <color auto="1"/>
        <name val="宋体"/>
        <scheme val="minor"/>
      </font>
      <fill>
        <patternFill patternType="solid">
          <bgColor theme="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216" start="0" length="0">
    <dxf>
      <alignment horizontal="center" vertical="top" readingOrder="0"/>
    </dxf>
  </rfmt>
  <rfmt sheetId="3" sqref="G216" start="0" length="0">
    <dxf>
      <alignment horizontal="center" readingOrder="0"/>
    </dxf>
  </rfmt>
  <rfmt sheetId="3" sqref="H216" start="0" length="0">
    <dxf>
      <alignment horizontal="general" vertical="center" readingOrder="0"/>
    </dxf>
  </rfmt>
  <rfmt sheetId="3" sqref="I216" start="0" length="0">
    <dxf>
      <alignment horizontal="general" vertical="center" readingOrder="0"/>
    </dxf>
  </rfmt>
  <rfmt sheetId="3" sqref="J216" start="0" length="0">
    <dxf>
      <alignment horizontal="general" vertical="center" readingOrder="0"/>
    </dxf>
  </rfmt>
  <rfmt sheetId="3" sqref="K216" start="0" length="0">
    <dxf>
      <alignment horizontal="general" vertical="center" readingOrder="0"/>
    </dxf>
  </rfmt>
  <rfmt sheetId="3" sqref="Q216" start="0" length="0">
    <dxf>
      <fill>
        <patternFill patternType="solid">
          <bgColor theme="0"/>
        </patternFill>
      </fill>
      <alignment horizontal="center" vertical="top" readingOrder="0"/>
    </dxf>
  </rfmt>
  <rfmt sheetId="3" sqref="R216" start="0" length="0">
    <dxf>
      <alignment horizontal="center" vertical="top" wrapText="1" readingOrder="0"/>
    </dxf>
  </rfmt>
  <rcc rId="57" sId="3" odxf="1" dxf="1">
    <nc r="A217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217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217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217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217" start="0" length="0">
    <dxf>
      <alignment horizontal="center" vertical="top" readingOrder="0"/>
    </dxf>
  </rfmt>
  <rfmt sheetId="3" sqref="G217" start="0" length="0">
    <dxf>
      <alignment horizontal="center" readingOrder="0"/>
    </dxf>
  </rfmt>
  <rfmt sheetId="3" sqref="H217" start="0" length="0">
    <dxf>
      <alignment horizontal="general" vertical="center" readingOrder="0"/>
    </dxf>
  </rfmt>
  <rfmt sheetId="3" sqref="I217" start="0" length="0">
    <dxf>
      <alignment horizontal="general" vertical="center" readingOrder="0"/>
    </dxf>
  </rfmt>
  <rfmt sheetId="3" sqref="J217" start="0" length="0">
    <dxf>
      <alignment horizontal="general" vertical="center" readingOrder="0"/>
    </dxf>
  </rfmt>
  <rfmt sheetId="3" sqref="K217" start="0" length="0">
    <dxf>
      <alignment horizontal="general" vertical="center" readingOrder="0"/>
    </dxf>
  </rfmt>
  <rfmt sheetId="3" sqref="Q217" start="0" length="0">
    <dxf>
      <fill>
        <patternFill patternType="solid">
          <bgColor theme="0"/>
        </patternFill>
      </fill>
      <alignment horizontal="center" vertical="top" readingOrder="0"/>
    </dxf>
  </rfmt>
  <rfmt sheetId="3" sqref="R217" start="0" length="0">
    <dxf>
      <alignment horizontal="center" vertical="top" wrapText="1" readingOrder="0"/>
    </dxf>
  </rfmt>
  <rcc rId="58" sId="3" odxf="1" dxf="1">
    <nc r="A218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218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218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218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218" start="0" length="0">
    <dxf>
      <alignment horizontal="center" vertical="top" readingOrder="0"/>
    </dxf>
  </rfmt>
  <rfmt sheetId="3" sqref="G218" start="0" length="0">
    <dxf>
      <alignment horizontal="center" readingOrder="0"/>
    </dxf>
  </rfmt>
  <rfmt sheetId="3" sqref="H218" start="0" length="0">
    <dxf>
      <alignment horizontal="general" vertical="center" readingOrder="0"/>
    </dxf>
  </rfmt>
  <rfmt sheetId="3" sqref="I218" start="0" length="0">
    <dxf>
      <alignment horizontal="general" vertical="center" readingOrder="0"/>
    </dxf>
  </rfmt>
  <rfmt sheetId="3" sqref="J218" start="0" length="0">
    <dxf>
      <alignment horizontal="general" vertical="center" readingOrder="0"/>
    </dxf>
  </rfmt>
  <rfmt sheetId="3" sqref="K218" start="0" length="0">
    <dxf>
      <alignment horizontal="general" vertical="center" readingOrder="0"/>
    </dxf>
  </rfmt>
  <rfmt sheetId="3" sqref="Q218" start="0" length="0">
    <dxf>
      <fill>
        <patternFill patternType="solid">
          <bgColor theme="0"/>
        </patternFill>
      </fill>
      <alignment horizontal="center" vertical="top" readingOrder="0"/>
    </dxf>
  </rfmt>
  <rfmt sheetId="3" sqref="R218" start="0" length="0">
    <dxf>
      <alignment horizontal="center" vertical="top" wrapText="1" readingOrder="0"/>
    </dxf>
  </rfmt>
  <rcc rId="59" sId="3" odxf="1" dxf="1">
    <nc r="A219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219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219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219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219" start="0" length="0">
    <dxf>
      <alignment horizontal="center" vertical="top" readingOrder="0"/>
    </dxf>
  </rfmt>
  <rfmt sheetId="3" sqref="G219" start="0" length="0">
    <dxf>
      <alignment horizontal="center" readingOrder="0"/>
    </dxf>
  </rfmt>
  <rfmt sheetId="3" sqref="H219" start="0" length="0">
    <dxf>
      <alignment horizontal="general" vertical="center" readingOrder="0"/>
    </dxf>
  </rfmt>
  <rfmt sheetId="3" sqref="I219" start="0" length="0">
    <dxf>
      <alignment horizontal="general" vertical="center" readingOrder="0"/>
    </dxf>
  </rfmt>
  <rfmt sheetId="3" sqref="J219" start="0" length="0">
    <dxf>
      <alignment horizontal="general" vertical="center" readingOrder="0"/>
    </dxf>
  </rfmt>
  <rfmt sheetId="3" sqref="K219" start="0" length="0">
    <dxf>
      <alignment horizontal="general" vertical="center" readingOrder="0"/>
    </dxf>
  </rfmt>
  <rfmt sheetId="3" sqref="Q219" start="0" length="0">
    <dxf>
      <fill>
        <patternFill patternType="solid">
          <bgColor theme="0"/>
        </patternFill>
      </fill>
      <alignment horizontal="center" vertical="top" readingOrder="0"/>
    </dxf>
  </rfmt>
  <rfmt sheetId="3" sqref="R219" start="0" length="0">
    <dxf>
      <alignment horizontal="center" vertical="top" wrapText="1" readingOrder="0"/>
    </dxf>
  </rfmt>
  <rcc rId="60" sId="3" odxf="1" dxf="1">
    <nc r="A220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220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220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220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220" start="0" length="0">
    <dxf>
      <alignment horizontal="center" vertical="top" readingOrder="0"/>
    </dxf>
  </rfmt>
  <rfmt sheetId="3" sqref="G220" start="0" length="0">
    <dxf>
      <alignment horizontal="center" readingOrder="0"/>
    </dxf>
  </rfmt>
  <rfmt sheetId="3" sqref="H220" start="0" length="0">
    <dxf>
      <alignment horizontal="general" vertical="center" readingOrder="0"/>
    </dxf>
  </rfmt>
  <rfmt sheetId="3" sqref="I220" start="0" length="0">
    <dxf>
      <alignment horizontal="general" vertical="center" readingOrder="0"/>
    </dxf>
  </rfmt>
  <rfmt sheetId="3" sqref="J220" start="0" length="0">
    <dxf>
      <alignment horizontal="general" vertical="center" readingOrder="0"/>
    </dxf>
  </rfmt>
  <rfmt sheetId="3" sqref="K220" start="0" length="0">
    <dxf>
      <alignment horizontal="general" vertical="center" readingOrder="0"/>
    </dxf>
  </rfmt>
  <rfmt sheetId="3" sqref="Q220" start="0" length="0">
    <dxf>
      <fill>
        <patternFill patternType="solid">
          <bgColor theme="0"/>
        </patternFill>
      </fill>
      <alignment horizontal="center" vertical="top" readingOrder="0"/>
    </dxf>
  </rfmt>
  <rfmt sheetId="3" sqref="R220" start="0" length="0">
    <dxf>
      <alignment horizontal="center" vertical="top" wrapText="1" readingOrder="0"/>
    </dxf>
  </rfmt>
  <rcc rId="61" sId="3" odxf="1" dxf="1">
    <nc r="A221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B221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C221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fmt sheetId="3" sqref="D221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F221" start="0" length="0">
    <dxf>
      <alignment horizontal="center" vertical="top" readingOrder="0"/>
    </dxf>
  </rfmt>
  <rfmt sheetId="3" sqref="G221" start="0" length="0">
    <dxf>
      <alignment horizontal="center" readingOrder="0"/>
    </dxf>
  </rfmt>
  <rfmt sheetId="3" sqref="H221" start="0" length="0">
    <dxf>
      <alignment horizontal="general" vertical="center" readingOrder="0"/>
    </dxf>
  </rfmt>
  <rfmt sheetId="3" sqref="I221" start="0" length="0">
    <dxf>
      <alignment horizontal="general" vertical="center" readingOrder="0"/>
    </dxf>
  </rfmt>
  <rfmt sheetId="3" sqref="J221" start="0" length="0">
    <dxf>
      <alignment horizontal="general" vertical="center" readingOrder="0"/>
    </dxf>
  </rfmt>
  <rfmt sheetId="3" sqref="K221" start="0" length="0">
    <dxf>
      <alignment horizontal="general" vertical="center" readingOrder="0"/>
    </dxf>
  </rfmt>
  <rfmt sheetId="3" sqref="Q221" start="0" length="0">
    <dxf>
      <fill>
        <patternFill patternType="solid">
          <bgColor theme="0"/>
        </patternFill>
      </fill>
      <alignment horizontal="center" vertical="top" readingOrder="0"/>
    </dxf>
  </rfmt>
  <rfmt sheetId="3" sqref="R221" start="0" length="0">
    <dxf>
      <alignment horizontal="center" vertical="top" wrapText="1" readingOrder="0"/>
    </dxf>
  </rfmt>
  <rcc rId="62" sId="3">
    <nc r="B183" t="inlineStr">
      <is>
        <t>NC财务产品部</t>
        <phoneticPr fontId="0" type="noConversion"/>
      </is>
    </nc>
  </rcc>
  <rcc rId="63" sId="3" odxf="1" dxf="1">
    <nc r="D183" t="inlineStr">
      <is>
        <t>(轻)坏账计提规则-集团</t>
        <phoneticPr fontId="0" type="noConversion"/>
      </is>
    </nc>
    <ndxf>
      <border outline="0">
        <bottom/>
      </border>
    </ndxf>
  </rcc>
  <rcc rId="64" sId="3" odxf="1" dxf="1">
    <nc r="E183" t="inlineStr">
      <is>
        <t>（chrom)打开节点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5" sId="3">
    <nc r="B184" t="inlineStr">
      <is>
        <t>NC财务产品部</t>
        <phoneticPr fontId="0" type="noConversion"/>
      </is>
    </nc>
  </rcc>
  <rcc rId="66" sId="3" odxf="1" dxf="1">
    <nc r="D184" t="inlineStr">
      <is>
        <t>(轻)坏账计提规则-集团</t>
        <phoneticPr fontId="0" type="noConversion"/>
      </is>
    </nc>
    <ndxf>
      <border outline="0">
        <bottom/>
      </border>
    </ndxf>
  </rcc>
  <rcc rId="67" sId="3" odxf="1" dxf="1">
    <nc r="E184" t="inlineStr">
      <is>
        <t>(chrom)卡片新增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68" sId="3">
    <nc r="B185" t="inlineStr">
      <is>
        <t>NC财务产品部</t>
        <phoneticPr fontId="0" type="noConversion"/>
      </is>
    </nc>
  </rcc>
  <rcc rId="69" sId="3" odxf="1" dxf="1">
    <nc r="D185" t="inlineStr">
      <is>
        <t>(轻)坏账计提规则-集团</t>
        <phoneticPr fontId="0" type="noConversion"/>
      </is>
    </nc>
    <ndxf>
      <border outline="0">
        <bottom/>
      </border>
    </ndxf>
  </rcc>
  <rcc rId="70" sId="3" odxf="1" dxf="1">
    <nc r="E185" t="inlineStr">
      <is>
        <t>(chrom)卡片删除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71" sId="3">
    <nc r="B186" t="inlineStr">
      <is>
        <t>NC财务产品部</t>
        <phoneticPr fontId="0" type="noConversion"/>
      </is>
    </nc>
  </rcc>
  <rcc rId="72" sId="3" odxf="1" dxf="1">
    <nc r="D186" t="inlineStr">
      <is>
        <t>(轻)坏账计提规则-组织</t>
        <phoneticPr fontId="0" type="noConversion"/>
      </is>
    </nc>
    <ndxf>
      <border outline="0">
        <bottom/>
      </border>
    </ndxf>
  </rcc>
  <rcc rId="73" sId="3" odxf="1" dxf="1">
    <nc r="E186" t="inlineStr">
      <is>
        <t>（chrom)打开节点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74" sId="3">
    <nc r="B187" t="inlineStr">
      <is>
        <t>NC财务产品部</t>
        <phoneticPr fontId="0" type="noConversion"/>
      </is>
    </nc>
  </rcc>
  <rcc rId="75" sId="3" odxf="1" dxf="1">
    <nc r="D187" t="inlineStr">
      <is>
        <t>(轻)坏账计提规则-组织</t>
        <phoneticPr fontId="0" type="noConversion"/>
      </is>
    </nc>
    <ndxf>
      <border outline="0">
        <bottom/>
      </border>
    </ndxf>
  </rcc>
  <rcc rId="76" sId="3" odxf="1" dxf="1">
    <nc r="E187" t="inlineStr">
      <is>
        <t>(chrom)卡片新增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77" sId="3">
    <nc r="B188" t="inlineStr">
      <is>
        <t>NC财务产品部</t>
        <phoneticPr fontId="0" type="noConversion"/>
      </is>
    </nc>
  </rcc>
  <rcc rId="78" sId="3" odxf="1" dxf="1">
    <nc r="D188" t="inlineStr">
      <is>
        <t>(轻)坏账计提规则-组织</t>
        <phoneticPr fontId="0" type="noConversion"/>
      </is>
    </nc>
    <ndxf>
      <border outline="0">
        <bottom/>
      </border>
    </ndxf>
  </rcc>
  <rcc rId="79" sId="3" odxf="1" dxf="1">
    <nc r="E188" t="inlineStr">
      <is>
        <t>(chrom)卡片删除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0" sId="3">
    <nc r="B189" t="inlineStr">
      <is>
        <t>NC财务产品部</t>
        <phoneticPr fontId="0" type="noConversion"/>
      </is>
    </nc>
  </rcc>
  <rcc rId="81" sId="3" odxf="1" dxf="1">
    <nc r="D189" t="inlineStr">
      <is>
        <t>(轻)坏账计提比率-集团</t>
        <phoneticPr fontId="0" type="noConversion"/>
      </is>
    </nc>
    <ndxf>
      <border outline="0">
        <bottom/>
      </border>
    </ndxf>
  </rcc>
  <rcc rId="82" sId="3" odxf="1" dxf="1">
    <nc r="E189" t="inlineStr">
      <is>
        <t>（chrom)打开节点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3" sId="3">
    <nc r="B190" t="inlineStr">
      <is>
        <t>NC财务产品部</t>
        <phoneticPr fontId="0" type="noConversion"/>
      </is>
    </nc>
  </rcc>
  <rcc rId="84" sId="3" odxf="1" dxf="1">
    <nc r="D190" t="inlineStr">
      <is>
        <t>(轻)坏账计提比率-集团</t>
        <phoneticPr fontId="0" type="noConversion"/>
      </is>
    </nc>
    <ndxf>
      <border outline="0">
        <bottom/>
      </border>
    </ndxf>
  </rcc>
  <rcc rId="85" sId="3" odxf="1" dxf="1">
    <nc r="E190" t="inlineStr">
      <is>
        <t>(chrom)卡片修改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6" sId="3">
    <nc r="B191" t="inlineStr">
      <is>
        <t>NC财务产品部</t>
        <phoneticPr fontId="0" type="noConversion"/>
      </is>
    </nc>
  </rcc>
  <rcc rId="87" sId="3" odxf="1" dxf="1">
    <nc r="D191" t="inlineStr">
      <is>
        <t>(轻)坏账计提比率-集团</t>
        <phoneticPr fontId="0" type="noConversion"/>
      </is>
    </nc>
    <ndxf>
      <border outline="0">
        <bottom/>
      </border>
    </ndxf>
  </rcc>
  <rcc rId="88" sId="3" odxf="1" dxf="1">
    <nc r="E191" t="inlineStr">
      <is>
        <t>(chrom)设置计提比率-覆盖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9" sId="3">
    <nc r="B192" t="inlineStr">
      <is>
        <t>NC财务产品部</t>
        <phoneticPr fontId="0" type="noConversion"/>
      </is>
    </nc>
  </rcc>
  <rcc rId="90" sId="3" odxf="1" dxf="1">
    <nc r="D192" t="inlineStr">
      <is>
        <t>(轻)坏账计提比率-集团</t>
        <phoneticPr fontId="0" type="noConversion"/>
      </is>
    </nc>
    <ndxf>
      <border outline="0">
        <bottom/>
      </border>
    </ndxf>
  </rcc>
  <rcc rId="91" sId="3" odxf="1" dxf="1">
    <nc r="E192" t="inlineStr">
      <is>
        <t>(chrom)设置计提比率-追加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2" sId="3">
    <nc r="B193" t="inlineStr">
      <is>
        <t>NC财务产品部</t>
        <phoneticPr fontId="0" type="noConversion"/>
      </is>
    </nc>
  </rcc>
  <rcc rId="93" sId="3" odxf="1" dxf="1">
    <nc r="D193" t="inlineStr">
      <is>
        <t>(轻)坏账计提比率-组织</t>
        <phoneticPr fontId="0" type="noConversion"/>
      </is>
    </nc>
    <ndxf>
      <border outline="0">
        <bottom/>
      </border>
    </ndxf>
  </rcc>
  <rcc rId="94" sId="3" odxf="1" dxf="1">
    <nc r="E193" t="inlineStr">
      <is>
        <t>（chrom)打开节点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5" sId="3">
    <nc r="B194" t="inlineStr">
      <is>
        <t>NC财务产品部</t>
        <phoneticPr fontId="0" type="noConversion"/>
      </is>
    </nc>
  </rcc>
  <rcc rId="96" sId="3" odxf="1" dxf="1">
    <nc r="D194" t="inlineStr">
      <is>
        <t>(轻)坏账计提比率-组织</t>
        <phoneticPr fontId="0" type="noConversion"/>
      </is>
    </nc>
    <ndxf>
      <border outline="0">
        <bottom/>
      </border>
    </ndxf>
  </rcc>
  <rcc rId="97" sId="3" odxf="1" dxf="1">
    <nc r="E194" t="inlineStr">
      <is>
        <t>(chrom)卡片修改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8" sId="3">
    <nc r="B195" t="inlineStr">
      <is>
        <t>NC财务产品部</t>
        <phoneticPr fontId="0" type="noConversion"/>
      </is>
    </nc>
  </rcc>
  <rcc rId="99" sId="3" odxf="1" dxf="1">
    <nc r="D195" t="inlineStr">
      <is>
        <t>(轻)坏账计提比率-组织</t>
        <phoneticPr fontId="0" type="noConversion"/>
      </is>
    </nc>
    <ndxf>
      <border outline="0">
        <bottom/>
      </border>
    </ndxf>
  </rcc>
  <rcc rId="100" sId="3" odxf="1" dxf="1">
    <nc r="E195" t="inlineStr">
      <is>
        <t>(chrom)设置计提比率-覆盖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1" sId="3">
    <nc r="B196" t="inlineStr">
      <is>
        <t>NC财务产品部</t>
        <phoneticPr fontId="0" type="noConversion"/>
      </is>
    </nc>
  </rcc>
  <rcc rId="102" sId="3" odxf="1" dxf="1">
    <nc r="D196" t="inlineStr">
      <is>
        <t>(轻)坏账计提比率-组织</t>
        <phoneticPr fontId="0" type="noConversion"/>
      </is>
    </nc>
    <ndxf>
      <border outline="0">
        <bottom/>
      </border>
    </ndxf>
  </rcc>
  <rcc rId="103" sId="3" odxf="1" dxf="1">
    <nc r="E196" t="inlineStr">
      <is>
        <t>(chrom)设置计提比率-追加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4" sId="3">
    <nc r="B197" t="inlineStr">
      <is>
        <t>NC财务产品部</t>
        <phoneticPr fontId="0" type="noConversion"/>
      </is>
    </nc>
  </rcc>
  <rcc rId="105" sId="3" odxf="1" dxf="1">
    <nc r="D197" t="inlineStr">
      <is>
        <t>(轻)坏账计提-周期</t>
        <phoneticPr fontId="0" type="noConversion"/>
      </is>
    </nc>
    <ndxf>
      <border outline="0">
        <bottom/>
      </border>
    </ndxf>
  </rcc>
  <rcc rId="106" sId="3" odxf="1" dxf="1">
    <nc r="E197" t="inlineStr">
      <is>
        <t>（chrom)打开节点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7" sId="3">
    <nc r="B198" t="inlineStr">
      <is>
        <t>NC财务产品部</t>
        <phoneticPr fontId="0" type="noConversion"/>
      </is>
    </nc>
  </rcc>
  <rcc rId="108" sId="3" odxf="1" dxf="1">
    <nc r="D198" t="inlineStr">
      <is>
        <t>(轻)坏账计提-周期</t>
        <phoneticPr fontId="0" type="noConversion"/>
      </is>
    </nc>
    <ndxf>
      <border outline="0">
        <bottom/>
      </border>
    </ndxf>
  </rcc>
  <rcc rId="109" sId="3" odxf="1" dxf="1">
    <nc r="E198" t="inlineStr">
      <is>
        <t>(chrom)卡片计提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0" sId="3">
    <nc r="B199" t="inlineStr">
      <is>
        <t>NC财务产品部</t>
        <phoneticPr fontId="0" type="noConversion"/>
      </is>
    </nc>
  </rcc>
  <rcc rId="111" sId="3" odxf="1" dxf="1">
    <nc r="D199" t="inlineStr">
      <is>
        <t>(轻)坏账计提-周期</t>
        <phoneticPr fontId="0" type="noConversion"/>
      </is>
    </nc>
    <ndxf>
      <border outline="0">
        <bottom/>
      </border>
    </ndxf>
  </rcc>
  <rcc rId="112" sId="3" odxf="1" dxf="1">
    <nc r="E199" t="inlineStr">
      <is>
        <t>(chrom)卡片取消计提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3" sId="3">
    <nc r="B200" t="inlineStr">
      <is>
        <t>NC财务产品部</t>
        <phoneticPr fontId="0" type="noConversion"/>
      </is>
    </nc>
  </rcc>
  <rcc rId="114" sId="3" odxf="1" dxf="1">
    <nc r="D200" t="inlineStr">
      <is>
        <t>(轻)坏账计提-周期</t>
        <phoneticPr fontId="0" type="noConversion"/>
      </is>
    </nc>
    <ndxf>
      <border outline="0">
        <bottom/>
      </border>
    </ndxf>
  </rcc>
  <rcc rId="115" sId="3" odxf="1" dxf="1">
    <nc r="E200" t="inlineStr">
      <is>
        <t>(chrom)卡片提交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6" sId="3">
    <nc r="B201" t="inlineStr">
      <is>
        <t>NC财务产品部</t>
        <phoneticPr fontId="0" type="noConversion"/>
      </is>
    </nc>
  </rcc>
  <rcc rId="117" sId="3" odxf="1" dxf="1">
    <nc r="D201" t="inlineStr">
      <is>
        <t>(轻)坏账计提-周期</t>
        <phoneticPr fontId="0" type="noConversion"/>
      </is>
    </nc>
    <ndxf>
      <border outline="0">
        <bottom/>
      </border>
    </ndxf>
  </rcc>
  <rcc rId="118" sId="3" odxf="1" dxf="1">
    <nc r="E201" t="inlineStr">
      <is>
        <t>(chrom)卡片收回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19" sId="3">
    <nc r="B202" t="inlineStr">
      <is>
        <t>NC财务产品部</t>
        <phoneticPr fontId="0" type="noConversion"/>
      </is>
    </nc>
  </rcc>
  <rcc rId="120" sId="3" odxf="1" dxf="1">
    <nc r="D202" t="inlineStr">
      <is>
        <t>(轻)坏账计提-周期</t>
        <phoneticPr fontId="0" type="noConversion"/>
      </is>
    </nc>
    <ndxf>
      <border outline="0">
        <bottom/>
      </border>
    </ndxf>
  </rcc>
  <rcc rId="121" sId="3" odxf="1" dxf="1">
    <nc r="E202" t="inlineStr">
      <is>
        <t>(chrom)卡片制单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2" sId="3">
    <nc r="B203" t="inlineStr">
      <is>
        <t>NC财务产品部</t>
        <phoneticPr fontId="0" type="noConversion"/>
      </is>
    </nc>
  </rcc>
  <rcc rId="123" sId="3" odxf="1" dxf="1">
    <nc r="D203" t="inlineStr">
      <is>
        <t>(轻)坏账计提-个别计提</t>
        <phoneticPr fontId="0" type="noConversion"/>
      </is>
    </nc>
    <ndxf>
      <border outline="0">
        <bottom/>
      </border>
    </ndxf>
  </rcc>
  <rcc rId="124" sId="3" odxf="1" dxf="1">
    <nc r="E203" t="inlineStr">
      <is>
        <t>（chrom)打开节点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5" sId="3">
    <nc r="B204" t="inlineStr">
      <is>
        <t>NC财务产品部</t>
        <phoneticPr fontId="0" type="noConversion"/>
      </is>
    </nc>
  </rcc>
  <rcc rId="126" sId="3" odxf="1" dxf="1">
    <nc r="D204" t="inlineStr">
      <is>
        <t>(轻)坏账计提-个别计提</t>
        <phoneticPr fontId="0" type="noConversion"/>
      </is>
    </nc>
    <ndxf>
      <border outline="0">
        <bottom/>
      </border>
    </ndxf>
  </rcc>
  <rcc rId="127" sId="3" odxf="1" dxf="1">
    <nc r="E204" t="inlineStr">
      <is>
        <t>(chrom)卡片计提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28" sId="3">
    <nc r="B205" t="inlineStr">
      <is>
        <t>NC财务产品部</t>
        <phoneticPr fontId="0" type="noConversion"/>
      </is>
    </nc>
  </rcc>
  <rcc rId="129" sId="3" odxf="1" dxf="1">
    <nc r="D205" t="inlineStr">
      <is>
        <t>(轻)坏账计提-个别计提</t>
        <phoneticPr fontId="0" type="noConversion"/>
      </is>
    </nc>
    <ndxf>
      <border outline="0">
        <bottom/>
      </border>
    </ndxf>
  </rcc>
  <rcc rId="130" sId="3" odxf="1" dxf="1">
    <nc r="E205" t="inlineStr">
      <is>
        <t>(chrom)卡片取消计提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1" sId="3">
    <nc r="B206" t="inlineStr">
      <is>
        <t>NC财务产品部</t>
        <phoneticPr fontId="0" type="noConversion"/>
      </is>
    </nc>
  </rcc>
  <rcc rId="132" sId="3" odxf="1" dxf="1">
    <nc r="D206" t="inlineStr">
      <is>
        <t>(轻)坏账计提-个别计提</t>
        <phoneticPr fontId="0" type="noConversion"/>
      </is>
    </nc>
    <ndxf>
      <border outline="0">
        <bottom/>
      </border>
    </ndxf>
  </rcc>
  <rcc rId="133" sId="3" odxf="1" dxf="1">
    <nc r="E206" t="inlineStr">
      <is>
        <t>(chrom)卡片提交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4" sId="3">
    <nc r="B207" t="inlineStr">
      <is>
        <t>NC财务产品部</t>
        <phoneticPr fontId="0" type="noConversion"/>
      </is>
    </nc>
  </rcc>
  <rcc rId="135" sId="3" odxf="1" dxf="1">
    <nc r="D207" t="inlineStr">
      <is>
        <t>(轻)坏账计提-个别计提</t>
        <phoneticPr fontId="0" type="noConversion"/>
      </is>
    </nc>
    <ndxf>
      <font>
        <sz val="10"/>
        <color auto="1"/>
      </font>
      <fill>
        <patternFill patternType="none">
          <bgColor indexed="65"/>
        </patternFill>
      </fill>
      <border outline="0">
        <bottom/>
      </border>
    </ndxf>
  </rcc>
  <rcc rId="136" sId="3" odxf="1" dxf="1">
    <nc r="E207" t="inlineStr">
      <is>
        <t>(chrom)卡片收回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37" sId="3">
    <nc r="B208" t="inlineStr">
      <is>
        <t>NC财务产品部</t>
        <phoneticPr fontId="0" type="noConversion"/>
      </is>
    </nc>
  </rcc>
  <rcc rId="138" sId="3" odxf="1" dxf="1">
    <nc r="D208" t="inlineStr">
      <is>
        <t>(轻)坏账计提-个别计提</t>
        <phoneticPr fontId="0" type="noConversion"/>
      </is>
    </nc>
    <ndxf>
      <border outline="0">
        <bottom/>
      </border>
    </ndxf>
  </rcc>
  <rcc rId="139" sId="3" odxf="1" dxf="1">
    <nc r="E208" t="inlineStr">
      <is>
        <t>(chrom)卡片修改-追加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0" sId="3">
    <nc r="B209" t="inlineStr">
      <is>
        <t>NC财务产品部</t>
        <phoneticPr fontId="0" type="noConversion"/>
      </is>
    </nc>
  </rcc>
  <rcc rId="141" sId="3" odxf="1" dxf="1">
    <nc r="D209" t="inlineStr">
      <is>
        <t>(轻)坏账计提-个别计提</t>
        <phoneticPr fontId="0" type="noConversion"/>
      </is>
    </nc>
    <ndxf>
      <border outline="0">
        <bottom/>
      </border>
    </ndxf>
  </rcc>
  <rcc rId="142" sId="3" odxf="1" dxf="1">
    <nc r="E209" t="inlineStr">
      <is>
        <t>(chrom)卡片制单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3" sId="3">
    <nc r="B210" t="inlineStr">
      <is>
        <t>NC财务产品部</t>
        <phoneticPr fontId="0" type="noConversion"/>
      </is>
    </nc>
  </rcc>
  <rcc rId="144" sId="3" odxf="1" dxf="1">
    <nc r="D210" t="inlineStr">
      <is>
        <t>(轻)坏账损失</t>
        <phoneticPr fontId="0" type="noConversion"/>
      </is>
    </nc>
    <ndxf>
      <border outline="0">
        <bottom/>
      </border>
    </ndxf>
  </rcc>
  <rcc rId="145" sId="3" odxf="1" dxf="1">
    <nc r="E210" t="inlineStr">
      <is>
        <t>（chrom)打开节点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6" sId="3">
    <nc r="B211" t="inlineStr">
      <is>
        <t>NC财务产品部</t>
        <phoneticPr fontId="0" type="noConversion"/>
      </is>
    </nc>
  </rcc>
  <rcc rId="147" sId="3" odxf="1" dxf="1">
    <nc r="D211" t="inlineStr">
      <is>
        <t>(轻)坏账损失</t>
        <phoneticPr fontId="0" type="noConversion"/>
      </is>
    </nc>
    <ndxf>
      <border outline="0">
        <bottom/>
      </border>
    </ndxf>
  </rcc>
  <rcc rId="148" sId="3" odxf="1" dxf="1">
    <nc r="E211" t="inlineStr">
      <is>
        <t>(chrom)坏账损失-查询应收单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49" sId="3">
    <nc r="B212" t="inlineStr">
      <is>
        <t>NC财务产品部</t>
        <phoneticPr fontId="0" type="noConversion"/>
      </is>
    </nc>
  </rcc>
  <rcc rId="150" sId="3" odxf="1" dxf="1">
    <nc r="D212" t="inlineStr">
      <is>
        <t>(轻)坏账损失</t>
        <phoneticPr fontId="0" type="noConversion"/>
      </is>
    </nc>
    <ndxf>
      <border outline="0">
        <bottom/>
      </border>
    </ndxf>
  </rcc>
  <rcc rId="151" sId="3" odxf="1" dxf="1">
    <nc r="E212" t="inlineStr">
      <is>
        <t>(chrom)卡片新增</t>
        <phoneticPr fontId="0" type="noConversion"/>
      </is>
    </nc>
    <ndxf>
      <font>
        <sz val="10"/>
        <color auto="1"/>
        <name val="宋体"/>
        <scheme val="minor"/>
      </font>
      <fill>
        <patternFill patternType="solid">
          <bgColor theme="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2" sId="3">
    <nc r="B213" t="inlineStr">
      <is>
        <t>NC财务产品部</t>
        <phoneticPr fontId="0" type="noConversion"/>
      </is>
    </nc>
  </rcc>
  <rcc rId="153" sId="3" odxf="1" dxf="1">
    <nc r="D213" t="inlineStr">
      <is>
        <t>(轻)坏账损失</t>
        <phoneticPr fontId="0" type="noConversion"/>
      </is>
    </nc>
    <ndxf>
      <border outline="0">
        <bottom/>
      </border>
    </ndxf>
  </rcc>
  <rcc rId="154" sId="3" odxf="1" dxf="1">
    <nc r="E213" t="inlineStr">
      <is>
        <t>(chrom)卡片修改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5" sId="3">
    <nc r="B214" t="inlineStr">
      <is>
        <t>NC财务产品部</t>
        <phoneticPr fontId="0" type="noConversion"/>
      </is>
    </nc>
  </rcc>
  <rcc rId="156" sId="3" odxf="1" dxf="1">
    <nc r="D214" t="inlineStr">
      <is>
        <t>(轻)坏账损失</t>
        <phoneticPr fontId="0" type="noConversion"/>
      </is>
    </nc>
    <ndxf>
      <border outline="0">
        <bottom/>
      </border>
    </ndxf>
  </rcc>
  <rcc rId="157" sId="3" odxf="1" dxf="1">
    <nc r="E214" t="inlineStr">
      <is>
        <t>(chrom)卡片删除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58" sId="3">
    <nc r="B215" t="inlineStr">
      <is>
        <t>NC财务产品部</t>
        <phoneticPr fontId="0" type="noConversion"/>
      </is>
    </nc>
  </rcc>
  <rcc rId="159" sId="3" odxf="1" dxf="1">
    <nc r="D215" t="inlineStr">
      <is>
        <t>(轻)坏账损失</t>
        <phoneticPr fontId="0" type="noConversion"/>
      </is>
    </nc>
    <ndxf>
      <border outline="0">
        <bottom/>
      </border>
    </ndxf>
  </rcc>
  <rcc rId="160" sId="3" odxf="1" dxf="1">
    <nc r="E215" t="inlineStr">
      <is>
        <t>(chrom)卡片提交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1" sId="3">
    <nc r="B216" t="inlineStr">
      <is>
        <t>NC财务产品部</t>
        <phoneticPr fontId="0" type="noConversion"/>
      </is>
    </nc>
  </rcc>
  <rcc rId="162" sId="3" odxf="1" dxf="1">
    <nc r="D216" t="inlineStr">
      <is>
        <t>(轻)坏账损失</t>
        <phoneticPr fontId="0" type="noConversion"/>
      </is>
    </nc>
    <ndxf>
      <font>
        <sz val="10"/>
        <color auto="1"/>
      </font>
      <fill>
        <patternFill patternType="none">
          <bgColor indexed="65"/>
        </patternFill>
      </fill>
      <border outline="0">
        <bottom/>
      </border>
    </ndxf>
  </rcc>
  <rcc rId="163" sId="3" odxf="1" dxf="1">
    <nc r="E216" t="inlineStr">
      <is>
        <t>(chrom)卡片收回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4" sId="3">
    <nc r="B217" t="inlineStr">
      <is>
        <t>NC财务产品部</t>
        <phoneticPr fontId="0" type="noConversion"/>
      </is>
    </nc>
  </rcc>
  <rcc rId="165" sId="3" odxf="1" dxf="1">
    <nc r="D217" t="inlineStr">
      <is>
        <t>(轻)坏账收回</t>
        <phoneticPr fontId="0" type="noConversion"/>
      </is>
    </nc>
    <ndxf>
      <border outline="0">
        <bottom/>
      </border>
    </ndxf>
  </rcc>
  <rcc rId="166" sId="3" odxf="1" dxf="1">
    <nc r="E217" t="inlineStr">
      <is>
        <t>（chrom)打开节点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67" sId="3">
    <nc r="B218" t="inlineStr">
      <is>
        <t>NC财务产品部</t>
        <phoneticPr fontId="0" type="noConversion"/>
      </is>
    </nc>
  </rcc>
  <rcc rId="168" sId="3" odxf="1" dxf="1">
    <nc r="D218" t="inlineStr">
      <is>
        <t>(轻)坏账收回</t>
        <phoneticPr fontId="0" type="noConversion"/>
      </is>
    </nc>
    <ndxf>
      <border outline="0">
        <bottom/>
      </border>
    </ndxf>
  </rcc>
  <rcc rId="169" sId="3" odxf="1" dxf="1">
    <nc r="E218" t="inlineStr">
      <is>
        <t>(chrom)坏账损失-查询收款单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0" sId="3">
    <nc r="B219" t="inlineStr">
      <is>
        <t>NC财务产品部</t>
        <phoneticPr fontId="0" type="noConversion"/>
      </is>
    </nc>
  </rcc>
  <rcc rId="171" sId="3" odxf="1" dxf="1">
    <nc r="D219" t="inlineStr">
      <is>
        <t>(轻)坏账收回</t>
        <phoneticPr fontId="0" type="noConversion"/>
      </is>
    </nc>
    <ndxf>
      <border outline="0">
        <bottom/>
      </border>
    </ndxf>
  </rcc>
  <rcc rId="172" sId="3" odxf="1" dxf="1">
    <nc r="E219" t="inlineStr">
      <is>
        <t>(chrom)坏账损失-查询应收单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3" sId="3">
    <nc r="B220" t="inlineStr">
      <is>
        <t>NC财务产品部</t>
        <phoneticPr fontId="0" type="noConversion"/>
      </is>
    </nc>
  </rcc>
  <rcc rId="174" sId="3" odxf="1" dxf="1">
    <nc r="D220" t="inlineStr">
      <is>
        <t>(轻)坏账收回</t>
        <phoneticPr fontId="0" type="noConversion"/>
      </is>
    </nc>
    <ndxf>
      <border outline="0">
        <bottom/>
      </border>
    </ndxf>
  </rcc>
  <rcc rId="175" sId="3" odxf="1" dxf="1">
    <nc r="E220" t="inlineStr">
      <is>
        <t>(chrom)坏账损失-勾选收款单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6" sId="3">
    <nc r="B221" t="inlineStr">
      <is>
        <t>NC财务产品部</t>
        <phoneticPr fontId="0" type="noConversion"/>
      </is>
    </nc>
  </rcc>
  <rcc rId="177" sId="3" odxf="1" dxf="1">
    <nc r="D221" t="inlineStr">
      <is>
        <t>(轻)坏账收回</t>
        <phoneticPr fontId="0" type="noConversion"/>
      </is>
    </nc>
    <ndxf>
      <border outline="0">
        <bottom/>
      </border>
    </ndxf>
  </rcc>
  <rcc rId="178" sId="3" odxf="1" dxf="1">
    <nc r="E221" t="inlineStr">
      <is>
        <t>(chrom)坏账损失-匹配应收单</t>
        <phoneticPr fontId="0" type="noConversion"/>
      </is>
    </nc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79" sId="3" odxf="1" dxf="1">
    <nc r="B222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C222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cc rId="180" sId="3" odxf="1" dxf="1">
    <nc r="D222" t="inlineStr">
      <is>
        <t>(轻)坏账收回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181" sId="3" odxf="1" dxf="1">
    <nc r="E222" t="inlineStr">
      <is>
        <t>(chrom)卡片新增</t>
        <phoneticPr fontId="0" type="noConversion"/>
      </is>
    </nc>
    <odxf>
      <font>
        <sz val="11"/>
        <color theme="1"/>
        <name val="宋体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0"/>
        <color auto="1"/>
        <name val="宋体"/>
        <scheme val="minor"/>
      </font>
      <fill>
        <patternFill patternType="solid">
          <bgColor theme="0"/>
        </patternFill>
      </fill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2" sId="3" odxf="1" dxf="1">
    <nc r="B223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C223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cc rId="183" sId="3" odxf="1" dxf="1">
    <nc r="D223" t="inlineStr">
      <is>
        <t>(轻)坏账收回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184" sId="3" odxf="1" dxf="1">
    <nc r="E223" t="inlineStr">
      <is>
        <t>(chrom)卡片修改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  <bottom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5" sId="3" odxf="1" dxf="1">
    <nc r="B224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C224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cc rId="186" sId="3" odxf="1" dxf="1">
    <nc r="D224" t="inlineStr">
      <is>
        <t>(轻)坏账收回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187" sId="3" odxf="1" dxf="1">
    <nc r="E224" t="inlineStr">
      <is>
        <t>(chrom)卡片删除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  <bottom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88" sId="3" odxf="1" dxf="1">
    <nc r="B225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C225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cc rId="189" sId="3" odxf="1" dxf="1">
    <nc r="D225" t="inlineStr">
      <is>
        <t>(轻)坏账收回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190" sId="3" odxf="1" dxf="1">
    <nc r="E225" t="inlineStr">
      <is>
        <t>(chrom)卡片提交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  <bottom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1" sId="3" odxf="1" dxf="1">
    <nc r="B226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C226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cc rId="192" sId="3" odxf="1" dxf="1">
    <nc r="D226" t="inlineStr">
      <is>
        <t>(轻)坏账收回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193" sId="3" odxf="1" dxf="1">
    <nc r="E226" t="inlineStr">
      <is>
        <t>(chrom)卡片收回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  <bottom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4" sId="3" odxf="1" dxf="1">
    <nc r="B227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C227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cc rId="195" sId="3" odxf="1" dxf="1">
    <nc r="D227" t="inlineStr">
      <is>
        <t>(轻)坏账管理台账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196" sId="3" odxf="1" dxf="1">
    <nc r="E227" t="inlineStr">
      <is>
        <t>（chrom)打开节点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  <bottom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97" sId="3" odxf="1" dxf="1">
    <nc r="B228" t="inlineStr">
      <is>
        <t>NC财务产品部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fmt sheetId="3" sqref="C228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dxf>
  </rfmt>
  <rcc rId="198" sId="3" odxf="1" dxf="1">
    <nc r="D228" t="inlineStr">
      <is>
        <t>(轻)坏账管理台账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199" sId="3" odxf="1" dxf="1">
    <nc r="E228" t="inlineStr">
      <is>
        <t>(chrom)列表查询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  <bottom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m rId="200" sheetId="3" source="D183:E228" destination="C183:D228" sourceSheetId="3">
    <rfmt sheetId="3" sqref="C183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184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185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186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18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188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189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190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191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192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193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194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195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196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19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198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199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00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01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02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03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04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05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06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0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08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09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10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11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12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13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14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15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16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18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19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20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21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22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23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24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25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26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2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  <rfmt sheetId="3" sqref="C228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dxf>
    </rfmt>
  </rm>
  <rfmt sheetId="3" sqref="I183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184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185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186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187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188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189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190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191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192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193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194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195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196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197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198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199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200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201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202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203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204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205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206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207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208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209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210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211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212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213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214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215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216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217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I218" start="0" length="0">
    <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01" sId="3" odxf="1" dxf="1">
    <nc r="G191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2" sId="3" odxf="1" dxf="1">
    <nc r="G192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3" sId="3" odxf="1" dxf="1">
    <nc r="G195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4" sId="3" odxf="1" dxf="1">
    <nc r="G196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3" sqref="G198" start="0" length="0">
    <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205" sId="3">
    <nc r="G198" t="inlineStr">
      <is>
        <t>100行</t>
      </is>
    </nc>
  </rcc>
  <rcc rId="206" sId="3" odxf="1" dxf="1">
    <nc r="G199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7" sId="3" odxf="1" dxf="1">
    <nc r="G200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8" sId="3" odxf="1" dxf="1">
    <nc r="G201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09" sId="3" odxf="1" dxf="1">
    <nc r="G202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0" sId="3" odxf="1" dxf="1">
    <nc r="G204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1" sId="3" odxf="1" dxf="1">
    <nc r="G205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2" sId="3" odxf="1" dxf="1">
    <nc r="G206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3" sId="3" odxf="1" dxf="1">
    <nc r="G207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4" sId="3" odxf="1" dxf="1">
    <nc r="G208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5" sId="3" odxf="1" dxf="1">
    <nc r="G209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6" sId="3" odxf="1" dxf="1">
    <nc r="G211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7" sId="3" odxf="1" dxf="1">
    <nc r="G212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8" sId="3" odxf="1" dxf="1">
    <nc r="G213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19" sId="3" odxf="1" dxf="1">
    <nc r="G214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0" sId="3" odxf="1" dxf="1">
    <nc r="G215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1" sId="3" odxf="1" dxf="1">
    <nc r="G216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2" sId="3" odxf="1" dxf="1">
    <nc r="G218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3" sId="3" odxf="1" dxf="1">
    <nc r="G219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4" sId="3" odxf="1" dxf="1">
    <nc r="G220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5" sId="3" odxf="1" dxf="1">
    <nc r="G221" t="inlineStr">
      <is>
        <t>100行</t>
      </is>
    </nc>
    <ndxf>
      <font>
        <sz val="10"/>
        <color theme="1"/>
        <name val="宋体"/>
        <scheme val="minor"/>
      </font>
      <alignment horizontal="left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6" sId="3" odxf="1" dxf="1">
    <nc r="G222" t="inlineStr">
      <is>
        <t>100行</t>
      </is>
    </nc>
    <odxf>
      <font>
        <sz val="11"/>
        <color theme="1"/>
        <name val="宋体"/>
        <scheme val="minor"/>
      </font>
      <border outline="0">
        <left/>
        <right/>
        <top/>
        <bottom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7" sId="3" odxf="1" dxf="1">
    <nc r="G223" t="inlineStr">
      <is>
        <t>100行</t>
      </is>
    </nc>
    <odxf>
      <font>
        <sz val="11"/>
        <color theme="1"/>
        <name val="宋体"/>
        <scheme val="minor"/>
      </font>
      <border outline="0">
        <left/>
        <right/>
        <top/>
        <bottom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8" sId="3" odxf="1" dxf="1">
    <nc r="G224" t="inlineStr">
      <is>
        <t>100行</t>
      </is>
    </nc>
    <odxf>
      <font>
        <sz val="11"/>
        <color theme="1"/>
        <name val="宋体"/>
        <scheme val="minor"/>
      </font>
      <border outline="0">
        <left/>
        <right/>
        <top/>
        <bottom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29" sId="3" odxf="1" dxf="1">
    <nc r="G225" t="inlineStr">
      <is>
        <t>100行</t>
      </is>
    </nc>
    <odxf>
      <font>
        <sz val="11"/>
        <color theme="1"/>
        <name val="宋体"/>
        <scheme val="minor"/>
      </font>
      <border outline="0">
        <left/>
        <right/>
        <top/>
        <bottom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0" sId="3" odxf="1" dxf="1">
    <nc r="G226" t="inlineStr">
      <is>
        <t>100行</t>
      </is>
    </nc>
    <odxf>
      <font>
        <sz val="11"/>
        <color theme="1"/>
        <name val="宋体"/>
        <scheme val="minor"/>
      </font>
      <border outline="0">
        <left/>
        <right/>
        <top/>
        <bottom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231" sId="3" odxf="1" dxf="1">
    <nc r="G228" t="inlineStr">
      <is>
        <t>100行</t>
      </is>
    </nc>
    <odxf>
      <font>
        <sz val="11"/>
        <color theme="1"/>
        <name val="宋体"/>
        <scheme val="minor"/>
      </font>
      <border outline="0">
        <left/>
        <right/>
        <top/>
        <bottom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dn rId="0" localSheetId="2" customView="1" name="Z_3F7E0FBE_553E_4312_98E9_CC3DCDCF8280_.wvu.FilterData" hidden="1" oldHidden="1">
    <formula>总账!$A$2:$Q$282</formula>
  </rdn>
  <rdn rId="0" localSheetId="3" customView="1" name="Z_3F7E0FBE_553E_4312_98E9_CC3DCDCF8280_.wvu.FilterData" hidden="1" oldHidden="1">
    <formula>应收管理!$A$2:$Q$182</formula>
  </rdn>
  <rdn rId="0" localSheetId="4" customView="1" name="Z_3F7E0FBE_553E_4312_98E9_CC3DCDCF8280_.wvu.FilterData" hidden="1" oldHidden="1">
    <formula>应付管理!$A$2:$Q$208</formula>
  </rdn>
  <rdn rId="0" localSheetId="5" customView="1" name="Z_3F7E0FBE_553E_4312_98E9_CC3DCDCF8280_.wvu.FilterData" hidden="1" oldHidden="1">
    <formula>收付款合同!$A$2:$Q$104</formula>
  </rdn>
  <rdn rId="0" localSheetId="6" customView="1" name="Z_3F7E0FBE_553E_4312_98E9_CC3DCDCF8280_.wvu.FilterData" hidden="1" oldHidden="1">
    <formula>会计平台!$A$2:$Q$74</formula>
  </rdn>
  <rdn rId="0" localSheetId="7" customView="1" name="Z_3F7E0FBE_553E_4312_98E9_CC3DCDCF8280_.wvu.FilterData" hidden="1" oldHidden="1">
    <formula>电子会计档案归档!$A$2:$Q$17</formula>
  </rdn>
  <rcv guid="{3F7E0FBE-553E-4312-98E9-CC3DCDCF8280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" sId="2">
    <nc r="A330" t="inlineStr">
      <is>
        <t>NC财务产品部</t>
      </is>
    </nc>
  </rcc>
  <rcc rId="239" sId="2">
    <nc r="B330" t="inlineStr">
      <is>
        <t>总账</t>
      </is>
    </nc>
  </rcc>
  <rcc rId="240" sId="2" odxf="1" dxf="1">
    <nc r="C330" t="inlineStr">
      <is>
        <t>（轻）政府会计科目对照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</border>
    </ndxf>
  </rcc>
  <rcc rId="241" sId="2" odxf="1" dxf="1">
    <nc r="D330" t="inlineStr">
      <is>
        <t>（chrom)打开节点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  <bottom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F330" start="0" length="0">
    <dxf>
      <alignment horizontal="center" vertical="top" readingOrder="0"/>
    </dxf>
  </rfmt>
  <rfmt sheetId="2" sqref="G330" start="0" length="0">
    <dxf>
      <alignment horizontal="center" wrapText="1" readingOrder="0"/>
    </dxf>
  </rfmt>
  <rfmt sheetId="2" sqref="H330" start="0" length="0">
    <dxf>
      <alignment horizontal="general" vertical="center" wrapText="0" readingOrder="0"/>
    </dxf>
  </rfmt>
  <rfmt sheetId="2" sqref="I330" start="0" length="0">
    <dxf>
      <alignment horizontal="general" vertical="center" readingOrder="0"/>
    </dxf>
  </rfmt>
  <rfmt sheetId="2" sqref="J330" start="0" length="0">
    <dxf>
      <alignment horizontal="general" vertical="center" readingOrder="0"/>
    </dxf>
  </rfmt>
  <rfmt sheetId="2" sqref="K330" start="0" length="0">
    <dxf>
      <alignment horizontal="general" vertical="center" readingOrder="0"/>
    </dxf>
  </rfmt>
  <rfmt sheetId="2" sqref="Q330" start="0" length="0">
    <dxf>
      <alignment horizontal="center" vertical="top" readingOrder="0"/>
    </dxf>
  </rfmt>
  <rfmt sheetId="2" sqref="R330" start="0" length="0">
    <dxf>
      <alignment horizontal="center" vertical="top" wrapText="1" readingOrder="0"/>
    </dxf>
  </rfmt>
  <rcc rId="242" sId="2">
    <nc r="A331" t="inlineStr">
      <is>
        <t>NC财务产品部</t>
      </is>
    </nc>
  </rcc>
  <rcc rId="243" sId="2">
    <nc r="B331" t="inlineStr">
      <is>
        <t>总账</t>
      </is>
    </nc>
  </rcc>
  <rcc rId="244" sId="2" odxf="1" dxf="1">
    <nc r="C331" t="inlineStr">
      <is>
        <t>（轻）政府会计科目对照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</border>
    </ndxf>
  </rcc>
  <rcc rId="245" sId="2" odxf="1" dxf="1">
    <nc r="D331" t="inlineStr">
      <is>
        <t>（chrom)保存100条对照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  <bottom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F331" start="0" length="0">
    <dxf>
      <alignment horizontal="center" vertical="top" readingOrder="0"/>
    </dxf>
  </rfmt>
  <rfmt sheetId="2" sqref="G331" start="0" length="0">
    <dxf>
      <alignment horizontal="center" wrapText="1" readingOrder="0"/>
    </dxf>
  </rfmt>
  <rfmt sheetId="2" sqref="H331" start="0" length="0">
    <dxf>
      <alignment horizontal="general" vertical="center" wrapText="0" readingOrder="0"/>
    </dxf>
  </rfmt>
  <rfmt sheetId="2" sqref="I331" start="0" length="0">
    <dxf>
      <alignment horizontal="general" vertical="center" readingOrder="0"/>
    </dxf>
  </rfmt>
  <rfmt sheetId="2" sqref="J331" start="0" length="0">
    <dxf>
      <alignment horizontal="general" vertical="center" readingOrder="0"/>
    </dxf>
  </rfmt>
  <rfmt sheetId="2" sqref="K331" start="0" length="0">
    <dxf>
      <alignment horizontal="general" vertical="center" readingOrder="0"/>
    </dxf>
  </rfmt>
  <rfmt sheetId="2" sqref="Q331" start="0" length="0">
    <dxf>
      <alignment horizontal="center" vertical="top" readingOrder="0"/>
    </dxf>
  </rfmt>
  <rfmt sheetId="2" sqref="R331" start="0" length="0">
    <dxf>
      <alignment horizontal="center" vertical="top" wrapText="1" readingOrder="0"/>
    </dxf>
  </rfmt>
  <rcc rId="246" sId="2">
    <nc r="A332" t="inlineStr">
      <is>
        <t>NC财务产品部</t>
      </is>
    </nc>
  </rcc>
  <rcc rId="247" sId="2">
    <nc r="B332" t="inlineStr">
      <is>
        <t>总账</t>
      </is>
    </nc>
  </rcc>
  <rcc rId="248" sId="2" odxf="1" dxf="1">
    <nc r="C332" t="inlineStr">
      <is>
        <t>（轻）政府会计科目对照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</border>
    </ndxf>
  </rcc>
  <rcc rId="249" sId="2" odxf="1" dxf="1">
    <nc r="D332" t="inlineStr">
      <is>
        <t>（chrom)删除100条对照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  <bottom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F332" start="0" length="0">
    <dxf>
      <alignment horizontal="center" vertical="top" readingOrder="0"/>
    </dxf>
  </rfmt>
  <rfmt sheetId="2" sqref="G332" start="0" length="0">
    <dxf>
      <alignment horizontal="center" wrapText="1" readingOrder="0"/>
    </dxf>
  </rfmt>
  <rfmt sheetId="2" sqref="H332" start="0" length="0">
    <dxf>
      <alignment horizontal="general" vertical="center" wrapText="0" readingOrder="0"/>
    </dxf>
  </rfmt>
  <rfmt sheetId="2" sqref="I332" start="0" length="0">
    <dxf>
      <alignment horizontal="general" vertical="center" readingOrder="0"/>
    </dxf>
  </rfmt>
  <rfmt sheetId="2" sqref="J332" start="0" length="0">
    <dxf>
      <alignment horizontal="general" vertical="center" readingOrder="0"/>
    </dxf>
  </rfmt>
  <rfmt sheetId="2" sqref="K332" start="0" length="0">
    <dxf>
      <alignment horizontal="general" vertical="center" readingOrder="0"/>
    </dxf>
  </rfmt>
  <rfmt sheetId="2" sqref="Q332" start="0" length="0">
    <dxf>
      <alignment horizontal="center" vertical="top" readingOrder="0"/>
    </dxf>
  </rfmt>
  <rfmt sheetId="2" sqref="R332" start="0" length="0">
    <dxf>
      <alignment horizontal="center" vertical="top" wrapText="1" readingOrder="0"/>
    </dxf>
  </rfmt>
  <rcc rId="250" sId="2">
    <nc r="A333" t="inlineStr">
      <is>
        <t>NC财务产品部</t>
      </is>
    </nc>
  </rcc>
  <rcc rId="251" sId="2">
    <nc r="B333" t="inlineStr">
      <is>
        <t>总账</t>
      </is>
    </nc>
  </rcc>
  <rcc rId="252" sId="2" odxf="1" dxf="1">
    <nc r="C333" t="inlineStr">
      <is>
        <t>（轻）政府会计科目对照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</border>
    </ndxf>
  </rcc>
  <rcc rId="253" sId="2" odxf="1" dxf="1">
    <nc r="D333" t="inlineStr">
      <is>
        <t>（chrom)导入100条对照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  <bottom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F333" start="0" length="0">
    <dxf>
      <alignment horizontal="center" vertical="top" readingOrder="0"/>
    </dxf>
  </rfmt>
  <rfmt sheetId="2" sqref="G333" start="0" length="0">
    <dxf>
      <alignment horizontal="center" wrapText="1" readingOrder="0"/>
    </dxf>
  </rfmt>
  <rfmt sheetId="2" sqref="H333" start="0" length="0">
    <dxf>
      <alignment horizontal="general" vertical="center" wrapText="0" readingOrder="0"/>
    </dxf>
  </rfmt>
  <rfmt sheetId="2" sqref="I333" start="0" length="0">
    <dxf>
      <alignment horizontal="general" vertical="center" readingOrder="0"/>
    </dxf>
  </rfmt>
  <rfmt sheetId="2" sqref="J333" start="0" length="0">
    <dxf>
      <alignment horizontal="general" vertical="center" readingOrder="0"/>
    </dxf>
  </rfmt>
  <rfmt sheetId="2" sqref="K333" start="0" length="0">
    <dxf>
      <alignment horizontal="general" vertical="center" readingOrder="0"/>
    </dxf>
  </rfmt>
  <rfmt sheetId="2" sqref="Q333" start="0" length="0">
    <dxf>
      <alignment horizontal="center" vertical="top" readingOrder="0"/>
    </dxf>
  </rfmt>
  <rfmt sheetId="2" sqref="R333" start="0" length="0">
    <dxf>
      <alignment horizontal="center" vertical="top" wrapText="1" readingOrder="0"/>
    </dxf>
  </rfmt>
  <rcc rId="254" sId="2">
    <nc r="A334" t="inlineStr">
      <is>
        <t>NC财务产品部</t>
      </is>
    </nc>
  </rcc>
  <rcc rId="255" sId="2">
    <nc r="B334" t="inlineStr">
      <is>
        <t>总账</t>
      </is>
    </nc>
  </rcc>
  <rcc rId="256" sId="2" odxf="1" dxf="1">
    <nc r="C334" t="inlineStr">
      <is>
        <t>（轻）政府会计科目对照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</border>
    </ndxf>
  </rcc>
  <rcc rId="257" sId="2" odxf="1" dxf="1">
    <nc r="D334" t="inlineStr">
      <is>
        <t>（chrom)修改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  <bottom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F334" start="0" length="0">
    <dxf>
      <alignment horizontal="center" vertical="top" readingOrder="0"/>
    </dxf>
  </rfmt>
  <rfmt sheetId="2" sqref="G334" start="0" length="0">
    <dxf>
      <alignment horizontal="center" wrapText="1" readingOrder="0"/>
    </dxf>
  </rfmt>
  <rfmt sheetId="2" sqref="H334" start="0" length="0">
    <dxf>
      <alignment horizontal="general" vertical="center" wrapText="0" readingOrder="0"/>
    </dxf>
  </rfmt>
  <rfmt sheetId="2" sqref="I334" start="0" length="0">
    <dxf>
      <alignment horizontal="general" vertical="center" readingOrder="0"/>
    </dxf>
  </rfmt>
  <rfmt sheetId="2" sqref="J334" start="0" length="0">
    <dxf>
      <alignment horizontal="general" vertical="center" readingOrder="0"/>
    </dxf>
  </rfmt>
  <rfmt sheetId="2" sqref="K334" start="0" length="0">
    <dxf>
      <alignment horizontal="general" vertical="center" readingOrder="0"/>
    </dxf>
  </rfmt>
  <rfmt sheetId="2" sqref="Q334" start="0" length="0">
    <dxf>
      <alignment horizontal="center" vertical="top" readingOrder="0"/>
    </dxf>
  </rfmt>
  <rfmt sheetId="2" sqref="R334" start="0" length="0">
    <dxf>
      <alignment horizontal="center" vertical="top" wrapText="1" readingOrder="0"/>
    </dxf>
  </rfmt>
  <rcc rId="258" sId="2">
    <nc r="A335" t="inlineStr">
      <is>
        <t>NC财务产品部</t>
      </is>
    </nc>
  </rcc>
  <rcc rId="259" sId="2">
    <nc r="B335" t="inlineStr">
      <is>
        <t>总账</t>
      </is>
    </nc>
  </rcc>
  <rcc rId="260" sId="2" odxf="1" dxf="1">
    <nc r="C335" t="inlineStr">
      <is>
        <t>（轻）政府会计科目对照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</border>
    </ndxf>
  </rcc>
  <rcc rId="261" sId="2" odxf="1" dxf="1">
    <nc r="D335" t="inlineStr">
      <is>
        <t>（chrom)查询</t>
        <phoneticPr fontId="0" type="noConversion"/>
      </is>
    </nc>
    <odxf>
      <font>
        <sz val="11"/>
        <color theme="1"/>
        <name val="宋体"/>
        <scheme val="minor"/>
      </font>
      <border outline="0">
        <left/>
        <right/>
        <top/>
        <bottom/>
      </border>
    </odxf>
    <ndxf>
      <font>
        <sz val="10"/>
        <color theme="1"/>
        <name val="宋体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2" sqref="F335" start="0" length="0">
    <dxf>
      <alignment horizontal="center" vertical="top" readingOrder="0"/>
    </dxf>
  </rfmt>
  <rfmt sheetId="2" sqref="G335" start="0" length="0">
    <dxf>
      <alignment horizontal="center" wrapText="1" readingOrder="0"/>
    </dxf>
  </rfmt>
  <rfmt sheetId="2" sqref="H335" start="0" length="0">
    <dxf>
      <alignment horizontal="general" vertical="center" wrapText="0" readingOrder="0"/>
    </dxf>
  </rfmt>
  <rfmt sheetId="2" sqref="I335" start="0" length="0">
    <dxf>
      <alignment horizontal="general" vertical="center" readingOrder="0"/>
    </dxf>
  </rfmt>
  <rfmt sheetId="2" sqref="J335" start="0" length="0">
    <dxf>
      <alignment horizontal="general" vertical="center" readingOrder="0"/>
    </dxf>
  </rfmt>
  <rfmt sheetId="2" sqref="K335" start="0" length="0">
    <dxf>
      <alignment horizontal="general" vertical="center" readingOrder="0"/>
    </dxf>
  </rfmt>
  <rfmt sheetId="2" sqref="Q335" start="0" length="0">
    <dxf>
      <alignment horizontal="center" vertical="top" readingOrder="0"/>
    </dxf>
  </rfmt>
  <rfmt sheetId="2" sqref="R335" start="0" length="0">
    <dxf>
      <alignment horizontal="center" vertical="top" wrapText="1" readingOrder="0"/>
    </dxf>
  </rfmt>
  <rcv guid="{211C177B-C667-491B-9430-7AC1E63126A4}" action="delete"/>
  <rdn rId="0" localSheetId="2" customView="1" name="Z_211C177B_C667_491B_9430_7AC1E63126A4_.wvu.FilterData" hidden="1" oldHidden="1">
    <formula>总账!$A$2:$Q$282</formula>
    <oldFormula>总账!$A$2:$Q$282</oldFormula>
  </rdn>
  <rdn rId="0" localSheetId="3" customView="1" name="Z_211C177B_C667_491B_9430_7AC1E63126A4_.wvu.FilterData" hidden="1" oldHidden="1">
    <formula>应收管理!$A$2:$Q$182</formula>
    <oldFormula>应收管理!$A$2:$Q$182</oldFormula>
  </rdn>
  <rdn rId="0" localSheetId="4" customView="1" name="Z_211C177B_C667_491B_9430_7AC1E63126A4_.wvu.FilterData" hidden="1" oldHidden="1">
    <formula>应付管理!$A$2:$Q$208</formula>
    <oldFormula>应付管理!$A$2:$Q$208</oldFormula>
  </rdn>
  <rdn rId="0" localSheetId="5" customView="1" name="Z_211C177B_C667_491B_9430_7AC1E63126A4_.wvu.FilterData" hidden="1" oldHidden="1">
    <formula>收付款合同!$A$2:$Q$104</formula>
    <oldFormula>收付款合同!$A$2:$Q$104</oldFormula>
  </rdn>
  <rdn rId="0" localSheetId="6" customView="1" name="Z_211C177B_C667_491B_9430_7AC1E63126A4_.wvu.FilterData" hidden="1" oldHidden="1">
    <formula>会计平台!$A$2:$Q$74</formula>
    <oldFormula>会计平台!$A$2:$Q$74</oldFormula>
  </rdn>
  <rdn rId="0" localSheetId="7" customView="1" name="Z_211C177B_C667_491B_9430_7AC1E63126A4_.wvu.FilterData" hidden="1" oldHidden="1">
    <formula>电子会计档案归档!$A$2:$Q$17</formula>
    <oldFormula>电子会计档案归档!$A$2:$Q$17</oldFormula>
  </rdn>
  <rcv guid="{211C177B-C667-491B-9430-7AC1E63126A4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8" sId="2" ref="A334:XFD334" action="insertRow">
    <undo index="2" exp="area" ref3D="1" dr="R$1:R$1048576" r="M2" sId="1"/>
    <undo index="0" exp="area" ref3D="1" dr="F$1:F$1048576" r="M2" sId="1"/>
    <undo index="0" exp="area" ref3D="1" dr="F$1:F$1048576" r="K2" sId="1"/>
    <undo index="0" exp="area" ref3D="1" dr="F$1:F$1048576" r="G2" sId="1"/>
    <undo index="0" exp="area" ref3D="1" dr="F$1:F$1048576" r="F2" sId="1"/>
    <undo index="0" exp="area" ref3D="1" dr="B$1:B$1048576" r="C2" sId="1"/>
    <undo index="0" exp="area" ref3D="1" dr="$H$1:$H$1048576" dn="Z_C81D5A3F_8655_4B03_8BE7_B6F3CEB2DDE7_.wvu.Cols" sId="2"/>
    <undo index="0" exp="area" ref3D="1" dr="$H$1:$H$1048576" dn="Z_7FDFFA36_5E07_4151_9672_27778EAEA007_.wvu.Cols" sId="2"/>
  </rrc>
  <rcc rId="269" sId="2">
    <nc r="B334" t="inlineStr">
      <is>
        <t>总账</t>
      </is>
    </nc>
  </rcc>
  <rcc rId="270" sId="2">
    <nc r="C334" t="inlineStr">
      <is>
        <t>（轻）政府会计科目对照</t>
        <phoneticPr fontId="0" type="noConversion"/>
      </is>
    </nc>
  </rcc>
  <rcc rId="271" sId="2">
    <nc r="D334" t="inlineStr">
      <is>
        <t>（chrom)导出100条对照</t>
        <phoneticPr fontId="0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" sId="2">
    <oc r="D330" t="inlineStr">
      <is>
        <t>（chrom)打开节点</t>
        <phoneticPr fontId="0" type="noConversion"/>
      </is>
    </oc>
    <nc r="D330" t="inlineStr">
      <is>
        <t>（chrom)打开节点</t>
        <phoneticPr fontId="0" type="noConversion"/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" sId="2" odxf="1" dxf="1">
    <nc r="G331" t="inlineStr">
      <is>
        <r>
          <t>1</t>
        </r>
        <r>
          <rPr>
            <sz val="11"/>
            <color theme="1"/>
            <rFont val="宋体"/>
            <family val="3"/>
            <charset val="134"/>
          </rPr>
          <t>00行</t>
        </r>
        <phoneticPr fontId="1" type="noConversion"/>
      </is>
    </nc>
    <odxf>
      <font>
        <sz val="11"/>
        <color theme="1"/>
        <name val="宋体"/>
        <scheme val="minor"/>
      </font>
    </odxf>
    <ndxf>
      <font>
        <sz val="11"/>
        <color theme="1"/>
        <name val="宋体"/>
        <scheme val="minor"/>
      </font>
    </ndxf>
  </rcc>
  <rfmt sheetId="2" sqref="G332" start="0" length="0">
    <dxf>
      <font>
        <sz val="11"/>
        <color theme="1"/>
        <name val="宋体"/>
        <scheme val="minor"/>
      </font>
    </dxf>
  </rfmt>
  <rfmt sheetId="2" sqref="G333" start="0" length="0">
    <dxf>
      <font>
        <sz val="11"/>
        <color theme="1"/>
        <name val="宋体"/>
        <scheme val="minor"/>
      </font>
    </dxf>
  </rfmt>
  <rfmt sheetId="2" sqref="G334" start="0" length="0">
    <dxf>
      <font>
        <sz val="11"/>
        <color theme="1"/>
        <name val="宋体"/>
        <scheme val="minor"/>
      </font>
    </dxf>
  </rfmt>
  <rcc rId="274" sId="2">
    <nc r="G332" t="inlineStr">
      <is>
        <t>100行</t>
        <phoneticPr fontId="0" type="noConversion"/>
      </is>
    </nc>
  </rcc>
  <rcc rId="275" sId="2">
    <nc r="G333" t="inlineStr">
      <is>
        <t>100行</t>
        <phoneticPr fontId="0" type="noConversion"/>
      </is>
    </nc>
  </rcc>
  <rcc rId="276" sId="2">
    <nc r="G334" t="inlineStr">
      <is>
        <t>100行</t>
        <phoneticPr fontId="0" type="noConversion"/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" sId="3">
    <oc r="C176" t="inlineStr">
      <is>
        <t>(轻)客户收款账龄分析-明细</t>
      </is>
    </oc>
    <nc r="C176" t="inlineStr">
      <is>
        <t>(轻)客商明细账（应收）</t>
        <phoneticPr fontId="0" type="noConversion"/>
      </is>
    </nc>
  </rcc>
  <rcc rId="278" sId="3">
    <oc r="C175" t="inlineStr">
      <is>
        <t>(轻)客户收款账龄分析</t>
      </is>
    </oc>
    <nc r="C175" t="inlineStr">
      <is>
        <t>(轻)客商余额表（应收）</t>
        <phoneticPr fontId="0" type="noConversion"/>
      </is>
    </nc>
  </rcc>
  <rcc rId="279" sId="4">
    <oc r="C77" t="inlineStr">
      <is>
        <t>(轻)供应商应付账龄分析</t>
      </is>
    </oc>
    <nc r="C77" t="inlineStr">
      <is>
        <t>(轻)客商余额表（应付）</t>
        <phoneticPr fontId="0" type="noConversion"/>
      </is>
    </nc>
  </rcc>
  <rcc rId="280" sId="4">
    <oc r="C78" t="inlineStr">
      <is>
        <t>(轻)供应商应付账龄分析-明细</t>
      </is>
    </oc>
    <nc r="C78" t="inlineStr">
      <is>
        <t>(轻)客商明细账（应付）</t>
        <phoneticPr fontId="0" type="noConversion"/>
      </is>
    </nc>
  </rcc>
  <rdn rId="0" localSheetId="2" customView="1" name="Z_73F01DC9_E9CA_4F46_A6B5_328E48FFF020_.wvu.FilterData" hidden="1" oldHidden="1">
    <formula>总账!$A$2:$Q$282</formula>
  </rdn>
  <rdn rId="0" localSheetId="3" customView="1" name="Z_73F01DC9_E9CA_4F46_A6B5_328E48FFF020_.wvu.FilterData" hidden="1" oldHidden="1">
    <formula>应收管理!$A$2:$Q$182</formula>
  </rdn>
  <rdn rId="0" localSheetId="4" customView="1" name="Z_73F01DC9_E9CA_4F46_A6B5_328E48FFF020_.wvu.FilterData" hidden="1" oldHidden="1">
    <formula>应付管理!$A$2:$Q$208</formula>
  </rdn>
  <rdn rId="0" localSheetId="5" customView="1" name="Z_73F01DC9_E9CA_4F46_A6B5_328E48FFF020_.wvu.FilterData" hidden="1" oldHidden="1">
    <formula>收付款合同!$A$2:$Q$104</formula>
  </rdn>
  <rdn rId="0" localSheetId="6" customView="1" name="Z_73F01DC9_E9CA_4F46_A6B5_328E48FFF020_.wvu.FilterData" hidden="1" oldHidden="1">
    <formula>会计平台!$A$2:$Q$74</formula>
  </rdn>
  <rdn rId="0" localSheetId="7" customView="1" name="Z_73F01DC9_E9CA_4F46_A6B5_328E48FFF020_.wvu.FilterData" hidden="1" oldHidden="1">
    <formula>电子会计档案归档!$A$2:$Q$17</formula>
  </rdn>
  <rcv guid="{73F01DC9-E9CA-4F46-A6B5-328E48FFF020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7" sId="2" ref="A317:XFD317" action="deleteRow">
    <undo index="2" exp="area" ref3D="1" dr="R$1:R$1048576" r="M2" sId="1"/>
    <undo index="0" exp="area" ref3D="1" dr="F$1:F$1048576" r="M2" sId="1"/>
    <undo index="0" exp="area" ref3D="1" dr="F$1:F$1048576" r="K2" sId="1"/>
    <undo index="0" exp="area" ref3D="1" dr="F$1:F$1048576" r="G2" sId="1"/>
    <undo index="0" exp="area" ref3D="1" dr="F$1:F$1048576" r="F2" sId="1"/>
    <undo index="0" exp="area" ref3D="1" dr="B$1:B$1048576" r="C2" sId="1"/>
    <undo index="0" exp="area" ref3D="1" dr="$H$1:$H$1048576" dn="Z_7FDFFA36_5E07_4151_9672_27778EAEA007_.wvu.Cols" sId="2"/>
    <undo index="0" exp="area" ref3D="1" dr="$H$1:$H$1048576" dn="Z_C81D5A3F_8655_4B03_8BE7_B6F3CEB2DDE7_.wvu.Cols" sId="2"/>
    <rfmt sheetId="2" xfDxf="1" sqref="A317:XFD317" start="0" length="0"/>
    <rcc rId="0" sId="2" dxf="1">
      <nc r="A317" t="inlineStr">
        <is>
          <t>NC财务产品部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317" t="inlineStr">
        <is>
          <t>总账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317" t="inlineStr">
        <is>
          <t>税率-全局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D317" t="inlineStr">
        <is>
          <t>打开节点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E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317" start="0" length="0">
      <dxf>
        <font>
          <sz val="10"/>
          <color theme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317" start="0" length="0">
      <dxf>
        <font>
          <sz val="10"/>
          <color theme="1"/>
          <name val="宋体"/>
          <scheme val="minor"/>
        </font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88" sId="2" ref="A317:XFD317" action="deleteRow">
    <undo index="2" exp="area" ref3D="1" dr="R$1:R$1048576" r="M2" sId="1"/>
    <undo index="0" exp="area" ref3D="1" dr="F$1:F$1048576" r="M2" sId="1"/>
    <undo index="0" exp="area" ref3D="1" dr="F$1:F$1048576" r="K2" sId="1"/>
    <undo index="0" exp="area" ref3D="1" dr="F$1:F$1048576" r="G2" sId="1"/>
    <undo index="0" exp="area" ref3D="1" dr="F$1:F$1048576" r="F2" sId="1"/>
    <undo index="0" exp="area" ref3D="1" dr="B$1:B$1048576" r="C2" sId="1"/>
    <undo index="0" exp="area" ref3D="1" dr="$H$1:$H$1048576" dn="Z_7FDFFA36_5E07_4151_9672_27778EAEA007_.wvu.Cols" sId="2"/>
    <undo index="0" exp="area" ref3D="1" dr="$H$1:$H$1048576" dn="Z_C81D5A3F_8655_4B03_8BE7_B6F3CEB2DDE7_.wvu.Cols" sId="2"/>
    <rfmt sheetId="2" xfDxf="1" sqref="A317:XFD317" start="0" length="0"/>
    <rcc rId="0" sId="2" dxf="1">
      <nc r="A317" t="inlineStr">
        <is>
          <t>NC财务产品部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317" t="inlineStr">
        <is>
          <t>总账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317" t="inlineStr">
        <is>
          <t>税率-全局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D317" t="inlineStr">
        <is>
          <t>保存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E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317" start="0" length="0">
      <dxf>
        <font>
          <sz val="10"/>
          <color theme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317" start="0" length="0">
      <dxf>
        <font>
          <sz val="10"/>
          <color theme="1"/>
          <name val="宋体"/>
          <scheme val="minor"/>
        </font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89" sId="2" ref="A317:XFD317" action="deleteRow">
    <undo index="2" exp="area" ref3D="1" dr="R$1:R$1048576" r="M2" sId="1"/>
    <undo index="0" exp="area" ref3D="1" dr="F$1:F$1048576" r="M2" sId="1"/>
    <undo index="0" exp="area" ref3D="1" dr="F$1:F$1048576" r="K2" sId="1"/>
    <undo index="0" exp="area" ref3D="1" dr="F$1:F$1048576" r="G2" sId="1"/>
    <undo index="0" exp="area" ref3D="1" dr="F$1:F$1048576" r="F2" sId="1"/>
    <undo index="0" exp="area" ref3D="1" dr="B$1:B$1048576" r="C2" sId="1"/>
    <undo index="0" exp="area" ref3D="1" dr="$H$1:$H$1048576" dn="Z_7FDFFA36_5E07_4151_9672_27778EAEA007_.wvu.Cols" sId="2"/>
    <undo index="0" exp="area" ref3D="1" dr="$H$1:$H$1048576" dn="Z_C81D5A3F_8655_4B03_8BE7_B6F3CEB2DDE7_.wvu.Cols" sId="2"/>
    <rfmt sheetId="2" xfDxf="1" sqref="A317:XFD317" start="0" length="0"/>
    <rcc rId="0" sId="2" dxf="1">
      <nc r="A317" t="inlineStr">
        <is>
          <t>NC财务产品部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317" t="inlineStr">
        <is>
          <t>总账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317" t="inlineStr">
        <is>
          <t>税率-组织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D317" t="inlineStr">
        <is>
          <t>打开节点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E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317" start="0" length="0">
      <dxf>
        <font>
          <sz val="10"/>
          <color theme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317" start="0" length="0">
      <dxf>
        <font>
          <sz val="10"/>
          <color theme="1"/>
          <name val="宋体"/>
          <scheme val="minor"/>
        </font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90" sId="2" ref="A317:XFD317" action="deleteRow">
    <undo index="2" exp="area" ref3D="1" dr="R$1:R$1048576" r="M2" sId="1"/>
    <undo index="0" exp="area" ref3D="1" dr="F$1:F$1048576" r="M2" sId="1"/>
    <undo index="0" exp="area" ref3D="1" dr="F$1:F$1048576" r="K2" sId="1"/>
    <undo index="0" exp="area" ref3D="1" dr="F$1:F$1048576" r="G2" sId="1"/>
    <undo index="0" exp="area" ref3D="1" dr="F$1:F$1048576" r="F2" sId="1"/>
    <undo index="0" exp="area" ref3D="1" dr="B$1:B$1048576" r="C2" sId="1"/>
    <undo index="0" exp="area" ref3D="1" dr="$H$1:$H$1048576" dn="Z_7FDFFA36_5E07_4151_9672_27778EAEA007_.wvu.Cols" sId="2"/>
    <undo index="0" exp="area" ref3D="1" dr="$H$1:$H$1048576" dn="Z_C81D5A3F_8655_4B03_8BE7_B6F3CEB2DDE7_.wvu.Cols" sId="2"/>
    <rfmt sheetId="2" xfDxf="1" sqref="A317:XFD317" start="0" length="0"/>
    <rcc rId="0" sId="2" dxf="1">
      <nc r="A317" t="inlineStr">
        <is>
          <t>NC财务产品部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317" t="inlineStr">
        <is>
          <t>总账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317" t="inlineStr">
        <is>
          <t>税率-组织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D317" t="inlineStr">
        <is>
          <t>保存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E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317" start="0" length="0">
      <dxf>
        <font>
          <sz val="10"/>
          <color theme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317" start="0" length="0">
      <dxf>
        <font>
          <sz val="10"/>
          <color theme="1"/>
          <name val="宋体"/>
          <scheme val="minor"/>
        </font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91" sId="2" ref="A317:XFD317" action="deleteRow">
    <undo index="2" exp="area" ref3D="1" dr="R$1:R$1048576" r="M2" sId="1"/>
    <undo index="0" exp="area" ref3D="1" dr="F$1:F$1048576" r="M2" sId="1"/>
    <undo index="0" exp="area" ref3D="1" dr="F$1:F$1048576" r="K2" sId="1"/>
    <undo index="0" exp="area" ref3D="1" dr="F$1:F$1048576" r="G2" sId="1"/>
    <undo index="0" exp="area" ref3D="1" dr="F$1:F$1048576" r="F2" sId="1"/>
    <undo index="0" exp="area" ref3D="1" dr="B$1:B$1048576" r="C2" sId="1"/>
    <undo index="0" exp="area" ref3D="1" dr="$H$1:$H$1048576" dn="Z_7FDFFA36_5E07_4151_9672_27778EAEA007_.wvu.Cols" sId="2"/>
    <undo index="0" exp="area" ref3D="1" dr="$H$1:$H$1048576" dn="Z_C81D5A3F_8655_4B03_8BE7_B6F3CEB2DDE7_.wvu.Cols" sId="2"/>
    <rfmt sheetId="2" xfDxf="1" sqref="A317:XFD317" start="0" length="0"/>
    <rcc rId="0" sId="2" dxf="1">
      <nc r="A317" t="inlineStr">
        <is>
          <t>NC财务产品部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317" t="inlineStr">
        <is>
          <t>总账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317" t="inlineStr">
        <is>
          <t>税收地区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D317" t="inlineStr">
        <is>
          <t>打开节点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E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317" start="0" length="0">
      <dxf>
        <font>
          <sz val="10"/>
          <color theme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317" start="0" length="0">
      <dxf>
        <font>
          <sz val="10"/>
          <color theme="1"/>
          <name val="宋体"/>
          <scheme val="minor"/>
        </font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92" sId="2" ref="A317:XFD317" action="deleteRow">
    <undo index="2" exp="area" ref3D="1" dr="R$1:R$1048576" r="M2" sId="1"/>
    <undo index="0" exp="area" ref3D="1" dr="F$1:F$1048576" r="M2" sId="1"/>
    <undo index="0" exp="area" ref3D="1" dr="F$1:F$1048576" r="K2" sId="1"/>
    <undo index="0" exp="area" ref3D="1" dr="F$1:F$1048576" r="G2" sId="1"/>
    <undo index="0" exp="area" ref3D="1" dr="F$1:F$1048576" r="F2" sId="1"/>
    <undo index="0" exp="area" ref3D="1" dr="B$1:B$1048576" r="C2" sId="1"/>
    <undo index="0" exp="area" ref3D="1" dr="$H$1:$H$1048576" dn="Z_7FDFFA36_5E07_4151_9672_27778EAEA007_.wvu.Cols" sId="2"/>
    <undo index="0" exp="area" ref3D="1" dr="$H$1:$H$1048576" dn="Z_C81D5A3F_8655_4B03_8BE7_B6F3CEB2DDE7_.wvu.Cols" sId="2"/>
    <rfmt sheetId="2" xfDxf="1" sqref="A317:XFD317" start="0" length="0"/>
    <rcc rId="0" sId="2" dxf="1">
      <nc r="A317" t="inlineStr">
        <is>
          <t>NC财务产品部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317" t="inlineStr">
        <is>
          <t>总账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317" t="inlineStr">
        <is>
          <t>税收地区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D317" t="inlineStr">
        <is>
          <t>保存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E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317" start="0" length="0">
      <dxf>
        <font>
          <sz val="10"/>
          <color theme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317" start="0" length="0">
      <dxf>
        <font>
          <sz val="10"/>
          <color theme="1"/>
          <name val="宋体"/>
          <scheme val="minor"/>
        </font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93" sId="2" ref="A317:XFD317" action="deleteRow">
    <undo index="2" exp="area" ref3D="1" dr="R$1:R$1048576" r="M2" sId="1"/>
    <undo index="0" exp="area" ref3D="1" dr="F$1:F$1048576" r="M2" sId="1"/>
    <undo index="0" exp="area" ref3D="1" dr="F$1:F$1048576" r="K2" sId="1"/>
    <undo index="0" exp="area" ref3D="1" dr="F$1:F$1048576" r="G2" sId="1"/>
    <undo index="0" exp="area" ref3D="1" dr="F$1:F$1048576" r="F2" sId="1"/>
    <undo index="0" exp="area" ref3D="1" dr="B$1:B$1048576" r="C2" sId="1"/>
    <undo index="0" exp="area" ref3D="1" dr="$H$1:$H$1048576" dn="Z_7FDFFA36_5E07_4151_9672_27778EAEA007_.wvu.Cols" sId="2"/>
    <undo index="0" exp="area" ref3D="1" dr="$H$1:$H$1048576" dn="Z_C81D5A3F_8655_4B03_8BE7_B6F3CEB2DDE7_.wvu.Cols" sId="2"/>
    <rfmt sheetId="2" xfDxf="1" sqref="A317:XFD317" start="0" length="0"/>
    <rcc rId="0" sId="2" dxf="1">
      <nc r="A317" t="inlineStr">
        <is>
          <t>NC财务产品部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317" t="inlineStr">
        <is>
          <t>总账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317" t="inlineStr">
        <is>
          <t>税收地区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D317" t="inlineStr">
        <is>
          <t>删除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E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317" start="0" length="0">
      <dxf>
        <font>
          <sz val="10"/>
          <color theme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317" start="0" length="0">
      <dxf>
        <font>
          <sz val="10"/>
          <color theme="1"/>
          <name val="宋体"/>
          <scheme val="minor"/>
        </font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94" sId="2" ref="A317:XFD317" action="deleteRow">
    <undo index="2" exp="area" ref3D="1" dr="R$1:R$1048576" r="M2" sId="1"/>
    <undo index="0" exp="area" ref3D="1" dr="F$1:F$1048576" r="M2" sId="1"/>
    <undo index="0" exp="area" ref3D="1" dr="F$1:F$1048576" r="K2" sId="1"/>
    <undo index="0" exp="area" ref3D="1" dr="F$1:F$1048576" r="G2" sId="1"/>
    <undo index="0" exp="area" ref3D="1" dr="F$1:F$1048576" r="F2" sId="1"/>
    <undo index="0" exp="area" ref3D="1" dr="B$1:B$1048576" r="C2" sId="1"/>
    <undo index="0" exp="area" ref3D="1" dr="$H$1:$H$1048576" dn="Z_7FDFFA36_5E07_4151_9672_27778EAEA007_.wvu.Cols" sId="2"/>
    <undo index="0" exp="area" ref3D="1" dr="$H$1:$H$1048576" dn="Z_C81D5A3F_8655_4B03_8BE7_B6F3CEB2DDE7_.wvu.Cols" sId="2"/>
    <rfmt sheetId="2" xfDxf="1" sqref="A317:XFD317" start="0" length="0"/>
    <rcc rId="0" sId="2" dxf="1">
      <nc r="A317" t="inlineStr">
        <is>
          <t>NC财务产品部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317" t="inlineStr">
        <is>
          <t>总账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317" t="inlineStr">
        <is>
          <t>税种-全局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D317" t="inlineStr">
        <is>
          <t>打开节点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E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317" start="0" length="0">
      <dxf>
        <font>
          <sz val="10"/>
          <color theme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317" start="0" length="0">
      <dxf>
        <font>
          <sz val="10"/>
          <color theme="1"/>
          <name val="宋体"/>
          <scheme val="minor"/>
        </font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95" sId="2" ref="A317:XFD317" action="deleteRow">
    <undo index="2" exp="area" ref3D="1" dr="R$1:R$1048576" r="M2" sId="1"/>
    <undo index="0" exp="area" ref3D="1" dr="F$1:F$1048576" r="M2" sId="1"/>
    <undo index="0" exp="area" ref3D="1" dr="F$1:F$1048576" r="K2" sId="1"/>
    <undo index="0" exp="area" ref3D="1" dr="F$1:F$1048576" r="G2" sId="1"/>
    <undo index="0" exp="area" ref3D="1" dr="F$1:F$1048576" r="F2" sId="1"/>
    <undo index="0" exp="area" ref3D="1" dr="B$1:B$1048576" r="C2" sId="1"/>
    <undo index="0" exp="area" ref3D="1" dr="$H$1:$H$1048576" dn="Z_7FDFFA36_5E07_4151_9672_27778EAEA007_.wvu.Cols" sId="2"/>
    <undo index="0" exp="area" ref3D="1" dr="$H$1:$H$1048576" dn="Z_C81D5A3F_8655_4B03_8BE7_B6F3CEB2DDE7_.wvu.Cols" sId="2"/>
    <rfmt sheetId="2" xfDxf="1" sqref="A317:XFD317" start="0" length="0"/>
    <rcc rId="0" sId="2" dxf="1">
      <nc r="A317" t="inlineStr">
        <is>
          <t>NC财务产品部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317" t="inlineStr">
        <is>
          <t>总账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317" t="inlineStr">
        <is>
          <t>税种-全局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D317" t="inlineStr">
        <is>
          <t>保存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E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317" start="0" length="0">
      <dxf>
        <font>
          <sz val="10"/>
          <color theme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317" start="0" length="0">
      <dxf>
        <font>
          <sz val="10"/>
          <color theme="1"/>
          <name val="宋体"/>
          <scheme val="minor"/>
        </font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96" sId="2" ref="A317:XFD317" action="deleteRow">
    <undo index="2" exp="area" ref3D="1" dr="R$1:R$1048576" r="M2" sId="1"/>
    <undo index="0" exp="area" ref3D="1" dr="F$1:F$1048576" r="M2" sId="1"/>
    <undo index="0" exp="area" ref3D="1" dr="F$1:F$1048576" r="K2" sId="1"/>
    <undo index="0" exp="area" ref3D="1" dr="F$1:F$1048576" r="G2" sId="1"/>
    <undo index="0" exp="area" ref3D="1" dr="F$1:F$1048576" r="F2" sId="1"/>
    <undo index="0" exp="area" ref3D="1" dr="B$1:B$1048576" r="C2" sId="1"/>
    <undo index="0" exp="area" ref3D="1" dr="$H$1:$H$1048576" dn="Z_7FDFFA36_5E07_4151_9672_27778EAEA007_.wvu.Cols" sId="2"/>
    <undo index="0" exp="area" ref3D="1" dr="$H$1:$H$1048576" dn="Z_C81D5A3F_8655_4B03_8BE7_B6F3CEB2DDE7_.wvu.Cols" sId="2"/>
    <rfmt sheetId="2" xfDxf="1" sqref="A317:XFD317" start="0" length="0"/>
    <rcc rId="0" sId="2" dxf="1">
      <nc r="A317" t="inlineStr">
        <is>
          <t>NC财务产品部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317" t="inlineStr">
        <is>
          <t>总账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317" t="inlineStr">
        <is>
          <t>税种-全局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D317" t="inlineStr">
        <is>
          <t>删除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E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317" start="0" length="0">
      <dxf>
        <font>
          <sz val="10"/>
          <color theme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317" start="0" length="0">
      <dxf>
        <font>
          <sz val="10"/>
          <color theme="1"/>
          <name val="宋体"/>
          <scheme val="minor"/>
        </font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97" sId="2" ref="A317:XFD317" action="deleteRow">
    <undo index="2" exp="area" ref3D="1" dr="R$1:R$1048576" r="M2" sId="1"/>
    <undo index="0" exp="area" ref3D="1" dr="F$1:F$1048576" r="M2" sId="1"/>
    <undo index="0" exp="area" ref3D="1" dr="F$1:F$1048576" r="K2" sId="1"/>
    <undo index="0" exp="area" ref3D="1" dr="F$1:F$1048576" r="G2" sId="1"/>
    <undo index="0" exp="area" ref3D="1" dr="F$1:F$1048576" r="F2" sId="1"/>
    <undo index="0" exp="area" ref3D="1" dr="B$1:B$1048576" r="C2" sId="1"/>
    <undo index="0" exp="area" ref3D="1" dr="$H$1:$H$1048576" dn="Z_7FDFFA36_5E07_4151_9672_27778EAEA007_.wvu.Cols" sId="2"/>
    <undo index="0" exp="area" ref3D="1" dr="$H$1:$H$1048576" dn="Z_C81D5A3F_8655_4B03_8BE7_B6F3CEB2DDE7_.wvu.Cols" sId="2"/>
    <rfmt sheetId="2" xfDxf="1" sqref="A317:XFD317" start="0" length="0"/>
    <rcc rId="0" sId="2" dxf="1">
      <nc r="A317" t="inlineStr">
        <is>
          <t>NC财务产品部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317" t="inlineStr">
        <is>
          <t>总账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317" t="inlineStr">
        <is>
          <t>税种-组织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D317" t="inlineStr">
        <is>
          <t>打开节点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E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317" start="0" length="0">
      <dxf>
        <font>
          <sz val="10"/>
          <color theme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317" start="0" length="0">
      <dxf>
        <font>
          <sz val="10"/>
          <color theme="1"/>
          <name val="宋体"/>
          <scheme val="minor"/>
        </font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98" sId="2" ref="A317:XFD317" action="deleteRow">
    <undo index="2" exp="area" ref3D="1" dr="R$1:R$1048576" r="M2" sId="1"/>
    <undo index="0" exp="area" ref3D="1" dr="F$1:F$1048576" r="M2" sId="1"/>
    <undo index="0" exp="area" ref3D="1" dr="F$1:F$1048576" r="K2" sId="1"/>
    <undo index="0" exp="area" ref3D="1" dr="F$1:F$1048576" r="G2" sId="1"/>
    <undo index="0" exp="area" ref3D="1" dr="F$1:F$1048576" r="F2" sId="1"/>
    <undo index="0" exp="area" ref3D="1" dr="B$1:B$1048576" r="C2" sId="1"/>
    <undo index="0" exp="area" ref3D="1" dr="$H$1:$H$1048576" dn="Z_7FDFFA36_5E07_4151_9672_27778EAEA007_.wvu.Cols" sId="2"/>
    <undo index="0" exp="area" ref3D="1" dr="$H$1:$H$1048576" dn="Z_C81D5A3F_8655_4B03_8BE7_B6F3CEB2DDE7_.wvu.Cols" sId="2"/>
    <rfmt sheetId="2" xfDxf="1" sqref="A317:XFD317" start="0" length="0"/>
    <rcc rId="0" sId="2" dxf="1">
      <nc r="A317" t="inlineStr">
        <is>
          <t>NC财务产品部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317" t="inlineStr">
        <is>
          <t>总账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317" t="inlineStr">
        <is>
          <t>税种-组织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D317" t="inlineStr">
        <is>
          <t>保存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E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317" start="0" length="0">
      <dxf>
        <font>
          <sz val="10"/>
          <color theme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317" start="0" length="0">
      <dxf>
        <font>
          <sz val="10"/>
          <color theme="1"/>
          <name val="宋体"/>
          <scheme val="minor"/>
        </font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299" sId="2" ref="A317:XFD317" action="deleteRow">
    <undo index="2" exp="area" ref3D="1" dr="R$1:R$1048576" r="M2" sId="1"/>
    <undo index="0" exp="area" ref3D="1" dr="F$1:F$1048576" r="M2" sId="1"/>
    <undo index="0" exp="area" ref3D="1" dr="F$1:F$1048576" r="K2" sId="1"/>
    <undo index="0" exp="area" ref3D="1" dr="F$1:F$1048576" r="G2" sId="1"/>
    <undo index="0" exp="area" ref3D="1" dr="F$1:F$1048576" r="F2" sId="1"/>
    <undo index="0" exp="area" ref3D="1" dr="B$1:B$1048576" r="C2" sId="1"/>
    <undo index="0" exp="area" ref3D="1" dr="$H$1:$H$1048576" dn="Z_7FDFFA36_5E07_4151_9672_27778EAEA007_.wvu.Cols" sId="2"/>
    <undo index="0" exp="area" ref3D="1" dr="$H$1:$H$1048576" dn="Z_C81D5A3F_8655_4B03_8BE7_B6F3CEB2DDE7_.wvu.Cols" sId="2"/>
    <rfmt sheetId="2" xfDxf="1" sqref="A317:XFD317" start="0" length="0"/>
    <rcc rId="0" sId="2" dxf="1">
      <nc r="A317" t="inlineStr">
        <is>
          <t>NC财务产品部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B317" t="inlineStr">
        <is>
          <t>总账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C317" t="inlineStr">
        <is>
          <t>税种-组织</t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2" dxf="1">
      <nc r="D317" t="inlineStr">
        <is>
          <t>删除</t>
          <phoneticPr fontId="0" type="noConversion"/>
        </is>
      </nc>
      <n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2" sqref="E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F317" start="0" length="0">
      <dxf>
        <font>
          <sz val="10"/>
          <color theme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G317" start="0" length="0">
      <dxf>
        <font>
          <sz val="10"/>
          <color theme="1"/>
          <name val="宋体"/>
          <scheme val="minor"/>
        </font>
        <alignment horizontal="left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H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I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J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K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L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M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N317" start="0" length="0">
      <dxf>
        <font>
          <sz val="10"/>
          <color theme="1"/>
          <name val="宋体"/>
          <scheme val="minor"/>
        </font>
        <numFmt numFmtId="176" formatCode="0.00_ "/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O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P317" start="0" length="0">
      <dxf>
        <font>
          <sz val="10"/>
          <color auto="1"/>
          <name val="宋体"/>
          <scheme val="minor"/>
        </font>
        <alignment horizontal="center" vertical="top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2" sqref="Q317" start="0" length="0">
      <dxf>
        <font>
          <sz val="10"/>
          <color theme="1"/>
          <name val="宋体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F01DC9-E9CA-4F46-A6B5-328E48FFF020}" action="delete"/>
  <rdn rId="0" localSheetId="2" customView="1" name="Z_73F01DC9_E9CA_4F46_A6B5_328E48FFF020_.wvu.FilterData" hidden="1" oldHidden="1">
    <formula>总账!$A$2:$Q$282</formula>
    <oldFormula>总账!$A$2:$Q$282</oldFormula>
  </rdn>
  <rdn rId="0" localSheetId="3" customView="1" name="Z_73F01DC9_E9CA_4F46_A6B5_328E48FFF020_.wvu.FilterData" hidden="1" oldHidden="1">
    <formula>应收管理!$A$2:$Q$182</formula>
    <oldFormula>应收管理!$A$2:$Q$182</oldFormula>
  </rdn>
  <rdn rId="0" localSheetId="4" customView="1" name="Z_73F01DC9_E9CA_4F46_A6B5_328E48FFF020_.wvu.FilterData" hidden="1" oldHidden="1">
    <formula>应付管理!$A$2:$Q$208</formula>
    <oldFormula>应付管理!$A$2:$Q$208</oldFormula>
  </rdn>
  <rdn rId="0" localSheetId="5" customView="1" name="Z_73F01DC9_E9CA_4F46_A6B5_328E48FFF020_.wvu.FilterData" hidden="1" oldHidden="1">
    <formula>收付款合同!$A$2:$Q$104</formula>
    <oldFormula>收付款合同!$A$2:$Q$104</oldFormula>
  </rdn>
  <rdn rId="0" localSheetId="6" customView="1" name="Z_73F01DC9_E9CA_4F46_A6B5_328E48FFF020_.wvu.FilterData" hidden="1" oldHidden="1">
    <formula>会计平台!$A$2:$Q$74</formula>
    <oldFormula>会计平台!$A$2:$Q$74</oldFormula>
  </rdn>
  <rdn rId="0" localSheetId="7" customView="1" name="Z_73F01DC9_E9CA_4F46_A6B5_328E48FFF020_.wvu.FilterData" hidden="1" oldHidden="1">
    <formula>电子会计档案归档!$A$2:$Q$17</formula>
    <oldFormula>电子会计档案归档!$A$2:$Q$17</oldFormula>
  </rdn>
  <rcv guid="{73F01DC9-E9CA-4F46-A6B5-328E48FFF020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printerSettings" Target="../printerSettings/printerSettings2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printerSettings" Target="../printerSettings/printerSettings4.bin"/>
  <Relationship Id="rId3" Type="http://schemas.openxmlformats.org/officeDocument/2006/relationships/printerSettings" Target="../printerSettings/printerSettings5.bin"/>
  <Relationship Id="rId4" Type="http://schemas.openxmlformats.org/officeDocument/2006/relationships/printerSettings" Target="../printerSettings/printerSettings6.bin"/>
  <Relationship Id="rId5" Type="http://schemas.openxmlformats.org/officeDocument/2006/relationships/printerSettings" Target="../printerSettings/printerSettings7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  <Relationship Id="rId2" Type="http://schemas.openxmlformats.org/officeDocument/2006/relationships/printerSettings" Target="../printerSettings/printerSettings9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  <Relationship Id="rId2" Type="http://schemas.openxmlformats.org/officeDocument/2006/relationships/printerSettings" Target="../printerSettings/printerSettings11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  <Relationship Id="rId2" Type="http://schemas.openxmlformats.org/officeDocument/2006/relationships/printerSettings" Target="../printerSettings/printerSettings13.bin"/>
  <Relationship Id="rId3" Type="http://schemas.openxmlformats.org/officeDocument/2006/relationships/printerSettings" Target="../printerSettings/printerSettings14.bin"/>
  <Relationship Id="rId4" Type="http://schemas.openxmlformats.org/officeDocument/2006/relationships/printerSettings" Target="../printerSettings/printerSettings15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  <Relationship Id="rId2" Type="http://schemas.openxmlformats.org/officeDocument/2006/relationships/printerSettings" Target="../printerSettings/printerSettings17.bin"/>
  <Relationship Id="rId3" Type="http://schemas.openxmlformats.org/officeDocument/2006/relationships/printerSettings" Target="../printerSettings/printerSettings18.bin"/>
  <Relationship Id="rId4" Type="http://schemas.openxmlformats.org/officeDocument/2006/relationships/printerSettings" Target="../printerSettings/printerSettings1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pane ySplit="1" topLeftCell="A2" activePane="bottomLeft" state="frozen"/>
      <selection pane="bottomLeft" activeCell="M8" sqref="M8"/>
    </sheetView>
  </sheetViews>
  <sheetFormatPr defaultColWidth="9" defaultRowHeight="17.399999999999999" x14ac:dyDescent="0.25"/>
  <cols>
    <col min="1" max="1" customWidth="true" style="84" width="20.33203125" collapsed="true"/>
    <col min="2" max="10" customWidth="true" style="84" width="12.44140625" collapsed="true"/>
    <col min="11" max="11" customWidth="true" style="84" width="7.33203125" collapsed="true"/>
    <col min="12" max="16384" style="84" width="9.0" collapsed="true"/>
  </cols>
  <sheetData>
    <row r="1" spans="1:13" x14ac:dyDescent="0.25">
      <c r="A1" s="85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6" t="s">
        <v>7</v>
      </c>
      <c r="I1" s="86" t="s">
        <v>8</v>
      </c>
      <c r="J1" s="86" t="s">
        <v>9</v>
      </c>
      <c r="K1" s="90" t="s">
        <v>10</v>
      </c>
      <c r="L1" s="90" t="s">
        <v>11</v>
      </c>
      <c r="M1" s="90" t="s">
        <v>12</v>
      </c>
    </row>
    <row r="2" spans="1:13" x14ac:dyDescent="0.25">
      <c r="A2" s="170" t="s">
        <v>13</v>
      </c>
      <c r="B2" s="87" t="s">
        <v>14</v>
      </c>
      <c r="C2" s="88">
        <f>COUNTIF(总账!B:B,B2)</f>
        <v>321</v>
      </c>
      <c r="D2" s="88">
        <f t="shared" ref="D2:D7" si="0">F2+G2+K2</f>
        <v>0</v>
      </c>
      <c r="E2" s="88">
        <f>C2-D2</f>
        <v>321</v>
      </c>
      <c r="F2" s="88">
        <f>COUNTIF(总账!F:F,"不通过")</f>
        <v>0</v>
      </c>
      <c r="G2" s="88">
        <f>COUNTIF(总账!F:F,"通过")</f>
        <v>0</v>
      </c>
      <c r="H2" s="89">
        <f>D2/C2</f>
        <v>0</v>
      </c>
      <c r="I2" s="91" t="e">
        <f>G2/D2</f>
        <v>#DIV/0!</v>
      </c>
      <c r="J2" s="91">
        <f>G2/C2</f>
        <v>0</v>
      </c>
      <c r="K2" s="92">
        <f>COUNTIF(总账!F:F,"遗留")</f>
        <v>0</v>
      </c>
      <c r="L2" s="93">
        <f t="shared" ref="L2:L7" si="1">K2/C2</f>
        <v>0</v>
      </c>
      <c r="M2" s="92">
        <f>COUNTIFS(总账!F:F,"不通过",总账!R:R,"")</f>
        <v>0</v>
      </c>
    </row>
    <row r="3" spans="1:13" x14ac:dyDescent="0.25">
      <c r="A3" s="171"/>
      <c r="B3" s="87" t="s">
        <v>15</v>
      </c>
      <c r="C3" s="88">
        <f>COUNTIF(应收管理!B:B,B3)</f>
        <v>180</v>
      </c>
      <c r="D3" s="88">
        <f t="shared" si="0"/>
        <v>0</v>
      </c>
      <c r="E3" s="88">
        <f t="shared" ref="E3:E7" si="2">C3-D3</f>
        <v>180</v>
      </c>
      <c r="F3" s="88">
        <f>COUNTIF(应收管理!F:F,"不通过")</f>
        <v>0</v>
      </c>
      <c r="G3" s="88">
        <f>COUNTIF(应收管理!F:F,"通过")</f>
        <v>0</v>
      </c>
      <c r="H3" s="89">
        <f t="shared" ref="H3:H7" si="3">D3/C3</f>
        <v>0</v>
      </c>
      <c r="I3" s="91" t="e">
        <f t="shared" ref="I3:I7" si="4">G3/D3</f>
        <v>#DIV/0!</v>
      </c>
      <c r="J3" s="91">
        <f t="shared" ref="J3:J7" si="5">G3/C3</f>
        <v>0</v>
      </c>
      <c r="K3" s="92">
        <f>COUNTIF(应收管理!F:F,"遗留")</f>
        <v>0</v>
      </c>
      <c r="L3" s="93">
        <f t="shared" si="1"/>
        <v>0</v>
      </c>
      <c r="M3" s="92">
        <f>COUNTIFS(应收管理!F:F,"不通过",应收管理!R:R,"")</f>
        <v>0</v>
      </c>
    </row>
    <row r="4" spans="1:13" x14ac:dyDescent="0.25">
      <c r="A4" s="171"/>
      <c r="B4" s="87" t="s">
        <v>16</v>
      </c>
      <c r="C4" s="88">
        <f>COUNTIF(应付管理!B:B,B4)</f>
        <v>206</v>
      </c>
      <c r="D4" s="88">
        <f t="shared" si="0"/>
        <v>0</v>
      </c>
      <c r="E4" s="88">
        <f t="shared" si="2"/>
        <v>206</v>
      </c>
      <c r="F4" s="88">
        <f>COUNTIF(应付管理!F:F,"不通过")</f>
        <v>0</v>
      </c>
      <c r="G4" s="88">
        <f>COUNTIF(应付管理!F:F,"通过")</f>
        <v>0</v>
      </c>
      <c r="H4" s="89">
        <f t="shared" si="3"/>
        <v>0</v>
      </c>
      <c r="I4" s="91" t="e">
        <f t="shared" si="4"/>
        <v>#DIV/0!</v>
      </c>
      <c r="J4" s="91">
        <f t="shared" si="5"/>
        <v>0</v>
      </c>
      <c r="K4" s="92">
        <f>COUNTIF(应付管理!F:F,"遗留")</f>
        <v>0</v>
      </c>
      <c r="L4" s="93">
        <f t="shared" si="1"/>
        <v>0</v>
      </c>
      <c r="M4" s="92">
        <f>COUNTIFS(应付管理!F:F,"不通过",应付管理!R:R,"")</f>
        <v>0</v>
      </c>
    </row>
    <row r="5" spans="1:13" x14ac:dyDescent="0.25">
      <c r="A5" s="171"/>
      <c r="B5" s="87" t="s">
        <v>17</v>
      </c>
      <c r="C5" s="88">
        <f>COUNTIF(收付款合同!B:B,B5)</f>
        <v>100</v>
      </c>
      <c r="D5" s="88">
        <f t="shared" si="0"/>
        <v>0</v>
      </c>
      <c r="E5" s="88">
        <f t="shared" si="2"/>
        <v>100</v>
      </c>
      <c r="F5" s="88">
        <f>COUNTIF(收付款合同!F:F,"不通过")</f>
        <v>0</v>
      </c>
      <c r="G5" s="88">
        <f>COUNTIF(收付款合同!F:F,"通过")</f>
        <v>0</v>
      </c>
      <c r="H5" s="89">
        <f t="shared" si="3"/>
        <v>0</v>
      </c>
      <c r="I5" s="91" t="e">
        <f t="shared" si="4"/>
        <v>#DIV/0!</v>
      </c>
      <c r="J5" s="91">
        <f t="shared" si="5"/>
        <v>0</v>
      </c>
      <c r="K5" s="92">
        <f>COUNTIF(收付款合同!F:F,"遗留")</f>
        <v>0</v>
      </c>
      <c r="L5" s="93">
        <f t="shared" si="1"/>
        <v>0</v>
      </c>
      <c r="M5" s="92">
        <f>COUNTIFS(收付款合同!F:F,"不通过",收付款合同!R:R,"")</f>
        <v>0</v>
      </c>
    </row>
    <row r="6" spans="1:13" x14ac:dyDescent="0.25">
      <c r="A6" s="171"/>
      <c r="B6" s="87" t="s">
        <v>18</v>
      </c>
      <c r="C6" s="88">
        <f>COUNTIF(会计平台!B:B,B6)</f>
        <v>83</v>
      </c>
      <c r="D6" s="88">
        <f t="shared" si="0"/>
        <v>0</v>
      </c>
      <c r="E6" s="88">
        <f t="shared" ref="E6" si="6">C6-D6</f>
        <v>83</v>
      </c>
      <c r="F6" s="88">
        <f>COUNTIF(会计平台!F:F,"不通过")</f>
        <v>0</v>
      </c>
      <c r="G6" s="88">
        <f>COUNTIF(会计平台!F:F,"通过")</f>
        <v>0</v>
      </c>
      <c r="H6" s="89">
        <f t="shared" ref="H6" si="7">D6/C6</f>
        <v>0</v>
      </c>
      <c r="I6" s="91" t="e">
        <f t="shared" ref="I6" si="8">G6/D6</f>
        <v>#DIV/0!</v>
      </c>
      <c r="J6" s="91">
        <f t="shared" ref="J6" si="9">G6/C6</f>
        <v>0</v>
      </c>
      <c r="K6" s="94">
        <f>COUNTIF(会计平台!F:F,"遗留")</f>
        <v>0</v>
      </c>
      <c r="L6" s="93">
        <f t="shared" si="1"/>
        <v>0</v>
      </c>
      <c r="M6" s="92">
        <f>COUNTIFS(会计平台!F:F,"不通过",会计平台!R:R,"")</f>
        <v>0</v>
      </c>
    </row>
    <row r="7" spans="1:13" x14ac:dyDescent="0.25">
      <c r="A7" s="172"/>
      <c r="B7" s="87" t="s">
        <v>563</v>
      </c>
      <c r="C7" s="88">
        <f>COUNTIF(电子会计档案归档!B:B,B7)</f>
        <v>15</v>
      </c>
      <c r="D7" s="88">
        <f t="shared" si="0"/>
        <v>0</v>
      </c>
      <c r="E7" s="88">
        <f t="shared" si="2"/>
        <v>15</v>
      </c>
      <c r="F7" s="88">
        <f>COUNTIF(电子会计档案归档!F:F,"不通过")</f>
        <v>0</v>
      </c>
      <c r="G7" s="88">
        <f>COUNTIF(电子会计档案归档!F:F,"通过")</f>
        <v>0</v>
      </c>
      <c r="H7" s="89">
        <f t="shared" si="3"/>
        <v>0</v>
      </c>
      <c r="I7" s="91" t="e">
        <f t="shared" si="4"/>
        <v>#DIV/0!</v>
      </c>
      <c r="J7" s="91">
        <f t="shared" si="5"/>
        <v>0</v>
      </c>
      <c r="K7" s="94">
        <f>COUNTIF(电子会计档案归档!F:F,"遗留")</f>
        <v>0</v>
      </c>
      <c r="L7" s="93">
        <f t="shared" si="1"/>
        <v>0</v>
      </c>
      <c r="M7" s="92">
        <f>COUNTIFS(电子会计档案归档!F:F,"不通过",电子会计档案归档!R:R,"")</f>
        <v>0</v>
      </c>
    </row>
    <row r="8" spans="1:13" x14ac:dyDescent="0.25">
      <c r="A8" s="168" t="s">
        <v>19</v>
      </c>
      <c r="B8" s="169"/>
      <c r="C8" s="85">
        <f>SUM(C2:C7)</f>
        <v>905</v>
      </c>
      <c r="D8" s="85">
        <f>SUM(D2:D7)</f>
        <v>0</v>
      </c>
      <c r="E8" s="85">
        <f t="shared" ref="E8:G8" si="10">SUM(E2:E7)</f>
        <v>905</v>
      </c>
      <c r="F8" s="85">
        <f t="shared" si="10"/>
        <v>0</v>
      </c>
      <c r="G8" s="85">
        <f t="shared" si="10"/>
        <v>0</v>
      </c>
      <c r="H8" s="86">
        <f t="shared" ref="H8" si="11">D8/C8</f>
        <v>0</v>
      </c>
      <c r="I8" s="86" t="e">
        <f t="shared" ref="I8" si="12">G8/D8</f>
        <v>#DIV/0!</v>
      </c>
      <c r="J8" s="86">
        <f t="shared" ref="J8" si="13">G8/C8</f>
        <v>0</v>
      </c>
      <c r="K8" s="164">
        <f>SUM(K2:K7)</f>
        <v>0</v>
      </c>
      <c r="L8" s="90">
        <f>K8/C7</f>
        <v>0</v>
      </c>
      <c r="M8" s="164">
        <f>SUM(M2:M7)</f>
        <v>0</v>
      </c>
    </row>
  </sheetData>
  <customSheetViews>
    <customSheetView guid="{73F01DC9-E9CA-4F46-A6B5-328E48FFF020}">
      <pane ySplit="1" topLeftCell="A2" activePane="bottomLeft" state="frozen"/>
      <selection pane="bottomLeft" activeCell="M8" sqref="M8"/>
      <pageMargins left="0.69930555555555596" right="0.69930555555555596" top="0.75" bottom="0.75" header="0.3" footer="0.3"/>
      <pageSetup paperSize="9" orientation="portrait" r:id="rId1"/>
    </customSheetView>
    <customSheetView guid="{3F7E0FBE-553E-4312-98E9-CC3DCDCF8280}">
      <pane ySplit="1" topLeftCell="A2" activePane="bottomLeft" state="frozen"/>
      <selection pane="bottomLeft" activeCell="M8" sqref="M8"/>
      <pageMargins left="0.69930555555555596" right="0.69930555555555596" top="0.75" bottom="0.75" header="0.3" footer="0.3"/>
      <pageSetup paperSize="9" orientation="portrait"/>
    </customSheetView>
    <customSheetView guid="{7EFADC71-D7B7-43E5-B7C3-140EE0B8981D}">
      <pane ySplit="1" topLeftCell="A2" activePane="bottomLeft" state="frozen"/>
      <selection pane="bottomLeft" activeCell="D25" sqref="D25"/>
      <pageMargins left="0.69930555555555596" right="0.69930555555555596" top="0.75" bottom="0.75" header="0.3" footer="0.3"/>
      <pageSetup paperSize="9" orientation="portrait"/>
    </customSheetView>
    <customSheetView guid="{9A4485C2-3E9E-420D-9F91-4B5A784A6643}">
      <pane ySplit="1" topLeftCell="A2" activePane="bottomLeft" state="frozen"/>
      <selection pane="bottomLeft" activeCell="F7" sqref="F7"/>
      <pageMargins left="0.69930555555555596" right="0.69930555555555596" top="0.75" bottom="0.75" header="0.3" footer="0.3"/>
      <pageSetup paperSize="9" orientation="portrait"/>
    </customSheetView>
    <customSheetView guid="{65A26BD8-DB31-423A-834C-AB5C40D7E33E}">
      <pane ySplit="1" topLeftCell="A2" activePane="bottomLeft" state="frozen"/>
      <selection pane="bottomLeft" activeCell="D12" sqref="D12"/>
      <pageMargins left="0.69930555555555596" right="0.69930555555555596" top="0.75" bottom="0.75" header="0.3" footer="0.3"/>
      <pageSetup paperSize="9" orientation="portrait"/>
    </customSheetView>
    <customSheetView guid="{9F81DD55-19AD-4BC1-92FB-CC856F936465}">
      <pane ySplit="1" topLeftCell="A2" activePane="bottomLeft" state="frozen"/>
      <selection pane="bottomLeft" activeCell="F7" sqref="F7"/>
      <pageMargins left="0.69930555555555596" right="0.69930555555555596" top="0.75" bottom="0.75" header="0.3" footer="0.3"/>
      <pageSetup paperSize="9" orientation="portrait"/>
    </customSheetView>
    <customSheetView guid="{950F4C98-8232-49DA-AE95-16AC4D0D388A}">
      <pane ySplit="1" topLeftCell="A2" activePane="bottomLeft" state="frozen"/>
      <selection pane="bottomLeft" activeCell="D12" sqref="D12"/>
      <pageMargins left="0.69930555555555596" right="0.69930555555555596" top="0.75" bottom="0.75" header="0.3" footer="0.3"/>
      <pageSetup paperSize="9" orientation="portrait"/>
    </customSheetView>
    <customSheetView guid="{7A8CC2B6-21F6-4DFA-87F3-92617816B7F3}">
      <pane ySplit="1" topLeftCell="A2" activePane="bottomLeft" state="frozen"/>
      <selection pane="bottomLeft" activeCell="D12" sqref="D12"/>
      <pageMargins left="0.69930555555555596" right="0.69930555555555596" top="0.75" bottom="0.75" header="0.3" footer="0.3"/>
      <pageSetup paperSize="9" orientation="portrait"/>
    </customSheetView>
    <customSheetView guid="{3A0170A9-4ADF-4FF9-9597-F8D3CD0EA245}">
      <pane ySplit="1" topLeftCell="A2" activePane="bottomLeft" state="frozen"/>
      <selection pane="bottomLeft" activeCell="D25" sqref="D25"/>
      <pageMargins left="0.69930555555555596" right="0.69930555555555596" top="0.75" bottom="0.75" header="0.3" footer="0.3"/>
      <pageSetup paperSize="9" orientation="portrait"/>
    </customSheetView>
    <customSheetView guid="{211C177B-C667-491B-9430-7AC1E63126A4}">
      <pane ySplit="1" topLeftCell="A2" activePane="bottomLeft" state="frozen"/>
      <selection pane="bottomLeft" activeCell="M8" sqref="M8"/>
      <pageMargins left="0.69930555555555596" right="0.69930555555555596" top="0.75" bottom="0.75" header="0.3" footer="0.3"/>
      <pageSetup paperSize="9" orientation="portrait"/>
    </customSheetView>
  </customSheetViews>
  <mergeCells count="2">
    <mergeCell ref="A8:B8"/>
    <mergeCell ref="A2:A7"/>
  </mergeCells>
  <phoneticPr fontId="5" type="noConversion"/>
  <pageMargins left="0.69930555555555596" right="0.69930555555555596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3"/>
  <sheetViews>
    <sheetView topLeftCell="B294" workbookViewId="0">
      <selection activeCell="H334" sqref="H334"/>
    </sheetView>
  </sheetViews>
  <sheetFormatPr defaultColWidth="9" defaultRowHeight="14.4" x14ac:dyDescent="0.25"/>
  <cols>
    <col min="1" max="1" customWidth="true" width="15.6640625" collapsed="true"/>
    <col min="2" max="2" customWidth="true" width="9.109375" collapsed="true"/>
    <col min="3" max="3" customWidth="true" width="23.44140625" collapsed="true"/>
    <col min="4" max="4" customWidth="true" width="26.88671875" collapsed="true"/>
    <col min="5" max="5" customWidth="true" width="12.33203125" collapsed="true"/>
    <col min="6" max="6" customWidth="true" width="8.6640625" collapsed="true"/>
    <col min="7" max="7" customWidth="true" style="10" width="18.33203125" collapsed="true"/>
    <col min="8" max="8" customWidth="true" style="65" width="29.109375" collapsed="true"/>
    <col min="9" max="9" customWidth="true" style="12" width="11.6640625" collapsed="true"/>
    <col min="10" max="10" customWidth="true" style="12" width="12.44140625" collapsed="true"/>
    <col min="11" max="13" customWidth="true" style="12" width="8.6640625" collapsed="true"/>
    <col min="14" max="14" customWidth="true" style="12" width="15.44140625" collapsed="true"/>
    <col min="15" max="16" customWidth="true" style="12" width="8.6640625" collapsed="true"/>
    <col min="17" max="17" customWidth="true" width="16.44140625" collapsed="true"/>
  </cols>
  <sheetData>
    <row r="1" spans="1:18" ht="20.100000000000001" customHeight="1" x14ac:dyDescent="0.25">
      <c r="A1" s="173" t="s">
        <v>0</v>
      </c>
      <c r="B1" s="173" t="s">
        <v>1</v>
      </c>
      <c r="C1" s="173" t="s">
        <v>20</v>
      </c>
      <c r="D1" s="173" t="s">
        <v>21</v>
      </c>
      <c r="E1" s="174" t="s">
        <v>22</v>
      </c>
      <c r="F1" s="173" t="s">
        <v>23</v>
      </c>
      <c r="G1" s="174" t="s">
        <v>24</v>
      </c>
      <c r="H1" s="176" t="s">
        <v>25</v>
      </c>
      <c r="I1" s="173" t="s">
        <v>26</v>
      </c>
      <c r="J1" s="173"/>
      <c r="K1" s="173"/>
      <c r="L1" s="173"/>
      <c r="M1" s="173" t="s">
        <v>27</v>
      </c>
      <c r="N1" s="173"/>
      <c r="O1" s="173"/>
      <c r="P1" s="173"/>
      <c r="Q1" s="173" t="s">
        <v>28</v>
      </c>
      <c r="R1" s="173" t="s">
        <v>29</v>
      </c>
    </row>
    <row r="2" spans="1:18" ht="20.100000000000001" customHeight="1" x14ac:dyDescent="0.25">
      <c r="A2" s="173"/>
      <c r="B2" s="173"/>
      <c r="C2" s="173"/>
      <c r="D2" s="173"/>
      <c r="E2" s="175"/>
      <c r="F2" s="173"/>
      <c r="G2" s="175"/>
      <c r="H2" s="176"/>
      <c r="I2" s="13" t="s">
        <v>30</v>
      </c>
      <c r="J2" s="13" t="s">
        <v>31</v>
      </c>
      <c r="K2" s="13" t="s">
        <v>32</v>
      </c>
      <c r="L2" s="13" t="s">
        <v>33</v>
      </c>
      <c r="M2" s="13" t="s">
        <v>30</v>
      </c>
      <c r="N2" s="13" t="s">
        <v>31</v>
      </c>
      <c r="O2" s="13" t="s">
        <v>32</v>
      </c>
      <c r="P2" s="13" t="s">
        <v>33</v>
      </c>
      <c r="Q2" s="173"/>
      <c r="R2" s="173"/>
    </row>
    <row r="3" spans="1:18" ht="20.100000000000001" customHeight="1" x14ac:dyDescent="0.25">
      <c r="A3" s="16" t="s">
        <v>13</v>
      </c>
      <c r="B3" s="16" t="s">
        <v>14</v>
      </c>
      <c r="C3" s="16" t="s">
        <v>34</v>
      </c>
      <c r="D3" s="16" t="s">
        <v>35</v>
      </c>
      <c r="E3" s="16"/>
      <c r="F3" s="17"/>
      <c r="G3" s="18"/>
      <c r="H3" s="66"/>
      <c r="I3" s="24"/>
      <c r="J3" s="24"/>
      <c r="K3" s="25"/>
      <c r="L3" s="25"/>
      <c r="M3" s="24"/>
      <c r="N3" s="24"/>
      <c r="O3" s="25"/>
      <c r="P3" s="25"/>
      <c r="Q3" s="16"/>
    </row>
    <row r="4" spans="1:18" ht="20.100000000000001" customHeight="1" x14ac:dyDescent="0.25">
      <c r="A4" s="16" t="s">
        <v>13</v>
      </c>
      <c r="B4" s="16" t="s">
        <v>14</v>
      </c>
      <c r="C4" s="16" t="s">
        <v>36</v>
      </c>
      <c r="D4" s="16" t="s">
        <v>37</v>
      </c>
      <c r="E4" s="16"/>
      <c r="F4" s="17"/>
      <c r="G4" s="18" t="s">
        <v>38</v>
      </c>
      <c r="H4" s="66"/>
      <c r="I4" s="45"/>
      <c r="J4" s="45"/>
      <c r="K4" s="69"/>
      <c r="L4" s="69"/>
      <c r="M4" s="45"/>
      <c r="N4" s="45"/>
      <c r="O4" s="69"/>
      <c r="P4" s="46"/>
      <c r="Q4" s="16"/>
    </row>
    <row r="5" spans="1:18" ht="20.100000000000001" customHeight="1" x14ac:dyDescent="0.25">
      <c r="A5" s="16" t="s">
        <v>13</v>
      </c>
      <c r="B5" s="16" t="s">
        <v>14</v>
      </c>
      <c r="C5" s="16" t="s">
        <v>36</v>
      </c>
      <c r="D5" s="16" t="s">
        <v>39</v>
      </c>
      <c r="E5" s="16"/>
      <c r="F5" s="17"/>
      <c r="G5" s="18" t="s">
        <v>38</v>
      </c>
      <c r="H5" s="66"/>
      <c r="I5" s="45"/>
      <c r="J5" s="45"/>
      <c r="K5" s="69"/>
      <c r="L5" s="69"/>
      <c r="M5" s="45"/>
      <c r="N5" s="45"/>
      <c r="O5" s="69"/>
      <c r="P5" s="46"/>
      <c r="Q5" s="16"/>
    </row>
    <row r="6" spans="1:18" ht="20.100000000000001" customHeight="1" x14ac:dyDescent="0.25">
      <c r="A6" s="16" t="s">
        <v>13</v>
      </c>
      <c r="B6" s="16" t="s">
        <v>14</v>
      </c>
      <c r="C6" s="16" t="s">
        <v>36</v>
      </c>
      <c r="D6" s="16" t="s">
        <v>40</v>
      </c>
      <c r="E6" s="16"/>
      <c r="F6" s="17"/>
      <c r="G6" s="18" t="s">
        <v>38</v>
      </c>
      <c r="H6" s="66"/>
      <c r="I6" s="45"/>
      <c r="J6" s="45"/>
      <c r="K6" s="69"/>
      <c r="L6" s="69"/>
      <c r="M6" s="45"/>
      <c r="N6" s="45"/>
      <c r="O6" s="69"/>
      <c r="P6" s="46"/>
      <c r="Q6" s="16"/>
    </row>
    <row r="7" spans="1:18" ht="20.100000000000001" customHeight="1" x14ac:dyDescent="0.25">
      <c r="A7" s="16" t="s">
        <v>13</v>
      </c>
      <c r="B7" s="16" t="s">
        <v>14</v>
      </c>
      <c r="C7" s="16" t="s">
        <v>36</v>
      </c>
      <c r="D7" s="16" t="s">
        <v>41</v>
      </c>
      <c r="E7" s="16"/>
      <c r="F7" s="17"/>
      <c r="G7" s="18" t="s">
        <v>38</v>
      </c>
      <c r="H7" s="66"/>
      <c r="I7" s="45"/>
      <c r="J7" s="45"/>
      <c r="K7" s="69"/>
      <c r="L7" s="69"/>
      <c r="M7" s="45"/>
      <c r="N7" s="45"/>
      <c r="O7" s="69"/>
      <c r="P7" s="46"/>
      <c r="Q7" s="16"/>
    </row>
    <row r="8" spans="1:18" ht="20.100000000000001" customHeight="1" x14ac:dyDescent="0.25">
      <c r="A8" s="16" t="s">
        <v>13</v>
      </c>
      <c r="B8" s="16" t="s">
        <v>14</v>
      </c>
      <c r="C8" s="16" t="s">
        <v>36</v>
      </c>
      <c r="D8" s="16" t="s">
        <v>42</v>
      </c>
      <c r="E8" s="16"/>
      <c r="F8" s="17"/>
      <c r="G8" s="18" t="s">
        <v>38</v>
      </c>
      <c r="H8" s="66"/>
      <c r="I8" s="45"/>
      <c r="J8" s="45"/>
      <c r="K8" s="69"/>
      <c r="L8" s="69"/>
      <c r="M8" s="45"/>
      <c r="N8" s="45"/>
      <c r="O8" s="69"/>
      <c r="P8" s="46"/>
      <c r="Q8" s="16"/>
    </row>
    <row r="9" spans="1:18" x14ac:dyDescent="0.25">
      <c r="A9" s="16" t="s">
        <v>13</v>
      </c>
      <c r="B9" s="16" t="s">
        <v>14</v>
      </c>
      <c r="C9" s="16" t="s">
        <v>43</v>
      </c>
      <c r="D9" s="16" t="s">
        <v>37</v>
      </c>
      <c r="E9" s="16"/>
      <c r="F9" s="17"/>
      <c r="G9" s="18"/>
      <c r="H9" s="66"/>
      <c r="I9" s="45"/>
      <c r="J9" s="45"/>
      <c r="K9" s="69"/>
      <c r="L9" s="69"/>
      <c r="M9" s="45"/>
      <c r="N9" s="45"/>
      <c r="O9" s="69"/>
      <c r="P9" s="46"/>
      <c r="Q9" s="16"/>
    </row>
    <row r="10" spans="1:18" x14ac:dyDescent="0.25">
      <c r="A10" s="16" t="s">
        <v>13</v>
      </c>
      <c r="B10" s="16" t="s">
        <v>14</v>
      </c>
      <c r="C10" s="16" t="s">
        <v>43</v>
      </c>
      <c r="D10" s="16" t="s">
        <v>39</v>
      </c>
      <c r="E10" s="16"/>
      <c r="F10" s="17"/>
      <c r="G10" s="18" t="s">
        <v>38</v>
      </c>
      <c r="H10" s="66"/>
      <c r="I10" s="45"/>
      <c r="J10" s="45"/>
      <c r="K10" s="69"/>
      <c r="L10" s="69"/>
      <c r="M10" s="45"/>
      <c r="N10" s="45"/>
      <c r="O10" s="69"/>
      <c r="P10" s="46"/>
      <c r="Q10" s="16"/>
    </row>
    <row r="11" spans="1:18" x14ac:dyDescent="0.25">
      <c r="A11" s="16" t="s">
        <v>13</v>
      </c>
      <c r="B11" s="16" t="s">
        <v>14</v>
      </c>
      <c r="C11" s="16" t="s">
        <v>43</v>
      </c>
      <c r="D11" s="16" t="s">
        <v>40</v>
      </c>
      <c r="E11" s="16"/>
      <c r="F11" s="17"/>
      <c r="G11" s="18" t="s">
        <v>38</v>
      </c>
      <c r="H11" s="66"/>
      <c r="I11" s="45"/>
      <c r="J11" s="45"/>
      <c r="K11" s="69"/>
      <c r="L11" s="69"/>
      <c r="M11" s="45"/>
      <c r="N11" s="45"/>
      <c r="O11" s="69"/>
      <c r="P11" s="46"/>
      <c r="Q11" s="16"/>
    </row>
    <row r="12" spans="1:18" x14ac:dyDescent="0.25">
      <c r="A12" s="16" t="s">
        <v>13</v>
      </c>
      <c r="B12" s="16" t="s">
        <v>14</v>
      </c>
      <c r="C12" s="16" t="s">
        <v>43</v>
      </c>
      <c r="D12" s="16" t="s">
        <v>41</v>
      </c>
      <c r="E12" s="16"/>
      <c r="F12" s="17"/>
      <c r="G12" s="18" t="s">
        <v>38</v>
      </c>
      <c r="H12" s="66"/>
      <c r="I12" s="45"/>
      <c r="J12" s="45"/>
      <c r="K12" s="69"/>
      <c r="L12" s="69"/>
      <c r="M12" s="45"/>
      <c r="N12" s="45"/>
      <c r="O12" s="69"/>
      <c r="P12" s="46"/>
      <c r="Q12" s="16"/>
    </row>
    <row r="13" spans="1:18" x14ac:dyDescent="0.25">
      <c r="A13" s="16" t="s">
        <v>13</v>
      </c>
      <c r="B13" s="16" t="s">
        <v>14</v>
      </c>
      <c r="C13" s="16" t="s">
        <v>43</v>
      </c>
      <c r="D13" s="16" t="s">
        <v>42</v>
      </c>
      <c r="E13" s="16"/>
      <c r="F13" s="17"/>
      <c r="G13" s="18" t="s">
        <v>38</v>
      </c>
      <c r="H13" s="66"/>
      <c r="I13" s="45"/>
      <c r="J13" s="45"/>
      <c r="K13" s="69"/>
      <c r="L13" s="69"/>
      <c r="M13" s="45"/>
      <c r="N13" s="45"/>
      <c r="O13" s="69"/>
      <c r="P13" s="46"/>
      <c r="Q13" s="16"/>
    </row>
    <row r="14" spans="1:18" x14ac:dyDescent="0.25">
      <c r="A14" s="16" t="s">
        <v>13</v>
      </c>
      <c r="B14" s="16" t="s">
        <v>14</v>
      </c>
      <c r="C14" s="16" t="s">
        <v>44</v>
      </c>
      <c r="D14" s="16" t="s">
        <v>45</v>
      </c>
      <c r="E14" s="16"/>
      <c r="F14" s="17"/>
      <c r="G14" s="16" t="s">
        <v>536</v>
      </c>
      <c r="H14" s="66"/>
      <c r="I14" s="26"/>
      <c r="J14" s="26"/>
      <c r="K14" s="69"/>
      <c r="L14" s="69"/>
      <c r="M14" s="26"/>
      <c r="N14" s="26"/>
      <c r="O14" s="69"/>
      <c r="P14" s="69"/>
      <c r="Q14" s="16"/>
    </row>
    <row r="15" spans="1:18" x14ac:dyDescent="0.25">
      <c r="A15" s="16" t="s">
        <v>13</v>
      </c>
      <c r="B15" s="16" t="s">
        <v>14</v>
      </c>
      <c r="C15" s="16" t="s">
        <v>44</v>
      </c>
      <c r="D15" s="16" t="s">
        <v>47</v>
      </c>
      <c r="E15" s="16"/>
      <c r="F15" s="17"/>
      <c r="G15" s="16" t="s">
        <v>536</v>
      </c>
      <c r="H15" s="66"/>
      <c r="I15" s="26"/>
      <c r="J15" s="26"/>
      <c r="K15" s="69"/>
      <c r="L15" s="69"/>
      <c r="M15" s="26"/>
      <c r="N15" s="26"/>
      <c r="O15" s="69"/>
      <c r="P15" s="69"/>
      <c r="Q15" s="16"/>
    </row>
    <row r="16" spans="1:18" x14ac:dyDescent="0.25">
      <c r="A16" s="16" t="s">
        <v>13</v>
      </c>
      <c r="B16" s="16" t="s">
        <v>14</v>
      </c>
      <c r="C16" s="16" t="s">
        <v>44</v>
      </c>
      <c r="D16" s="16" t="s">
        <v>48</v>
      </c>
      <c r="E16" s="16"/>
      <c r="F16" s="17"/>
      <c r="G16" s="16" t="s">
        <v>536</v>
      </c>
      <c r="H16" s="66"/>
      <c r="I16" s="26"/>
      <c r="J16" s="26"/>
      <c r="K16" s="69"/>
      <c r="L16" s="69"/>
      <c r="M16" s="26"/>
      <c r="N16" s="26"/>
      <c r="O16" s="69"/>
      <c r="P16" s="69"/>
      <c r="Q16" s="16"/>
    </row>
    <row r="17" spans="1:17" x14ac:dyDescent="0.25">
      <c r="A17" s="16" t="s">
        <v>13</v>
      </c>
      <c r="B17" s="16" t="s">
        <v>14</v>
      </c>
      <c r="C17" s="16" t="s">
        <v>44</v>
      </c>
      <c r="D17" s="16" t="s">
        <v>35</v>
      </c>
      <c r="E17" s="16"/>
      <c r="F17" s="17"/>
      <c r="G17" s="16" t="s">
        <v>46</v>
      </c>
      <c r="H17" s="66"/>
      <c r="I17" s="26"/>
      <c r="J17" s="26"/>
      <c r="K17" s="69"/>
      <c r="L17" s="69"/>
      <c r="M17" s="26"/>
      <c r="N17" s="26"/>
      <c r="O17" s="69"/>
      <c r="P17" s="69"/>
      <c r="Q17" s="16"/>
    </row>
    <row r="18" spans="1:17" x14ac:dyDescent="0.25">
      <c r="A18" s="16" t="s">
        <v>13</v>
      </c>
      <c r="B18" s="16" t="s">
        <v>14</v>
      </c>
      <c r="C18" s="16" t="s">
        <v>44</v>
      </c>
      <c r="D18" s="16" t="s">
        <v>49</v>
      </c>
      <c r="E18" s="16"/>
      <c r="F18" s="17"/>
      <c r="G18" s="16" t="s">
        <v>46</v>
      </c>
      <c r="H18" s="66"/>
      <c r="I18" s="26"/>
      <c r="J18" s="26"/>
      <c r="K18" s="69"/>
      <c r="L18" s="69"/>
      <c r="M18" s="26"/>
      <c r="N18" s="26"/>
      <c r="O18" s="69"/>
      <c r="P18" s="69"/>
      <c r="Q18" s="16"/>
    </row>
    <row r="19" spans="1:17" x14ac:dyDescent="0.25">
      <c r="A19" s="16" t="s">
        <v>13</v>
      </c>
      <c r="B19" s="16" t="s">
        <v>14</v>
      </c>
      <c r="C19" s="16" t="s">
        <v>50</v>
      </c>
      <c r="D19" s="16" t="s">
        <v>35</v>
      </c>
      <c r="E19" s="16"/>
      <c r="F19" s="17"/>
      <c r="G19" s="16" t="s">
        <v>46</v>
      </c>
      <c r="H19" s="66"/>
      <c r="I19" s="26"/>
      <c r="J19" s="26"/>
      <c r="K19" s="69"/>
      <c r="L19" s="69"/>
      <c r="M19" s="26"/>
      <c r="N19" s="26"/>
      <c r="O19" s="69"/>
      <c r="P19" s="69"/>
      <c r="Q19" s="16"/>
    </row>
    <row r="20" spans="1:17" x14ac:dyDescent="0.25">
      <c r="A20" s="16" t="s">
        <v>13</v>
      </c>
      <c r="B20" s="16" t="s">
        <v>14</v>
      </c>
      <c r="C20" s="16" t="s">
        <v>51</v>
      </c>
      <c r="D20" s="16" t="s">
        <v>52</v>
      </c>
      <c r="E20" s="16"/>
      <c r="F20" s="17"/>
      <c r="G20" s="16" t="s">
        <v>536</v>
      </c>
      <c r="H20" s="66"/>
      <c r="I20" s="26"/>
      <c r="J20" s="26"/>
      <c r="K20" s="69"/>
      <c r="L20" s="69"/>
      <c r="M20" s="26"/>
      <c r="N20" s="26"/>
      <c r="O20" s="69"/>
      <c r="P20" s="69"/>
      <c r="Q20" s="16"/>
    </row>
    <row r="21" spans="1:17" x14ac:dyDescent="0.25">
      <c r="A21" s="16" t="s">
        <v>13</v>
      </c>
      <c r="B21" s="16" t="s">
        <v>14</v>
      </c>
      <c r="C21" s="16" t="s">
        <v>51</v>
      </c>
      <c r="D21" s="16" t="s">
        <v>53</v>
      </c>
      <c r="E21" s="16"/>
      <c r="F21" s="17"/>
      <c r="G21" s="16" t="s">
        <v>536</v>
      </c>
      <c r="H21" s="66"/>
      <c r="I21" s="26"/>
      <c r="J21" s="26"/>
      <c r="K21" s="69"/>
      <c r="L21" s="69"/>
      <c r="M21" s="26"/>
      <c r="N21" s="26"/>
      <c r="O21" s="69"/>
      <c r="P21" s="69"/>
      <c r="Q21" s="16"/>
    </row>
    <row r="22" spans="1:17" x14ac:dyDescent="0.25">
      <c r="A22" s="16" t="s">
        <v>13</v>
      </c>
      <c r="B22" s="16" t="s">
        <v>14</v>
      </c>
      <c r="C22" s="16" t="s">
        <v>54</v>
      </c>
      <c r="D22" s="16" t="s">
        <v>35</v>
      </c>
      <c r="E22" s="16"/>
      <c r="F22" s="17"/>
      <c r="G22" s="16" t="s">
        <v>46</v>
      </c>
      <c r="H22" s="66"/>
      <c r="I22" s="26"/>
      <c r="J22" s="26"/>
      <c r="K22" s="69"/>
      <c r="L22" s="69"/>
      <c r="M22" s="26"/>
      <c r="N22" s="26"/>
      <c r="O22" s="69"/>
      <c r="P22" s="69"/>
      <c r="Q22" s="16"/>
    </row>
    <row r="23" spans="1:17" x14ac:dyDescent="0.25">
      <c r="A23" s="16" t="s">
        <v>13</v>
      </c>
      <c r="B23" s="16" t="s">
        <v>14</v>
      </c>
      <c r="C23" s="16" t="s">
        <v>55</v>
      </c>
      <c r="D23" s="16" t="s">
        <v>35</v>
      </c>
      <c r="E23" s="16"/>
      <c r="F23" s="17"/>
      <c r="G23" s="18" t="s">
        <v>46</v>
      </c>
      <c r="H23" s="66"/>
      <c r="I23" s="26"/>
      <c r="J23" s="26"/>
      <c r="K23" s="17"/>
      <c r="L23" s="17"/>
      <c r="M23" s="26"/>
      <c r="N23" s="26"/>
      <c r="O23" s="17"/>
      <c r="P23" s="17"/>
      <c r="Q23" s="16"/>
    </row>
    <row r="24" spans="1:17" x14ac:dyDescent="0.25">
      <c r="A24" s="16" t="s">
        <v>13</v>
      </c>
      <c r="B24" s="16" t="s">
        <v>14</v>
      </c>
      <c r="C24" s="16" t="s">
        <v>55</v>
      </c>
      <c r="D24" s="16" t="s">
        <v>56</v>
      </c>
      <c r="E24" s="16"/>
      <c r="F24" s="17"/>
      <c r="G24" s="18" t="s">
        <v>46</v>
      </c>
      <c r="H24" s="66"/>
      <c r="I24" s="26"/>
      <c r="J24" s="26"/>
      <c r="K24" s="17"/>
      <c r="L24" s="17"/>
      <c r="M24" s="26"/>
      <c r="N24" s="26"/>
      <c r="O24" s="17"/>
      <c r="P24" s="17"/>
      <c r="Q24" s="16"/>
    </row>
    <row r="25" spans="1:17" x14ac:dyDescent="0.25">
      <c r="A25" s="16" t="s">
        <v>13</v>
      </c>
      <c r="B25" s="16" t="s">
        <v>14</v>
      </c>
      <c r="C25" s="16" t="s">
        <v>55</v>
      </c>
      <c r="D25" s="16" t="s">
        <v>57</v>
      </c>
      <c r="E25" s="16"/>
      <c r="F25" s="17"/>
      <c r="G25" s="18" t="s">
        <v>46</v>
      </c>
      <c r="H25" s="66"/>
      <c r="I25" s="26"/>
      <c r="J25" s="26"/>
      <c r="K25" s="19"/>
      <c r="L25" s="19"/>
      <c r="M25" s="26"/>
      <c r="N25" s="26"/>
      <c r="O25" s="19"/>
      <c r="P25" s="19"/>
      <c r="Q25" s="16"/>
    </row>
    <row r="26" spans="1:17" x14ac:dyDescent="0.25">
      <c r="A26" s="16" t="s">
        <v>13</v>
      </c>
      <c r="B26" s="16" t="s">
        <v>14</v>
      </c>
      <c r="C26" s="16" t="s">
        <v>55</v>
      </c>
      <c r="D26" s="16" t="s">
        <v>58</v>
      </c>
      <c r="E26" s="16"/>
      <c r="F26" s="17"/>
      <c r="G26" s="18" t="s">
        <v>46</v>
      </c>
      <c r="H26" s="66"/>
      <c r="I26" s="26"/>
      <c r="J26" s="26"/>
      <c r="K26" s="17"/>
      <c r="L26" s="17"/>
      <c r="M26" s="26"/>
      <c r="N26" s="26"/>
      <c r="O26" s="17"/>
      <c r="P26" s="17"/>
      <c r="Q26" s="16"/>
    </row>
    <row r="27" spans="1:17" x14ac:dyDescent="0.25">
      <c r="A27" s="16" t="s">
        <v>13</v>
      </c>
      <c r="B27" s="16" t="s">
        <v>14</v>
      </c>
      <c r="C27" s="16" t="s">
        <v>55</v>
      </c>
      <c r="D27" s="16" t="s">
        <v>59</v>
      </c>
      <c r="E27" s="16"/>
      <c r="F27" s="17"/>
      <c r="G27" s="18" t="s">
        <v>46</v>
      </c>
      <c r="H27" s="66"/>
      <c r="I27" s="26"/>
      <c r="J27" s="26"/>
      <c r="K27" s="17"/>
      <c r="L27" s="17"/>
      <c r="M27" s="26"/>
      <c r="N27" s="26"/>
      <c r="O27" s="17"/>
      <c r="P27" s="17"/>
      <c r="Q27" s="16"/>
    </row>
    <row r="28" spans="1:17" x14ac:dyDescent="0.25">
      <c r="A28" s="16" t="s">
        <v>13</v>
      </c>
      <c r="B28" s="16" t="s">
        <v>14</v>
      </c>
      <c r="C28" s="16" t="s">
        <v>55</v>
      </c>
      <c r="D28" s="16" t="s">
        <v>60</v>
      </c>
      <c r="E28" s="16"/>
      <c r="F28" s="17"/>
      <c r="G28" s="18" t="s">
        <v>46</v>
      </c>
      <c r="H28" s="66"/>
      <c r="I28" s="26"/>
      <c r="J28" s="26"/>
      <c r="K28" s="17"/>
      <c r="L28" s="17"/>
      <c r="M28" s="26"/>
      <c r="N28" s="26"/>
      <c r="O28" s="17"/>
      <c r="P28" s="17"/>
      <c r="Q28" s="16"/>
    </row>
    <row r="29" spans="1:17" x14ac:dyDescent="0.25">
      <c r="A29" s="16" t="s">
        <v>13</v>
      </c>
      <c r="B29" s="16" t="s">
        <v>14</v>
      </c>
      <c r="C29" s="16" t="s">
        <v>61</v>
      </c>
      <c r="D29" s="16" t="s">
        <v>56</v>
      </c>
      <c r="E29" s="16"/>
      <c r="F29" s="17"/>
      <c r="G29" s="18" t="s">
        <v>46</v>
      </c>
      <c r="H29" s="66"/>
      <c r="I29" s="26"/>
      <c r="J29" s="26"/>
      <c r="K29" s="17"/>
      <c r="L29" s="17"/>
      <c r="M29" s="26"/>
      <c r="N29" s="26"/>
      <c r="O29" s="17"/>
      <c r="P29" s="17"/>
      <c r="Q29" s="16"/>
    </row>
    <row r="30" spans="1:17" x14ac:dyDescent="0.25">
      <c r="A30" s="16" t="s">
        <v>13</v>
      </c>
      <c r="B30" s="16" t="s">
        <v>14</v>
      </c>
      <c r="C30" s="16" t="s">
        <v>61</v>
      </c>
      <c r="D30" s="16" t="s">
        <v>57</v>
      </c>
      <c r="E30" s="16"/>
      <c r="F30" s="17"/>
      <c r="G30" s="18" t="s">
        <v>46</v>
      </c>
      <c r="H30" s="66"/>
      <c r="I30" s="26"/>
      <c r="J30" s="26"/>
      <c r="K30" s="19"/>
      <c r="L30" s="19"/>
      <c r="M30" s="26"/>
      <c r="N30" s="26"/>
      <c r="O30" s="19"/>
      <c r="P30" s="19"/>
      <c r="Q30" s="16"/>
    </row>
    <row r="31" spans="1:17" x14ac:dyDescent="0.25">
      <c r="A31" s="16" t="s">
        <v>13</v>
      </c>
      <c r="B31" s="16" t="s">
        <v>14</v>
      </c>
      <c r="C31" s="16" t="s">
        <v>61</v>
      </c>
      <c r="D31" s="16" t="s">
        <v>58</v>
      </c>
      <c r="E31" s="16"/>
      <c r="F31" s="17"/>
      <c r="G31" s="18" t="s">
        <v>46</v>
      </c>
      <c r="H31" s="66"/>
      <c r="I31" s="26"/>
      <c r="J31" s="26"/>
      <c r="K31" s="17"/>
      <c r="L31" s="17"/>
      <c r="M31" s="26"/>
      <c r="N31" s="26"/>
      <c r="O31" s="17"/>
      <c r="P31" s="17"/>
      <c r="Q31" s="16"/>
    </row>
    <row r="32" spans="1:17" x14ac:dyDescent="0.25">
      <c r="A32" s="16" t="s">
        <v>13</v>
      </c>
      <c r="B32" s="16" t="s">
        <v>14</v>
      </c>
      <c r="C32" s="16" t="s">
        <v>61</v>
      </c>
      <c r="D32" s="16" t="s">
        <v>62</v>
      </c>
      <c r="E32" s="16"/>
      <c r="F32" s="17"/>
      <c r="G32" s="18" t="s">
        <v>46</v>
      </c>
      <c r="H32" s="66"/>
      <c r="I32" s="26"/>
      <c r="J32" s="26"/>
      <c r="K32" s="17"/>
      <c r="L32" s="17"/>
      <c r="M32" s="26"/>
      <c r="N32" s="26"/>
      <c r="O32" s="17"/>
      <c r="P32" s="17"/>
      <c r="Q32" s="16"/>
    </row>
    <row r="33" spans="1:18" x14ac:dyDescent="0.25">
      <c r="A33" s="16" t="s">
        <v>13</v>
      </c>
      <c r="B33" s="16" t="s">
        <v>14</v>
      </c>
      <c r="C33" s="16" t="s">
        <v>63</v>
      </c>
      <c r="D33" s="16" t="s">
        <v>35</v>
      </c>
      <c r="E33" s="16"/>
      <c r="F33" s="17"/>
      <c r="G33" s="18" t="s">
        <v>46</v>
      </c>
      <c r="H33" s="66"/>
      <c r="I33" s="26"/>
      <c r="J33" s="26"/>
      <c r="K33" s="17"/>
      <c r="L33" s="17"/>
      <c r="M33" s="26"/>
      <c r="N33" s="26"/>
      <c r="O33" s="17"/>
      <c r="P33" s="17"/>
      <c r="Q33" s="16"/>
    </row>
    <row r="34" spans="1:18" s="9" customFormat="1" x14ac:dyDescent="0.25">
      <c r="A34" s="20" t="s">
        <v>13</v>
      </c>
      <c r="B34" s="16" t="s">
        <v>14</v>
      </c>
      <c r="C34" s="20" t="s">
        <v>64</v>
      </c>
      <c r="D34" s="20" t="s">
        <v>35</v>
      </c>
      <c r="E34" s="20"/>
      <c r="F34" s="17"/>
      <c r="G34" s="22" t="s">
        <v>46</v>
      </c>
      <c r="H34" s="67"/>
      <c r="I34" s="27"/>
      <c r="J34" s="27"/>
      <c r="K34" s="21"/>
      <c r="L34" s="21"/>
      <c r="M34" s="27"/>
      <c r="N34" s="27"/>
      <c r="O34" s="19"/>
      <c r="P34" s="19"/>
      <c r="Q34" s="20"/>
    </row>
    <row r="35" spans="1:18" s="9" customFormat="1" x14ac:dyDescent="0.25">
      <c r="A35" s="20" t="s">
        <v>13</v>
      </c>
      <c r="B35" s="16" t="s">
        <v>14</v>
      </c>
      <c r="C35" s="20" t="s">
        <v>65</v>
      </c>
      <c r="D35" s="20" t="s">
        <v>35</v>
      </c>
      <c r="E35" s="20"/>
      <c r="F35" s="17"/>
      <c r="G35" s="22" t="s">
        <v>46</v>
      </c>
      <c r="H35" s="67"/>
      <c r="I35" s="27"/>
      <c r="J35" s="27"/>
      <c r="K35" s="21"/>
      <c r="L35" s="21"/>
      <c r="M35" s="27"/>
      <c r="N35" s="27"/>
      <c r="O35" s="19"/>
      <c r="P35" s="19"/>
      <c r="Q35" s="20"/>
    </row>
    <row r="36" spans="1:18" s="9" customFormat="1" x14ac:dyDescent="0.25">
      <c r="A36" s="20" t="s">
        <v>13</v>
      </c>
      <c r="B36" s="16" t="s">
        <v>14</v>
      </c>
      <c r="C36" s="20" t="s">
        <v>66</v>
      </c>
      <c r="D36" s="20" t="s">
        <v>35</v>
      </c>
      <c r="E36" s="20"/>
      <c r="F36" s="17"/>
      <c r="G36" s="22" t="s">
        <v>46</v>
      </c>
      <c r="H36" s="67"/>
      <c r="I36" s="27"/>
      <c r="J36" s="27"/>
      <c r="K36" s="21"/>
      <c r="L36" s="21"/>
      <c r="M36" s="27"/>
      <c r="N36" s="27"/>
      <c r="O36" s="19"/>
      <c r="P36" s="19"/>
      <c r="Q36" s="20"/>
    </row>
    <row r="37" spans="1:18" s="9" customFormat="1" x14ac:dyDescent="0.25">
      <c r="A37" s="20" t="s">
        <v>13</v>
      </c>
      <c r="B37" s="16" t="s">
        <v>14</v>
      </c>
      <c r="C37" s="20" t="s">
        <v>67</v>
      </c>
      <c r="D37" s="20" t="s">
        <v>35</v>
      </c>
      <c r="E37" s="20"/>
      <c r="F37" s="17"/>
      <c r="G37" s="22" t="s">
        <v>46</v>
      </c>
      <c r="H37" s="67"/>
      <c r="I37" s="47"/>
      <c r="J37" s="47"/>
      <c r="K37" s="19"/>
      <c r="L37" s="19"/>
      <c r="M37" s="47"/>
      <c r="N37" s="47"/>
      <c r="O37" s="19"/>
      <c r="P37" s="19"/>
      <c r="Q37" s="20"/>
    </row>
    <row r="38" spans="1:18" x14ac:dyDescent="0.25">
      <c r="A38" s="16" t="s">
        <v>13</v>
      </c>
      <c r="B38" s="16" t="s">
        <v>14</v>
      </c>
      <c r="C38" s="16" t="s">
        <v>68</v>
      </c>
      <c r="D38" s="16" t="s">
        <v>69</v>
      </c>
      <c r="E38" s="16"/>
      <c r="F38" s="17"/>
      <c r="G38" s="18"/>
      <c r="H38" s="66"/>
      <c r="I38" s="47"/>
      <c r="J38" s="47"/>
      <c r="K38" s="70"/>
      <c r="L38" s="70"/>
      <c r="M38" s="47"/>
      <c r="N38" s="47"/>
      <c r="O38" s="70"/>
      <c r="P38" s="46"/>
      <c r="Q38" s="16"/>
    </row>
    <row r="39" spans="1:18" x14ac:dyDescent="0.25">
      <c r="A39" s="16" t="s">
        <v>13</v>
      </c>
      <c r="B39" s="16" t="s">
        <v>14</v>
      </c>
      <c r="C39" s="16" t="s">
        <v>68</v>
      </c>
      <c r="D39" s="16" t="s">
        <v>70</v>
      </c>
      <c r="E39" s="16"/>
      <c r="F39" s="17"/>
      <c r="G39" s="18" t="s">
        <v>38</v>
      </c>
      <c r="H39" s="66"/>
      <c r="I39" s="47"/>
      <c r="J39" s="47"/>
      <c r="K39" s="70"/>
      <c r="L39" s="70"/>
      <c r="M39" s="47"/>
      <c r="N39" s="47"/>
      <c r="O39" s="70"/>
      <c r="P39" s="46"/>
      <c r="Q39" s="16"/>
    </row>
    <row r="40" spans="1:18" x14ac:dyDescent="0.25">
      <c r="A40" s="16" t="s">
        <v>13</v>
      </c>
      <c r="B40" s="16" t="s">
        <v>14</v>
      </c>
      <c r="C40" s="16" t="s">
        <v>68</v>
      </c>
      <c r="D40" s="16" t="s">
        <v>71</v>
      </c>
      <c r="E40" s="16"/>
      <c r="F40" s="17"/>
      <c r="G40" s="18" t="s">
        <v>38</v>
      </c>
      <c r="H40" s="66"/>
      <c r="I40" s="47"/>
      <c r="J40" s="47"/>
      <c r="K40" s="70"/>
      <c r="L40" s="70"/>
      <c r="M40" s="47"/>
      <c r="N40" s="47"/>
      <c r="O40" s="70"/>
      <c r="P40" s="46"/>
      <c r="Q40" s="16"/>
    </row>
    <row r="41" spans="1:18" x14ac:dyDescent="0.25">
      <c r="A41" s="16" t="s">
        <v>13</v>
      </c>
      <c r="B41" s="16" t="s">
        <v>14</v>
      </c>
      <c r="C41" s="16" t="s">
        <v>68</v>
      </c>
      <c r="D41" s="16" t="s">
        <v>72</v>
      </c>
      <c r="E41" s="16"/>
      <c r="F41" s="17"/>
      <c r="G41" s="18" t="s">
        <v>38</v>
      </c>
      <c r="H41" s="66"/>
      <c r="I41" s="47"/>
      <c r="J41" s="47"/>
      <c r="K41" s="70"/>
      <c r="L41" s="70"/>
      <c r="M41" s="47"/>
      <c r="N41" s="47"/>
      <c r="O41" s="70"/>
      <c r="P41" s="46"/>
      <c r="Q41" s="16"/>
    </row>
    <row r="42" spans="1:18" x14ac:dyDescent="0.25">
      <c r="A42" s="16" t="s">
        <v>13</v>
      </c>
      <c r="B42" s="16" t="s">
        <v>14</v>
      </c>
      <c r="C42" s="16" t="s">
        <v>68</v>
      </c>
      <c r="D42" s="16" t="s">
        <v>73</v>
      </c>
      <c r="E42" s="16"/>
      <c r="F42" s="17"/>
      <c r="G42" s="18" t="s">
        <v>38</v>
      </c>
      <c r="H42" s="66"/>
      <c r="I42" s="47"/>
      <c r="J42" s="47"/>
      <c r="K42" s="70"/>
      <c r="L42" s="70"/>
      <c r="M42" s="47"/>
      <c r="N42" s="47"/>
      <c r="O42" s="70"/>
      <c r="P42" s="46"/>
      <c r="Q42" s="16"/>
    </row>
    <row r="43" spans="1:18" x14ac:dyDescent="0.25">
      <c r="A43" s="16" t="s">
        <v>13</v>
      </c>
      <c r="B43" s="16" t="s">
        <v>14</v>
      </c>
      <c r="C43" s="16" t="s">
        <v>68</v>
      </c>
      <c r="D43" s="16" t="s">
        <v>74</v>
      </c>
      <c r="E43" s="16"/>
      <c r="F43" s="17"/>
      <c r="G43" s="18" t="s">
        <v>38</v>
      </c>
      <c r="H43" s="66"/>
      <c r="I43" s="47"/>
      <c r="J43" s="47"/>
      <c r="K43" s="70"/>
      <c r="L43" s="70"/>
      <c r="M43" s="47"/>
      <c r="N43" s="47"/>
      <c r="O43" s="70"/>
      <c r="P43" s="46"/>
      <c r="Q43" s="16"/>
    </row>
    <row r="44" spans="1:18" x14ac:dyDescent="0.25">
      <c r="A44" s="16" t="s">
        <v>13</v>
      </c>
      <c r="B44" s="16" t="s">
        <v>14</v>
      </c>
      <c r="C44" s="16" t="s">
        <v>68</v>
      </c>
      <c r="D44" s="16" t="s">
        <v>75</v>
      </c>
      <c r="E44" s="16"/>
      <c r="F44" s="17"/>
      <c r="G44" s="18" t="s">
        <v>38</v>
      </c>
      <c r="H44" s="66"/>
      <c r="I44" s="47"/>
      <c r="J44" s="47"/>
      <c r="K44" s="70"/>
      <c r="L44" s="70"/>
      <c r="M44" s="47"/>
      <c r="N44" s="47"/>
      <c r="O44" s="70"/>
      <c r="P44" s="46"/>
      <c r="Q44" s="16"/>
    </row>
    <row r="45" spans="1:18" s="9" customFormat="1" x14ac:dyDescent="0.25">
      <c r="A45" s="20" t="s">
        <v>13</v>
      </c>
      <c r="B45" s="16" t="s">
        <v>14</v>
      </c>
      <c r="C45" s="20" t="s">
        <v>76</v>
      </c>
      <c r="D45" s="20" t="s">
        <v>35</v>
      </c>
      <c r="E45" s="20"/>
      <c r="F45" s="17"/>
      <c r="G45" s="22" t="s">
        <v>46</v>
      </c>
      <c r="H45" s="67"/>
      <c r="I45" s="47"/>
      <c r="J45" s="47"/>
      <c r="K45" s="19"/>
      <c r="L45" s="19"/>
      <c r="M45" s="47"/>
      <c r="N45" s="47"/>
      <c r="O45" s="19"/>
      <c r="P45" s="19"/>
      <c r="Q45" s="20"/>
    </row>
    <row r="46" spans="1:18" s="9" customFormat="1" x14ac:dyDescent="0.25">
      <c r="A46" s="20" t="s">
        <v>13</v>
      </c>
      <c r="B46" s="16" t="s">
        <v>14</v>
      </c>
      <c r="C46" s="20" t="s">
        <v>77</v>
      </c>
      <c r="D46" s="20" t="s">
        <v>35</v>
      </c>
      <c r="E46" s="20"/>
      <c r="F46" s="17"/>
      <c r="G46" s="22" t="s">
        <v>46</v>
      </c>
      <c r="H46" s="67"/>
      <c r="I46" s="27"/>
      <c r="J46" s="27"/>
      <c r="K46" s="19"/>
      <c r="L46" s="19"/>
      <c r="M46" s="27"/>
      <c r="N46" s="27"/>
      <c r="O46" s="19"/>
      <c r="P46" s="19"/>
      <c r="Q46" s="20"/>
    </row>
    <row r="47" spans="1:18" s="9" customFormat="1" x14ac:dyDescent="0.25">
      <c r="A47" s="20" t="s">
        <v>13</v>
      </c>
      <c r="B47" s="16" t="s">
        <v>14</v>
      </c>
      <c r="C47" s="20" t="s">
        <v>78</v>
      </c>
      <c r="D47" s="20" t="s">
        <v>79</v>
      </c>
      <c r="E47" s="20"/>
      <c r="F47" s="17"/>
      <c r="G47" s="22" t="s">
        <v>46</v>
      </c>
      <c r="H47" s="22"/>
      <c r="I47" s="27"/>
      <c r="J47" s="27"/>
      <c r="K47" s="19"/>
      <c r="L47" s="19"/>
      <c r="M47" s="27"/>
      <c r="N47" s="27"/>
      <c r="O47" s="19"/>
      <c r="P47" s="19"/>
      <c r="Q47" s="20"/>
      <c r="R47" s="29"/>
    </row>
    <row r="48" spans="1:18" s="9" customFormat="1" x14ac:dyDescent="0.25">
      <c r="A48" s="20" t="s">
        <v>13</v>
      </c>
      <c r="B48" s="16" t="s">
        <v>14</v>
      </c>
      <c r="C48" s="20" t="s">
        <v>78</v>
      </c>
      <c r="D48" s="20" t="s">
        <v>35</v>
      </c>
      <c r="E48" s="20"/>
      <c r="F48" s="17"/>
      <c r="G48" s="22" t="s">
        <v>46</v>
      </c>
      <c r="H48" s="67"/>
      <c r="I48" s="27"/>
      <c r="J48" s="27"/>
      <c r="K48" s="19"/>
      <c r="L48" s="19"/>
      <c r="M48" s="27"/>
      <c r="N48" s="27"/>
      <c r="O48" s="19"/>
      <c r="P48" s="19"/>
      <c r="Q48" s="20"/>
    </row>
    <row r="49" spans="1:18" s="9" customFormat="1" x14ac:dyDescent="0.25">
      <c r="A49" s="20" t="s">
        <v>13</v>
      </c>
      <c r="B49" s="16" t="s">
        <v>14</v>
      </c>
      <c r="C49" s="20" t="s">
        <v>80</v>
      </c>
      <c r="D49" s="20" t="s">
        <v>35</v>
      </c>
      <c r="E49" s="20"/>
      <c r="F49" s="17"/>
      <c r="G49" s="22" t="s">
        <v>46</v>
      </c>
      <c r="H49" s="67"/>
      <c r="I49" s="27"/>
      <c r="J49" s="27"/>
      <c r="K49" s="19"/>
      <c r="L49" s="19"/>
      <c r="M49" s="27"/>
      <c r="N49" s="27"/>
      <c r="O49" s="19"/>
      <c r="P49" s="19"/>
      <c r="Q49" s="20"/>
    </row>
    <row r="50" spans="1:18" s="9" customFormat="1" x14ac:dyDescent="0.25">
      <c r="A50" s="20" t="s">
        <v>13</v>
      </c>
      <c r="B50" s="16" t="s">
        <v>14</v>
      </c>
      <c r="C50" s="20" t="s">
        <v>81</v>
      </c>
      <c r="D50" s="20" t="s">
        <v>37</v>
      </c>
      <c r="E50" s="20"/>
      <c r="F50" s="17"/>
      <c r="G50" s="22" t="s">
        <v>46</v>
      </c>
      <c r="H50" s="67"/>
      <c r="I50" s="27"/>
      <c r="J50" s="27"/>
      <c r="K50" s="19"/>
      <c r="L50" s="19"/>
      <c r="M50" s="27"/>
      <c r="N50" s="27"/>
      <c r="O50" s="19"/>
      <c r="P50" s="19"/>
      <c r="Q50" s="20"/>
    </row>
    <row r="51" spans="1:18" s="9" customFormat="1" x14ac:dyDescent="0.25">
      <c r="A51" s="20" t="s">
        <v>13</v>
      </c>
      <c r="B51" s="16" t="s">
        <v>14</v>
      </c>
      <c r="C51" s="20" t="s">
        <v>81</v>
      </c>
      <c r="D51" s="68" t="s">
        <v>82</v>
      </c>
      <c r="E51" s="20"/>
      <c r="F51" s="17"/>
      <c r="G51" s="22" t="s">
        <v>46</v>
      </c>
      <c r="H51" s="22"/>
      <c r="I51" s="27"/>
      <c r="J51" s="27"/>
      <c r="K51" s="19"/>
      <c r="L51" s="19"/>
      <c r="M51" s="27"/>
      <c r="N51" s="27"/>
      <c r="O51" s="19"/>
      <c r="P51" s="19"/>
      <c r="Q51" s="20"/>
      <c r="R51" s="29"/>
    </row>
    <row r="52" spans="1:18" s="9" customFormat="1" x14ac:dyDescent="0.25">
      <c r="A52" s="20" t="s">
        <v>13</v>
      </c>
      <c r="B52" s="16" t="s">
        <v>14</v>
      </c>
      <c r="C52" s="20" t="s">
        <v>83</v>
      </c>
      <c r="D52" s="20" t="s">
        <v>37</v>
      </c>
      <c r="E52" s="20"/>
      <c r="F52" s="17"/>
      <c r="G52" s="22" t="s">
        <v>46</v>
      </c>
      <c r="H52" s="67"/>
      <c r="I52" s="27"/>
      <c r="J52" s="27"/>
      <c r="K52" s="19"/>
      <c r="L52" s="19"/>
      <c r="M52" s="27"/>
      <c r="N52" s="27"/>
      <c r="O52" s="19"/>
      <c r="P52" s="19"/>
      <c r="Q52" s="20"/>
    </row>
    <row r="53" spans="1:18" s="9" customFormat="1" x14ac:dyDescent="0.25">
      <c r="A53" s="20" t="s">
        <v>13</v>
      </c>
      <c r="B53" s="16" t="s">
        <v>14</v>
      </c>
      <c r="C53" s="20" t="s">
        <v>84</v>
      </c>
      <c r="D53" s="20" t="s">
        <v>37</v>
      </c>
      <c r="E53" s="20"/>
      <c r="F53" s="17"/>
      <c r="G53" s="22" t="s">
        <v>46</v>
      </c>
      <c r="H53" s="67"/>
      <c r="I53" s="47"/>
      <c r="J53" s="47"/>
      <c r="K53" s="19"/>
      <c r="L53" s="19"/>
      <c r="M53" s="47"/>
      <c r="N53" s="47"/>
      <c r="O53" s="19"/>
      <c r="P53" s="19"/>
      <c r="Q53" s="20"/>
    </row>
    <row r="54" spans="1:18" x14ac:dyDescent="0.25">
      <c r="A54" s="16" t="s">
        <v>13</v>
      </c>
      <c r="B54" s="16" t="s">
        <v>14</v>
      </c>
      <c r="C54" s="16" t="s">
        <v>85</v>
      </c>
      <c r="D54" s="16" t="s">
        <v>37</v>
      </c>
      <c r="E54" s="16"/>
      <c r="F54" s="17"/>
      <c r="G54" s="18"/>
      <c r="H54" s="66"/>
      <c r="I54" s="47"/>
      <c r="J54" s="47"/>
      <c r="K54" s="70"/>
      <c r="L54" s="70"/>
      <c r="M54" s="47"/>
      <c r="N54" s="47"/>
      <c r="O54" s="70"/>
      <c r="P54" s="46"/>
      <c r="Q54" s="16"/>
    </row>
    <row r="55" spans="1:18" x14ac:dyDescent="0.25">
      <c r="A55" s="16" t="s">
        <v>13</v>
      </c>
      <c r="B55" s="16" t="s">
        <v>14</v>
      </c>
      <c r="C55" s="16" t="s">
        <v>85</v>
      </c>
      <c r="D55" s="16" t="s">
        <v>86</v>
      </c>
      <c r="E55" s="16"/>
      <c r="F55" s="17"/>
      <c r="G55" s="18" t="s">
        <v>38</v>
      </c>
      <c r="H55" s="66"/>
      <c r="I55" s="47"/>
      <c r="J55" s="47"/>
      <c r="K55" s="70"/>
      <c r="L55" s="70"/>
      <c r="M55" s="47"/>
      <c r="N55" s="47"/>
      <c r="O55" s="70"/>
      <c r="P55" s="46"/>
      <c r="Q55" s="16"/>
    </row>
    <row r="56" spans="1:18" x14ac:dyDescent="0.25">
      <c r="A56" s="16" t="s">
        <v>13</v>
      </c>
      <c r="B56" s="16" t="s">
        <v>14</v>
      </c>
      <c r="C56" s="16" t="s">
        <v>85</v>
      </c>
      <c r="D56" s="16" t="s">
        <v>87</v>
      </c>
      <c r="E56" s="16"/>
      <c r="F56" s="17"/>
      <c r="G56" s="18" t="s">
        <v>38</v>
      </c>
      <c r="H56" s="66"/>
      <c r="I56" s="47"/>
      <c r="J56" s="47"/>
      <c r="K56" s="70"/>
      <c r="L56" s="70"/>
      <c r="M56" s="47"/>
      <c r="N56" s="47"/>
      <c r="O56" s="70"/>
      <c r="P56" s="46"/>
      <c r="Q56" s="16"/>
    </row>
    <row r="57" spans="1:18" x14ac:dyDescent="0.25">
      <c r="A57" s="16" t="s">
        <v>13</v>
      </c>
      <c r="B57" s="16" t="s">
        <v>14</v>
      </c>
      <c r="C57" s="16" t="s">
        <v>85</v>
      </c>
      <c r="D57" s="16" t="s">
        <v>88</v>
      </c>
      <c r="E57" s="16"/>
      <c r="F57" s="17"/>
      <c r="G57" s="18" t="s">
        <v>38</v>
      </c>
      <c r="H57" s="66"/>
      <c r="I57" s="47"/>
      <c r="J57" s="47"/>
      <c r="K57" s="70"/>
      <c r="L57" s="70"/>
      <c r="M57" s="47"/>
      <c r="N57" s="47"/>
      <c r="O57" s="70"/>
      <c r="P57" s="46"/>
      <c r="Q57" s="16"/>
    </row>
    <row r="58" spans="1:18" x14ac:dyDescent="0.25">
      <c r="A58" s="16" t="s">
        <v>13</v>
      </c>
      <c r="B58" s="16" t="s">
        <v>14</v>
      </c>
      <c r="C58" s="16" t="s">
        <v>85</v>
      </c>
      <c r="D58" s="16" t="s">
        <v>89</v>
      </c>
      <c r="E58" s="16"/>
      <c r="F58" s="17"/>
      <c r="G58" s="18" t="s">
        <v>38</v>
      </c>
      <c r="H58" s="66"/>
      <c r="I58" s="47"/>
      <c r="J58" s="47"/>
      <c r="K58" s="70"/>
      <c r="L58" s="70"/>
      <c r="M58" s="47"/>
      <c r="N58" s="47"/>
      <c r="O58" s="70"/>
      <c r="P58" s="46"/>
      <c r="Q58" s="16"/>
    </row>
    <row r="59" spans="1:18" x14ac:dyDescent="0.25">
      <c r="A59" s="16" t="s">
        <v>13</v>
      </c>
      <c r="B59" s="16" t="s">
        <v>14</v>
      </c>
      <c r="C59" s="16" t="s">
        <v>85</v>
      </c>
      <c r="D59" s="16" t="s">
        <v>90</v>
      </c>
      <c r="E59" s="16"/>
      <c r="F59" s="17"/>
      <c r="G59" s="18" t="s">
        <v>38</v>
      </c>
      <c r="H59" s="66"/>
      <c r="I59" s="47"/>
      <c r="J59" s="47"/>
      <c r="K59" s="70"/>
      <c r="L59" s="70"/>
      <c r="M59" s="47"/>
      <c r="N59" s="47"/>
      <c r="O59" s="70"/>
      <c r="P59" s="46"/>
      <c r="Q59" s="16"/>
    </row>
    <row r="60" spans="1:18" x14ac:dyDescent="0.25">
      <c r="A60" s="16" t="s">
        <v>13</v>
      </c>
      <c r="B60" s="16" t="s">
        <v>14</v>
      </c>
      <c r="C60" s="16" t="s">
        <v>85</v>
      </c>
      <c r="D60" s="16" t="s">
        <v>91</v>
      </c>
      <c r="E60" s="16"/>
      <c r="F60" s="17"/>
      <c r="G60" s="18" t="s">
        <v>38</v>
      </c>
      <c r="H60" s="66"/>
      <c r="I60" s="47"/>
      <c r="J60" s="47"/>
      <c r="K60" s="70"/>
      <c r="L60" s="70"/>
      <c r="M60" s="47"/>
      <c r="N60" s="47"/>
      <c r="O60" s="70"/>
      <c r="P60" s="46"/>
      <c r="Q60" s="16"/>
    </row>
    <row r="61" spans="1:18" x14ac:dyDescent="0.25">
      <c r="A61" s="16" t="s">
        <v>13</v>
      </c>
      <c r="B61" s="16" t="s">
        <v>14</v>
      </c>
      <c r="C61" s="16" t="s">
        <v>85</v>
      </c>
      <c r="D61" s="16" t="s">
        <v>92</v>
      </c>
      <c r="E61" s="16"/>
      <c r="F61" s="17"/>
      <c r="G61" s="18" t="s">
        <v>38</v>
      </c>
      <c r="H61" s="66"/>
      <c r="I61" s="47"/>
      <c r="J61" s="47"/>
      <c r="K61" s="70"/>
      <c r="L61" s="70"/>
      <c r="M61" s="47"/>
      <c r="N61" s="47"/>
      <c r="O61" s="70"/>
      <c r="P61" s="46"/>
      <c r="Q61" s="16"/>
    </row>
    <row r="62" spans="1:18" x14ac:dyDescent="0.25">
      <c r="A62" s="16" t="s">
        <v>13</v>
      </c>
      <c r="B62" s="16" t="s">
        <v>14</v>
      </c>
      <c r="C62" s="16" t="s">
        <v>85</v>
      </c>
      <c r="D62" s="16" t="s">
        <v>93</v>
      </c>
      <c r="E62" s="16"/>
      <c r="F62" s="17"/>
      <c r="G62" s="18" t="s">
        <v>38</v>
      </c>
      <c r="H62" s="66"/>
      <c r="I62" s="47"/>
      <c r="J62" s="47"/>
      <c r="K62" s="70"/>
      <c r="L62" s="70"/>
      <c r="M62" s="47"/>
      <c r="N62" s="47"/>
      <c r="O62" s="70"/>
      <c r="P62" s="46"/>
      <c r="Q62" s="16"/>
    </row>
    <row r="63" spans="1:18" x14ac:dyDescent="0.25">
      <c r="A63" s="16" t="s">
        <v>13</v>
      </c>
      <c r="B63" s="16" t="s">
        <v>14</v>
      </c>
      <c r="C63" s="16" t="s">
        <v>85</v>
      </c>
      <c r="D63" s="16" t="s">
        <v>94</v>
      </c>
      <c r="E63" s="16"/>
      <c r="F63" s="17"/>
      <c r="G63" s="18" t="s">
        <v>38</v>
      </c>
      <c r="H63" s="66"/>
      <c r="I63" s="47"/>
      <c r="J63" s="47"/>
      <c r="K63" s="70"/>
      <c r="L63" s="70"/>
      <c r="M63" s="47"/>
      <c r="N63" s="47"/>
      <c r="O63" s="70"/>
      <c r="P63" s="46"/>
      <c r="Q63" s="16"/>
    </row>
    <row r="64" spans="1:18" x14ac:dyDescent="0.25">
      <c r="A64" s="16" t="s">
        <v>13</v>
      </c>
      <c r="B64" s="16" t="s">
        <v>14</v>
      </c>
      <c r="C64" s="16" t="s">
        <v>85</v>
      </c>
      <c r="D64" s="16" t="s">
        <v>95</v>
      </c>
      <c r="E64" s="16"/>
      <c r="F64" s="17"/>
      <c r="G64" s="18" t="s">
        <v>539</v>
      </c>
      <c r="H64" s="66"/>
      <c r="I64" s="47"/>
      <c r="J64" s="47"/>
      <c r="K64" s="70"/>
      <c r="L64" s="70"/>
      <c r="M64" s="47"/>
      <c r="N64" s="47"/>
      <c r="O64" s="70"/>
      <c r="P64" s="46"/>
      <c r="Q64" s="16"/>
    </row>
    <row r="65" spans="1:18" x14ac:dyDescent="0.25">
      <c r="A65" s="16" t="s">
        <v>13</v>
      </c>
      <c r="B65" s="16" t="s">
        <v>14</v>
      </c>
      <c r="C65" s="16" t="s">
        <v>85</v>
      </c>
      <c r="D65" s="16" t="s">
        <v>96</v>
      </c>
      <c r="E65" s="16"/>
      <c r="F65" s="17"/>
      <c r="G65" s="18" t="s">
        <v>38</v>
      </c>
      <c r="H65" s="66"/>
      <c r="I65" s="47"/>
      <c r="J65" s="47"/>
      <c r="K65" s="70"/>
      <c r="L65" s="70"/>
      <c r="M65" s="47"/>
      <c r="N65" s="47"/>
      <c r="O65" s="70"/>
      <c r="P65" s="46"/>
      <c r="Q65" s="16"/>
    </row>
    <row r="66" spans="1:18" x14ac:dyDescent="0.25">
      <c r="A66" s="16" t="s">
        <v>13</v>
      </c>
      <c r="B66" s="16" t="s">
        <v>14</v>
      </c>
      <c r="C66" s="16" t="s">
        <v>85</v>
      </c>
      <c r="D66" s="16" t="s">
        <v>97</v>
      </c>
      <c r="E66" s="16"/>
      <c r="F66" s="17"/>
      <c r="G66" s="18" t="s">
        <v>38</v>
      </c>
      <c r="H66" s="66"/>
      <c r="I66" s="47"/>
      <c r="J66" s="47"/>
      <c r="K66" s="70"/>
      <c r="L66" s="70"/>
      <c r="M66" s="47"/>
      <c r="N66" s="47"/>
      <c r="O66" s="70"/>
      <c r="P66" s="46"/>
      <c r="Q66" s="16"/>
    </row>
    <row r="67" spans="1:18" x14ac:dyDescent="0.25">
      <c r="A67" s="16" t="s">
        <v>13</v>
      </c>
      <c r="B67" s="16" t="s">
        <v>14</v>
      </c>
      <c r="C67" s="16" t="s">
        <v>85</v>
      </c>
      <c r="D67" s="16" t="s">
        <v>98</v>
      </c>
      <c r="E67" s="16"/>
      <c r="F67" s="17"/>
      <c r="G67" s="18" t="s">
        <v>38</v>
      </c>
      <c r="H67" s="66"/>
      <c r="I67" s="47"/>
      <c r="J67" s="47"/>
      <c r="K67" s="70"/>
      <c r="L67" s="70"/>
      <c r="M67" s="47"/>
      <c r="N67" s="47"/>
      <c r="O67" s="70"/>
      <c r="P67" s="46"/>
      <c r="Q67" s="16"/>
    </row>
    <row r="68" spans="1:18" x14ac:dyDescent="0.25">
      <c r="A68" s="16" t="s">
        <v>13</v>
      </c>
      <c r="B68" s="16" t="s">
        <v>14</v>
      </c>
      <c r="C68" s="16" t="s">
        <v>85</v>
      </c>
      <c r="D68" s="16" t="s">
        <v>99</v>
      </c>
      <c r="E68" s="16"/>
      <c r="F68" s="17"/>
      <c r="G68" s="18" t="s">
        <v>38</v>
      </c>
      <c r="H68" s="66"/>
      <c r="I68" s="47"/>
      <c r="J68" s="47"/>
      <c r="K68" s="70"/>
      <c r="L68" s="70"/>
      <c r="M68" s="47"/>
      <c r="N68" s="47"/>
      <c r="O68" s="70"/>
      <c r="P68" s="46"/>
      <c r="Q68" s="16"/>
    </row>
    <row r="69" spans="1:18" x14ac:dyDescent="0.25">
      <c r="A69" s="16" t="s">
        <v>13</v>
      </c>
      <c r="B69" s="16" t="s">
        <v>14</v>
      </c>
      <c r="C69" s="16" t="s">
        <v>85</v>
      </c>
      <c r="D69" s="16" t="s">
        <v>100</v>
      </c>
      <c r="E69" s="16"/>
      <c r="F69" s="17"/>
      <c r="G69" s="18" t="s">
        <v>38</v>
      </c>
      <c r="H69" s="66"/>
      <c r="I69" s="47"/>
      <c r="J69" s="47"/>
      <c r="K69" s="70"/>
      <c r="L69" s="70"/>
      <c r="M69" s="47"/>
      <c r="N69" s="47"/>
      <c r="O69" s="70"/>
      <c r="P69" s="46"/>
      <c r="Q69" s="16"/>
    </row>
    <row r="70" spans="1:18" x14ac:dyDescent="0.25">
      <c r="A70" s="16" t="s">
        <v>13</v>
      </c>
      <c r="B70" s="16" t="s">
        <v>14</v>
      </c>
      <c r="C70" s="16" t="s">
        <v>85</v>
      </c>
      <c r="D70" s="16" t="s">
        <v>101</v>
      </c>
      <c r="E70" s="16"/>
      <c r="F70" s="17"/>
      <c r="G70" s="18" t="s">
        <v>38</v>
      </c>
      <c r="H70" s="66"/>
      <c r="I70" s="47"/>
      <c r="J70" s="47"/>
      <c r="K70" s="70"/>
      <c r="L70" s="70"/>
      <c r="M70" s="47"/>
      <c r="N70" s="47"/>
      <c r="O70" s="70"/>
      <c r="P70" s="46"/>
      <c r="Q70" s="16"/>
    </row>
    <row r="71" spans="1:18" x14ac:dyDescent="0.25">
      <c r="A71" s="16" t="s">
        <v>13</v>
      </c>
      <c r="B71" s="16" t="s">
        <v>14</v>
      </c>
      <c r="C71" s="16" t="s">
        <v>85</v>
      </c>
      <c r="D71" s="16" t="s">
        <v>102</v>
      </c>
      <c r="E71" s="16"/>
      <c r="F71" s="17"/>
      <c r="G71" s="18" t="s">
        <v>38</v>
      </c>
      <c r="H71" s="66"/>
      <c r="I71" s="47"/>
      <c r="J71" s="47"/>
      <c r="K71" s="70"/>
      <c r="L71" s="70"/>
      <c r="M71" s="47"/>
      <c r="N71" s="47"/>
      <c r="O71" s="70"/>
      <c r="P71" s="46"/>
      <c r="Q71" s="16"/>
    </row>
    <row r="72" spans="1:18" s="9" customFormat="1" x14ac:dyDescent="0.25">
      <c r="A72" s="20" t="s">
        <v>13</v>
      </c>
      <c r="B72" s="16" t="s">
        <v>14</v>
      </c>
      <c r="C72" s="20" t="s">
        <v>103</v>
      </c>
      <c r="D72" s="20" t="s">
        <v>37</v>
      </c>
      <c r="E72" s="20"/>
      <c r="F72" s="17"/>
      <c r="G72" s="22" t="s">
        <v>46</v>
      </c>
      <c r="H72" s="67"/>
      <c r="I72" s="47"/>
      <c r="J72" s="47"/>
      <c r="K72" s="19"/>
      <c r="L72" s="19"/>
      <c r="M72" s="47"/>
      <c r="N72" s="47"/>
      <c r="O72" s="19"/>
      <c r="P72" s="19"/>
      <c r="Q72" s="20"/>
    </row>
    <row r="73" spans="1:18" x14ac:dyDescent="0.25">
      <c r="A73" s="16" t="s">
        <v>13</v>
      </c>
      <c r="B73" s="16" t="s">
        <v>14</v>
      </c>
      <c r="C73" s="16" t="s">
        <v>104</v>
      </c>
      <c r="D73" s="16" t="s">
        <v>35</v>
      </c>
      <c r="E73" s="16"/>
      <c r="F73" s="17"/>
      <c r="G73" s="16" t="s">
        <v>46</v>
      </c>
      <c r="H73" s="16"/>
      <c r="I73" s="47"/>
      <c r="J73" s="47"/>
      <c r="K73" s="19"/>
      <c r="L73" s="19"/>
      <c r="M73" s="47"/>
      <c r="N73" s="47"/>
      <c r="O73" s="19"/>
      <c r="P73" s="19"/>
      <c r="Q73" s="16"/>
    </row>
    <row r="74" spans="1:18" x14ac:dyDescent="0.25">
      <c r="A74" s="16" t="s">
        <v>13</v>
      </c>
      <c r="B74" s="16" t="s">
        <v>14</v>
      </c>
      <c r="C74" s="16" t="s">
        <v>104</v>
      </c>
      <c r="D74" s="16" t="s">
        <v>105</v>
      </c>
      <c r="E74" s="16"/>
      <c r="F74" s="17"/>
      <c r="G74" s="16" t="s">
        <v>46</v>
      </c>
      <c r="H74" s="16"/>
      <c r="I74" s="27"/>
      <c r="J74" s="27"/>
      <c r="K74" s="19"/>
      <c r="L74" s="19"/>
      <c r="M74" s="27"/>
      <c r="N74" s="27"/>
      <c r="O74" s="19"/>
      <c r="P74" s="19"/>
      <c r="Q74" s="16"/>
    </row>
    <row r="75" spans="1:18" x14ac:dyDescent="0.25">
      <c r="A75" s="16" t="s">
        <v>13</v>
      </c>
      <c r="B75" s="16" t="s">
        <v>14</v>
      </c>
      <c r="C75" s="16" t="s">
        <v>104</v>
      </c>
      <c r="D75" s="16" t="s">
        <v>106</v>
      </c>
      <c r="E75" s="16"/>
      <c r="F75" s="17"/>
      <c r="G75" s="16" t="s">
        <v>46</v>
      </c>
      <c r="H75" s="16"/>
      <c r="I75" s="27"/>
      <c r="J75" s="27"/>
      <c r="K75" s="19"/>
      <c r="L75" s="19"/>
      <c r="M75" s="27"/>
      <c r="N75" s="27"/>
      <c r="O75" s="19"/>
      <c r="P75" s="19"/>
      <c r="Q75" s="16"/>
    </row>
    <row r="76" spans="1:18" x14ac:dyDescent="0.25">
      <c r="A76" s="16" t="s">
        <v>13</v>
      </c>
      <c r="B76" s="16" t="s">
        <v>14</v>
      </c>
      <c r="C76" s="16" t="s">
        <v>104</v>
      </c>
      <c r="D76" s="16" t="s">
        <v>107</v>
      </c>
      <c r="E76" s="16"/>
      <c r="F76" s="17"/>
      <c r="G76" s="16" t="s">
        <v>46</v>
      </c>
      <c r="H76" s="16"/>
      <c r="I76" s="27"/>
      <c r="J76" s="27"/>
      <c r="K76" s="19"/>
      <c r="L76" s="19"/>
      <c r="M76" s="27"/>
      <c r="N76" s="27"/>
      <c r="O76" s="19"/>
      <c r="P76" s="19"/>
      <c r="Q76" s="16"/>
    </row>
    <row r="77" spans="1:18" x14ac:dyDescent="0.25">
      <c r="A77" s="16" t="s">
        <v>13</v>
      </c>
      <c r="B77" s="16" t="s">
        <v>14</v>
      </c>
      <c r="C77" s="16" t="s">
        <v>104</v>
      </c>
      <c r="D77" s="16" t="s">
        <v>108</v>
      </c>
      <c r="E77" s="16"/>
      <c r="F77" s="17"/>
      <c r="G77" s="16" t="s">
        <v>46</v>
      </c>
      <c r="H77" s="16"/>
      <c r="I77" s="27"/>
      <c r="J77" s="27"/>
      <c r="K77" s="19"/>
      <c r="L77" s="19"/>
      <c r="M77" s="27"/>
      <c r="N77" s="27"/>
      <c r="O77" s="19"/>
      <c r="P77" s="19"/>
      <c r="Q77" s="16"/>
    </row>
    <row r="78" spans="1:18" x14ac:dyDescent="0.25">
      <c r="A78" s="16" t="s">
        <v>13</v>
      </c>
      <c r="B78" s="16" t="s">
        <v>14</v>
      </c>
      <c r="C78" s="16" t="s">
        <v>104</v>
      </c>
      <c r="D78" s="16" t="s">
        <v>109</v>
      </c>
      <c r="E78" s="16"/>
      <c r="F78" s="17"/>
      <c r="G78" s="16" t="s">
        <v>46</v>
      </c>
      <c r="H78" s="16"/>
      <c r="I78" s="27"/>
      <c r="J78" s="27"/>
      <c r="K78" s="19"/>
      <c r="L78" s="19"/>
      <c r="M78" s="27"/>
      <c r="N78" s="27"/>
      <c r="O78" s="19"/>
      <c r="P78" s="19"/>
      <c r="Q78" s="16"/>
    </row>
    <row r="79" spans="1:18" x14ac:dyDescent="0.25">
      <c r="A79" s="16" t="s">
        <v>13</v>
      </c>
      <c r="B79" s="16" t="s">
        <v>14</v>
      </c>
      <c r="C79" s="16" t="s">
        <v>110</v>
      </c>
      <c r="D79" s="16" t="s">
        <v>37</v>
      </c>
      <c r="E79" s="16"/>
      <c r="F79" s="17"/>
      <c r="G79" s="18" t="s">
        <v>46</v>
      </c>
      <c r="H79" s="66"/>
      <c r="I79" s="24"/>
      <c r="J79" s="24"/>
      <c r="K79" s="46"/>
      <c r="L79" s="46"/>
      <c r="M79" s="24"/>
      <c r="N79" s="24"/>
      <c r="O79" s="46"/>
      <c r="P79" s="46"/>
      <c r="Q79" s="16"/>
    </row>
    <row r="80" spans="1:18" x14ac:dyDescent="0.25">
      <c r="A80" s="16" t="s">
        <v>13</v>
      </c>
      <c r="B80" s="16" t="s">
        <v>14</v>
      </c>
      <c r="C80" s="16" t="s">
        <v>110</v>
      </c>
      <c r="D80" s="16" t="s">
        <v>111</v>
      </c>
      <c r="E80" s="16"/>
      <c r="F80" s="17"/>
      <c r="G80" s="18" t="s">
        <v>46</v>
      </c>
      <c r="H80" s="66"/>
      <c r="I80" s="24"/>
      <c r="J80" s="24"/>
      <c r="K80" s="46"/>
      <c r="L80" s="46"/>
      <c r="M80" s="24"/>
      <c r="N80" s="24"/>
      <c r="O80" s="46"/>
      <c r="P80" s="46"/>
      <c r="Q80" s="16"/>
      <c r="R80" s="28"/>
    </row>
    <row r="81" spans="1:18" x14ac:dyDescent="0.25">
      <c r="A81" s="16" t="s">
        <v>13</v>
      </c>
      <c r="B81" s="16" t="s">
        <v>14</v>
      </c>
      <c r="C81" s="16" t="s">
        <v>110</v>
      </c>
      <c r="D81" s="16" t="s">
        <v>112</v>
      </c>
      <c r="E81" s="16"/>
      <c r="F81" s="17"/>
      <c r="G81" s="18" t="s">
        <v>46</v>
      </c>
      <c r="H81" s="66"/>
      <c r="I81" s="24"/>
      <c r="J81" s="24"/>
      <c r="K81" s="46"/>
      <c r="L81" s="46"/>
      <c r="M81" s="24"/>
      <c r="N81" s="24"/>
      <c r="O81" s="46"/>
      <c r="P81" s="46"/>
      <c r="Q81" s="16"/>
      <c r="R81" s="28"/>
    </row>
    <row r="82" spans="1:18" x14ac:dyDescent="0.25">
      <c r="A82" s="16" t="s">
        <v>13</v>
      </c>
      <c r="B82" s="16" t="s">
        <v>14</v>
      </c>
      <c r="C82" s="16" t="s">
        <v>110</v>
      </c>
      <c r="D82" s="16" t="s">
        <v>113</v>
      </c>
      <c r="E82" s="16"/>
      <c r="F82" s="17"/>
      <c r="G82" s="18" t="s">
        <v>46</v>
      </c>
      <c r="H82" s="66"/>
      <c r="I82" s="24"/>
      <c r="J82" s="24"/>
      <c r="K82" s="46"/>
      <c r="L82" s="46"/>
      <c r="M82" s="24"/>
      <c r="N82" s="24"/>
      <c r="O82" s="46"/>
      <c r="P82" s="46"/>
      <c r="Q82" s="16"/>
      <c r="R82" s="28"/>
    </row>
    <row r="83" spans="1:18" x14ac:dyDescent="0.25">
      <c r="A83" s="16" t="s">
        <v>13</v>
      </c>
      <c r="B83" s="16" t="s">
        <v>14</v>
      </c>
      <c r="C83" s="16" t="s">
        <v>110</v>
      </c>
      <c r="D83" s="16" t="s">
        <v>114</v>
      </c>
      <c r="E83" s="16"/>
      <c r="F83" s="17"/>
      <c r="G83" s="18" t="s">
        <v>46</v>
      </c>
      <c r="H83" s="66"/>
      <c r="I83" s="24"/>
      <c r="J83" s="24"/>
      <c r="K83" s="46"/>
      <c r="L83" s="46"/>
      <c r="M83" s="24"/>
      <c r="N83" s="24"/>
      <c r="O83" s="46"/>
      <c r="P83" s="46"/>
      <c r="Q83" s="16"/>
      <c r="R83" s="28"/>
    </row>
    <row r="84" spans="1:18" x14ac:dyDescent="0.25">
      <c r="A84" s="16" t="s">
        <v>13</v>
      </c>
      <c r="B84" s="16" t="s">
        <v>14</v>
      </c>
      <c r="C84" s="16" t="s">
        <v>110</v>
      </c>
      <c r="D84" s="16" t="s">
        <v>115</v>
      </c>
      <c r="E84" s="16"/>
      <c r="F84" s="17"/>
      <c r="G84" s="18" t="s">
        <v>46</v>
      </c>
      <c r="H84" s="66"/>
      <c r="I84" s="24"/>
      <c r="J84" s="24"/>
      <c r="K84" s="46"/>
      <c r="L84" s="46"/>
      <c r="M84" s="24"/>
      <c r="N84" s="24"/>
      <c r="O84" s="46"/>
      <c r="P84" s="46"/>
      <c r="Q84" s="16"/>
    </row>
    <row r="85" spans="1:18" x14ac:dyDescent="0.25">
      <c r="A85" s="16" t="s">
        <v>13</v>
      </c>
      <c r="B85" s="16" t="s">
        <v>14</v>
      </c>
      <c r="C85" s="16" t="s">
        <v>110</v>
      </c>
      <c r="D85" s="16" t="s">
        <v>116</v>
      </c>
      <c r="E85" s="16"/>
      <c r="F85" s="17"/>
      <c r="G85" s="18" t="s">
        <v>46</v>
      </c>
      <c r="H85" s="66"/>
      <c r="I85" s="24"/>
      <c r="J85" s="24"/>
      <c r="K85" s="46"/>
      <c r="L85" s="46"/>
      <c r="M85" s="24"/>
      <c r="N85" s="24"/>
      <c r="O85" s="46"/>
      <c r="P85" s="46"/>
      <c r="Q85" s="16"/>
    </row>
    <row r="86" spans="1:18" x14ac:dyDescent="0.25">
      <c r="A86" s="16" t="s">
        <v>13</v>
      </c>
      <c r="B86" s="16" t="s">
        <v>14</v>
      </c>
      <c r="C86" s="16" t="s">
        <v>110</v>
      </c>
      <c r="D86" s="16" t="s">
        <v>117</v>
      </c>
      <c r="E86" s="16"/>
      <c r="F86" s="17"/>
      <c r="G86" s="18" t="s">
        <v>46</v>
      </c>
      <c r="H86" s="66"/>
      <c r="I86" s="24"/>
      <c r="J86" s="24"/>
      <c r="K86" s="46"/>
      <c r="L86" s="46"/>
      <c r="M86" s="24"/>
      <c r="N86" s="24"/>
      <c r="O86" s="46"/>
      <c r="P86" s="46"/>
      <c r="Q86" s="16"/>
    </row>
    <row r="87" spans="1:18" x14ac:dyDescent="0.25">
      <c r="A87" s="16" t="s">
        <v>13</v>
      </c>
      <c r="B87" s="16" t="s">
        <v>14</v>
      </c>
      <c r="C87" s="16" t="s">
        <v>118</v>
      </c>
      <c r="D87" s="16" t="s">
        <v>70</v>
      </c>
      <c r="E87" s="16"/>
      <c r="F87" s="17"/>
      <c r="G87" s="18" t="s">
        <v>38</v>
      </c>
      <c r="H87" s="66"/>
      <c r="I87" s="24"/>
      <c r="J87" s="24"/>
      <c r="K87" s="46"/>
      <c r="L87" s="46"/>
      <c r="M87" s="24"/>
      <c r="N87" s="24"/>
      <c r="O87" s="46"/>
      <c r="P87" s="46"/>
      <c r="Q87" s="16"/>
    </row>
    <row r="88" spans="1:18" x14ac:dyDescent="0.25">
      <c r="A88" s="16" t="s">
        <v>13</v>
      </c>
      <c r="B88" s="16" t="s">
        <v>14</v>
      </c>
      <c r="C88" s="16" t="s">
        <v>118</v>
      </c>
      <c r="D88" s="16" t="s">
        <v>74</v>
      </c>
      <c r="E88" s="16"/>
      <c r="F88" s="17"/>
      <c r="G88" s="18" t="s">
        <v>38</v>
      </c>
      <c r="H88" s="66"/>
      <c r="I88" s="24"/>
      <c r="J88" s="24"/>
      <c r="K88" s="46"/>
      <c r="L88" s="46"/>
      <c r="M88" s="24"/>
      <c r="N88" s="24"/>
      <c r="O88" s="46"/>
      <c r="P88" s="46"/>
      <c r="Q88" s="16"/>
    </row>
    <row r="89" spans="1:18" x14ac:dyDescent="0.25">
      <c r="A89" s="16" t="s">
        <v>13</v>
      </c>
      <c r="B89" s="16" t="s">
        <v>14</v>
      </c>
      <c r="C89" s="16" t="s">
        <v>118</v>
      </c>
      <c r="D89" s="16" t="s">
        <v>75</v>
      </c>
      <c r="E89" s="16"/>
      <c r="F89" s="17"/>
      <c r="G89" s="18" t="s">
        <v>38</v>
      </c>
      <c r="H89" s="66"/>
      <c r="I89" s="24"/>
      <c r="J89" s="24"/>
      <c r="K89" s="46"/>
      <c r="L89" s="46"/>
      <c r="M89" s="24"/>
      <c r="N89" s="24"/>
      <c r="O89" s="46"/>
      <c r="P89" s="46"/>
      <c r="Q89" s="16"/>
    </row>
    <row r="90" spans="1:18" x14ac:dyDescent="0.25">
      <c r="A90" s="16" t="s">
        <v>13</v>
      </c>
      <c r="B90" s="16" t="s">
        <v>14</v>
      </c>
      <c r="C90" s="16" t="s">
        <v>119</v>
      </c>
      <c r="D90" s="16" t="s">
        <v>120</v>
      </c>
      <c r="E90" s="16"/>
      <c r="F90" s="17"/>
      <c r="G90" s="18" t="s">
        <v>46</v>
      </c>
      <c r="H90" s="66"/>
      <c r="I90" s="24"/>
      <c r="J90" s="24"/>
      <c r="K90" s="46"/>
      <c r="L90" s="46"/>
      <c r="M90" s="24"/>
      <c r="O90" s="46"/>
      <c r="P90" s="46"/>
      <c r="Q90" s="16"/>
    </row>
    <row r="91" spans="1:18" x14ac:dyDescent="0.25">
      <c r="A91" s="16" t="s">
        <v>13</v>
      </c>
      <c r="B91" s="16" t="s">
        <v>14</v>
      </c>
      <c r="C91" s="16" t="s">
        <v>121</v>
      </c>
      <c r="D91" s="16" t="s">
        <v>122</v>
      </c>
      <c r="E91" s="16"/>
      <c r="F91" s="17"/>
      <c r="G91" s="18" t="s">
        <v>46</v>
      </c>
      <c r="H91" s="66"/>
      <c r="I91" s="24"/>
      <c r="J91" s="24"/>
      <c r="K91" s="46"/>
      <c r="L91" s="46"/>
      <c r="M91" s="24"/>
      <c r="N91" s="24"/>
      <c r="O91" s="46"/>
      <c r="P91" s="46"/>
      <c r="Q91" s="16"/>
    </row>
    <row r="92" spans="1:18" x14ac:dyDescent="0.25">
      <c r="A92" s="16" t="s">
        <v>13</v>
      </c>
      <c r="B92" s="16" t="s">
        <v>14</v>
      </c>
      <c r="C92" s="16" t="s">
        <v>121</v>
      </c>
      <c r="D92" s="16" t="s">
        <v>123</v>
      </c>
      <c r="E92" s="16"/>
      <c r="F92" s="17"/>
      <c r="G92" s="18" t="s">
        <v>46</v>
      </c>
      <c r="H92" s="66"/>
      <c r="I92" s="45"/>
      <c r="J92" s="45"/>
      <c r="K92" s="46"/>
      <c r="L92" s="46"/>
      <c r="M92" s="45"/>
      <c r="N92" s="45"/>
      <c r="O92" s="46"/>
      <c r="P92" s="46"/>
      <c r="Q92" s="16"/>
    </row>
    <row r="93" spans="1:18" x14ac:dyDescent="0.25">
      <c r="A93" s="16" t="s">
        <v>13</v>
      </c>
      <c r="B93" s="16" t="s">
        <v>14</v>
      </c>
      <c r="C93" s="16" t="s">
        <v>124</v>
      </c>
      <c r="D93" s="16" t="s">
        <v>125</v>
      </c>
      <c r="E93" s="16"/>
      <c r="F93" s="17"/>
      <c r="G93" s="18" t="s">
        <v>38</v>
      </c>
      <c r="H93" s="66"/>
      <c r="I93" s="45"/>
      <c r="J93" s="45"/>
      <c r="K93" s="69"/>
      <c r="L93" s="69"/>
      <c r="M93" s="45"/>
      <c r="N93" s="45"/>
      <c r="O93" s="69"/>
      <c r="P93" s="46"/>
      <c r="Q93" s="16"/>
    </row>
    <row r="94" spans="1:18" x14ac:dyDescent="0.25">
      <c r="A94" s="16" t="s">
        <v>13</v>
      </c>
      <c r="B94" s="16" t="s">
        <v>14</v>
      </c>
      <c r="C94" s="16" t="s">
        <v>124</v>
      </c>
      <c r="D94" s="16" t="s">
        <v>126</v>
      </c>
      <c r="E94" s="16"/>
      <c r="F94" s="17"/>
      <c r="G94" s="18" t="s">
        <v>38</v>
      </c>
      <c r="H94" s="66"/>
      <c r="I94" s="45"/>
      <c r="J94" s="45"/>
      <c r="K94" s="69"/>
      <c r="L94" s="69"/>
      <c r="M94" s="45"/>
      <c r="N94" s="45"/>
      <c r="O94" s="69"/>
      <c r="P94" s="46"/>
      <c r="Q94" s="16"/>
    </row>
    <row r="95" spans="1:18" x14ac:dyDescent="0.25">
      <c r="A95" s="16" t="s">
        <v>13</v>
      </c>
      <c r="B95" s="16" t="s">
        <v>14</v>
      </c>
      <c r="C95" s="16" t="s">
        <v>124</v>
      </c>
      <c r="D95" s="16" t="s">
        <v>127</v>
      </c>
      <c r="E95" s="16"/>
      <c r="F95" s="17"/>
      <c r="G95" s="18" t="s">
        <v>38</v>
      </c>
      <c r="H95" s="66"/>
      <c r="I95" s="45"/>
      <c r="J95" s="45"/>
      <c r="K95" s="69"/>
      <c r="L95" s="69"/>
      <c r="M95" s="45"/>
      <c r="N95" s="45"/>
      <c r="O95" s="69"/>
      <c r="P95" s="46"/>
      <c r="Q95" s="16"/>
    </row>
    <row r="96" spans="1:18" x14ac:dyDescent="0.25">
      <c r="A96" s="16" t="s">
        <v>13</v>
      </c>
      <c r="B96" s="16" t="s">
        <v>14</v>
      </c>
      <c r="C96" s="16" t="s">
        <v>124</v>
      </c>
      <c r="D96" s="16" t="s">
        <v>128</v>
      </c>
      <c r="E96" s="16"/>
      <c r="F96" s="17"/>
      <c r="G96" s="18" t="s">
        <v>38</v>
      </c>
      <c r="H96" s="66"/>
      <c r="I96" s="45"/>
      <c r="J96" s="45"/>
      <c r="K96" s="69"/>
      <c r="L96" s="69"/>
      <c r="M96" s="45"/>
      <c r="N96" s="45"/>
      <c r="O96" s="69"/>
      <c r="P96" s="46"/>
      <c r="Q96" s="16"/>
    </row>
    <row r="97" spans="1:17" x14ac:dyDescent="0.25">
      <c r="A97" s="16" t="s">
        <v>13</v>
      </c>
      <c r="B97" s="16" t="s">
        <v>14</v>
      </c>
      <c r="C97" s="16" t="s">
        <v>124</v>
      </c>
      <c r="D97" s="16" t="s">
        <v>129</v>
      </c>
      <c r="E97" s="16"/>
      <c r="F97" s="17"/>
      <c r="G97" s="18" t="s">
        <v>38</v>
      </c>
      <c r="H97" s="66"/>
      <c r="I97" s="45"/>
      <c r="J97" s="45"/>
      <c r="K97" s="69"/>
      <c r="L97" s="69"/>
      <c r="M97" s="45"/>
      <c r="N97" s="45"/>
      <c r="O97" s="69"/>
      <c r="P97" s="46"/>
      <c r="Q97" s="16"/>
    </row>
    <row r="98" spans="1:17" x14ac:dyDescent="0.25">
      <c r="A98" s="16" t="s">
        <v>13</v>
      </c>
      <c r="B98" s="16" t="s">
        <v>14</v>
      </c>
      <c r="C98" s="16" t="s">
        <v>124</v>
      </c>
      <c r="D98" s="16" t="s">
        <v>130</v>
      </c>
      <c r="E98" s="16"/>
      <c r="F98" s="17"/>
      <c r="G98" s="18" t="s">
        <v>46</v>
      </c>
      <c r="H98" s="66"/>
      <c r="I98" s="45"/>
      <c r="J98" s="45"/>
      <c r="K98" s="69"/>
      <c r="L98" s="69"/>
      <c r="M98" s="45"/>
      <c r="N98" s="45"/>
      <c r="O98" s="69"/>
      <c r="P98" s="46"/>
      <c r="Q98" s="16"/>
    </row>
    <row r="99" spans="1:17" x14ac:dyDescent="0.25">
      <c r="A99" s="16" t="s">
        <v>13</v>
      </c>
      <c r="B99" s="16" t="s">
        <v>14</v>
      </c>
      <c r="C99" s="16" t="s">
        <v>124</v>
      </c>
      <c r="D99" s="16" t="s">
        <v>49</v>
      </c>
      <c r="E99" s="16"/>
      <c r="F99" s="17"/>
      <c r="G99" s="18" t="s">
        <v>38</v>
      </c>
      <c r="H99" s="66"/>
      <c r="I99" s="45"/>
      <c r="J99" s="45"/>
      <c r="K99" s="69"/>
      <c r="L99" s="69"/>
      <c r="M99" s="45"/>
      <c r="N99" s="45"/>
      <c r="O99" s="69"/>
      <c r="P99" s="46"/>
      <c r="Q99" s="16"/>
    </row>
    <row r="100" spans="1:17" x14ac:dyDescent="0.25">
      <c r="A100" s="16" t="s">
        <v>13</v>
      </c>
      <c r="B100" s="16" t="s">
        <v>14</v>
      </c>
      <c r="C100" s="16" t="s">
        <v>124</v>
      </c>
      <c r="D100" s="16" t="s">
        <v>131</v>
      </c>
      <c r="E100" s="16"/>
      <c r="F100" s="17"/>
      <c r="G100" s="18" t="s">
        <v>38</v>
      </c>
      <c r="H100" s="66"/>
      <c r="I100" s="45"/>
      <c r="J100" s="45"/>
      <c r="K100" s="69"/>
      <c r="L100" s="69"/>
      <c r="M100" s="45"/>
      <c r="N100" s="45"/>
      <c r="O100" s="69"/>
      <c r="P100" s="46"/>
      <c r="Q100" s="16"/>
    </row>
    <row r="101" spans="1:17" x14ac:dyDescent="0.25">
      <c r="A101" s="16" t="s">
        <v>13</v>
      </c>
      <c r="B101" s="16" t="s">
        <v>14</v>
      </c>
      <c r="C101" s="16" t="s">
        <v>124</v>
      </c>
      <c r="D101" s="16" t="s">
        <v>132</v>
      </c>
      <c r="E101" s="16"/>
      <c r="F101" s="17"/>
      <c r="G101" s="18" t="s">
        <v>38</v>
      </c>
      <c r="H101" s="66"/>
      <c r="I101" s="45"/>
      <c r="J101" s="45"/>
      <c r="K101" s="69"/>
      <c r="L101" s="69"/>
      <c r="M101" s="45"/>
      <c r="N101" s="45"/>
      <c r="O101" s="69"/>
      <c r="P101" s="46"/>
      <c r="Q101" s="16"/>
    </row>
    <row r="102" spans="1:17" x14ac:dyDescent="0.25">
      <c r="A102" s="16" t="s">
        <v>13</v>
      </c>
      <c r="B102" s="16" t="s">
        <v>14</v>
      </c>
      <c r="C102" s="16" t="s">
        <v>124</v>
      </c>
      <c r="D102" s="16" t="s">
        <v>133</v>
      </c>
      <c r="E102" s="16"/>
      <c r="F102" s="17"/>
      <c r="G102" s="18" t="s">
        <v>38</v>
      </c>
      <c r="H102" s="66"/>
      <c r="I102" s="45"/>
      <c r="J102" s="45"/>
      <c r="K102" s="69"/>
      <c r="L102" s="69"/>
      <c r="M102" s="45"/>
      <c r="N102" s="45"/>
      <c r="O102" s="69"/>
      <c r="P102" s="46"/>
      <c r="Q102" s="16"/>
    </row>
    <row r="103" spans="1:17" s="9" customFormat="1" x14ac:dyDescent="0.25">
      <c r="A103" s="16" t="s">
        <v>13</v>
      </c>
      <c r="B103" s="16" t="s">
        <v>14</v>
      </c>
      <c r="C103" s="20" t="s">
        <v>134</v>
      </c>
      <c r="D103" s="20" t="s">
        <v>135</v>
      </c>
      <c r="E103" s="20"/>
      <c r="F103" s="17"/>
      <c r="G103" s="22" t="s">
        <v>46</v>
      </c>
      <c r="H103" s="20"/>
      <c r="I103" s="47"/>
      <c r="J103" s="47"/>
      <c r="K103" s="19"/>
      <c r="L103" s="19"/>
      <c r="M103" s="47"/>
      <c r="N103" s="47"/>
      <c r="O103" s="19"/>
      <c r="P103" s="19"/>
      <c r="Q103" s="20"/>
    </row>
    <row r="104" spans="1:17" x14ac:dyDescent="0.25">
      <c r="A104" s="16" t="s">
        <v>13</v>
      </c>
      <c r="B104" s="16" t="s">
        <v>14</v>
      </c>
      <c r="C104" s="16" t="s">
        <v>136</v>
      </c>
      <c r="D104" s="16" t="s">
        <v>135</v>
      </c>
      <c r="E104" s="16"/>
      <c r="F104" s="17"/>
      <c r="G104" s="16" t="s">
        <v>46</v>
      </c>
      <c r="H104" s="16"/>
      <c r="I104" s="47"/>
      <c r="J104" s="47"/>
      <c r="K104" s="19"/>
      <c r="L104" s="19"/>
      <c r="M104" s="47"/>
      <c r="N104" s="47"/>
      <c r="O104" s="19"/>
      <c r="P104" s="19"/>
      <c r="Q104" s="16"/>
    </row>
    <row r="105" spans="1:17" x14ac:dyDescent="0.25">
      <c r="A105" s="16" t="s">
        <v>13</v>
      </c>
      <c r="B105" s="16" t="s">
        <v>14</v>
      </c>
      <c r="C105" s="16" t="s">
        <v>136</v>
      </c>
      <c r="D105" s="16" t="s">
        <v>62</v>
      </c>
      <c r="E105" s="16"/>
      <c r="F105" s="17"/>
      <c r="G105" s="16" t="s">
        <v>46</v>
      </c>
      <c r="H105" s="16"/>
      <c r="I105" s="27"/>
      <c r="J105" s="27"/>
      <c r="K105" s="19"/>
      <c r="L105" s="19"/>
      <c r="M105" s="27"/>
      <c r="N105" s="27"/>
      <c r="O105" s="19"/>
      <c r="P105" s="19"/>
      <c r="Q105" s="16"/>
    </row>
    <row r="106" spans="1:17" x14ac:dyDescent="0.25">
      <c r="A106" s="16" t="s">
        <v>13</v>
      </c>
      <c r="B106" s="16" t="s">
        <v>14</v>
      </c>
      <c r="C106" s="16" t="s">
        <v>136</v>
      </c>
      <c r="D106" s="16" t="s">
        <v>137</v>
      </c>
      <c r="E106" s="16"/>
      <c r="F106" s="17"/>
      <c r="G106" s="16" t="s">
        <v>46</v>
      </c>
      <c r="H106" s="16"/>
      <c r="I106" s="27"/>
      <c r="J106" s="27"/>
      <c r="K106" s="19"/>
      <c r="L106" s="19"/>
      <c r="M106" s="27"/>
      <c r="N106" s="27"/>
      <c r="O106" s="19"/>
      <c r="P106" s="19"/>
      <c r="Q106" s="16"/>
    </row>
    <row r="107" spans="1:17" x14ac:dyDescent="0.25">
      <c r="A107" s="16" t="s">
        <v>13</v>
      </c>
      <c r="B107" s="16" t="s">
        <v>14</v>
      </c>
      <c r="C107" s="16" t="s">
        <v>136</v>
      </c>
      <c r="D107" s="16" t="s">
        <v>138</v>
      </c>
      <c r="E107" s="16"/>
      <c r="F107" s="17"/>
      <c r="G107" s="16" t="s">
        <v>46</v>
      </c>
      <c r="H107" s="16"/>
      <c r="I107" s="27"/>
      <c r="J107" s="27"/>
      <c r="K107" s="19"/>
      <c r="L107" s="19"/>
      <c r="M107" s="27"/>
      <c r="N107" s="27"/>
      <c r="O107" s="19"/>
      <c r="P107" s="19"/>
      <c r="Q107" s="16"/>
    </row>
    <row r="108" spans="1:17" x14ac:dyDescent="0.25">
      <c r="A108" s="16" t="s">
        <v>13</v>
      </c>
      <c r="B108" s="16" t="s">
        <v>14</v>
      </c>
      <c r="C108" s="16" t="s">
        <v>136</v>
      </c>
      <c r="D108" s="16" t="s">
        <v>139</v>
      </c>
      <c r="E108" s="16"/>
      <c r="F108" s="17"/>
      <c r="G108" s="16" t="s">
        <v>46</v>
      </c>
      <c r="H108" s="16"/>
      <c r="I108" s="27"/>
      <c r="J108" s="27"/>
      <c r="K108" s="19"/>
      <c r="L108" s="19"/>
      <c r="M108" s="27"/>
      <c r="N108" s="27"/>
      <c r="O108" s="19"/>
      <c r="P108" s="19"/>
      <c r="Q108" s="16"/>
    </row>
    <row r="109" spans="1:17" x14ac:dyDescent="0.25">
      <c r="A109" s="16" t="s">
        <v>13</v>
      </c>
      <c r="B109" s="16" t="s">
        <v>14</v>
      </c>
      <c r="C109" s="16" t="s">
        <v>140</v>
      </c>
      <c r="D109" s="16" t="s">
        <v>141</v>
      </c>
      <c r="E109" s="16"/>
      <c r="F109" s="17"/>
      <c r="G109" s="18" t="s">
        <v>46</v>
      </c>
      <c r="H109" s="66"/>
      <c r="I109" s="24"/>
      <c r="J109" s="24"/>
      <c r="K109" s="46"/>
      <c r="L109" s="46"/>
      <c r="M109" s="24"/>
      <c r="N109" s="24"/>
      <c r="O109" s="46"/>
      <c r="P109" s="46"/>
      <c r="Q109" s="16"/>
    </row>
    <row r="110" spans="1:17" x14ac:dyDescent="0.25">
      <c r="A110" s="16" t="s">
        <v>13</v>
      </c>
      <c r="B110" s="16" t="s">
        <v>14</v>
      </c>
      <c r="C110" s="16" t="s">
        <v>142</v>
      </c>
      <c r="D110" s="16" t="s">
        <v>143</v>
      </c>
      <c r="E110" s="16"/>
      <c r="F110" s="17"/>
      <c r="G110" s="18" t="s">
        <v>46</v>
      </c>
      <c r="H110" s="66"/>
      <c r="I110" s="24"/>
      <c r="J110" s="24"/>
      <c r="K110" s="25"/>
      <c r="L110" s="25"/>
      <c r="M110" s="24"/>
      <c r="N110" s="24"/>
      <c r="O110" s="25"/>
      <c r="P110" s="25"/>
      <c r="Q110" s="16"/>
    </row>
    <row r="111" spans="1:17" x14ac:dyDescent="0.25">
      <c r="A111" s="16" t="s">
        <v>13</v>
      </c>
      <c r="B111" s="16" t="s">
        <v>14</v>
      </c>
      <c r="C111" s="16" t="s">
        <v>142</v>
      </c>
      <c r="D111" s="16" t="s">
        <v>144</v>
      </c>
      <c r="E111" s="16"/>
      <c r="F111" s="17"/>
      <c r="G111" s="18" t="s">
        <v>46</v>
      </c>
      <c r="H111" s="66"/>
      <c r="I111" s="24"/>
      <c r="J111" s="24"/>
      <c r="K111" s="25"/>
      <c r="L111" s="25"/>
      <c r="M111" s="24"/>
      <c r="N111" s="24"/>
      <c r="O111" s="25"/>
      <c r="P111" s="25"/>
      <c r="Q111" s="16"/>
    </row>
    <row r="112" spans="1:17" x14ac:dyDescent="0.25">
      <c r="A112" s="16" t="s">
        <v>13</v>
      </c>
      <c r="B112" s="16" t="s">
        <v>14</v>
      </c>
      <c r="C112" s="16" t="s">
        <v>142</v>
      </c>
      <c r="D112" s="16" t="s">
        <v>145</v>
      </c>
      <c r="E112" s="16"/>
      <c r="F112" s="17"/>
      <c r="G112" s="18" t="s">
        <v>46</v>
      </c>
      <c r="H112" s="66"/>
      <c r="I112" s="24"/>
      <c r="J112" s="24"/>
      <c r="K112" s="25"/>
      <c r="L112" s="25"/>
      <c r="M112" s="24"/>
      <c r="N112" s="24"/>
      <c r="O112" s="25"/>
      <c r="P112" s="25"/>
      <c r="Q112" s="16"/>
    </row>
    <row r="113" spans="1:17" x14ac:dyDescent="0.25">
      <c r="A113" s="16" t="s">
        <v>13</v>
      </c>
      <c r="B113" s="16" t="s">
        <v>14</v>
      </c>
      <c r="C113" s="16" t="s">
        <v>142</v>
      </c>
      <c r="D113" s="16" t="s">
        <v>146</v>
      </c>
      <c r="E113" s="16"/>
      <c r="F113" s="17"/>
      <c r="G113" s="18" t="s">
        <v>46</v>
      </c>
      <c r="H113" s="66"/>
      <c r="I113" s="24"/>
      <c r="J113" s="24"/>
      <c r="K113" s="25"/>
      <c r="L113" s="25"/>
      <c r="M113" s="24"/>
      <c r="N113" s="24"/>
      <c r="O113" s="25"/>
      <c r="P113" s="25"/>
      <c r="Q113" s="16"/>
    </row>
    <row r="114" spans="1:17" x14ac:dyDescent="0.25">
      <c r="A114" s="16" t="s">
        <v>13</v>
      </c>
      <c r="B114" s="16" t="s">
        <v>14</v>
      </c>
      <c r="C114" s="16" t="s">
        <v>142</v>
      </c>
      <c r="D114" s="16" t="s">
        <v>147</v>
      </c>
      <c r="E114" s="16"/>
      <c r="F114" s="17"/>
      <c r="G114" s="18" t="s">
        <v>46</v>
      </c>
      <c r="H114" s="66"/>
      <c r="I114" s="24"/>
      <c r="J114" s="24"/>
      <c r="K114" s="25"/>
      <c r="L114" s="25"/>
      <c r="M114" s="24"/>
      <c r="N114" s="24"/>
      <c r="O114" s="25"/>
      <c r="P114" s="25"/>
      <c r="Q114" s="16"/>
    </row>
    <row r="115" spans="1:17" x14ac:dyDescent="0.25">
      <c r="A115" s="16" t="s">
        <v>13</v>
      </c>
      <c r="B115" s="16" t="s">
        <v>14</v>
      </c>
      <c r="C115" s="16" t="s">
        <v>142</v>
      </c>
      <c r="D115" s="16" t="s">
        <v>148</v>
      </c>
      <c r="E115" s="16"/>
      <c r="F115" s="17"/>
      <c r="G115" s="18" t="s">
        <v>46</v>
      </c>
      <c r="H115" s="66"/>
      <c r="I115" s="24"/>
      <c r="J115" s="24"/>
      <c r="K115" s="25"/>
      <c r="L115" s="25"/>
      <c r="M115" s="24"/>
      <c r="N115" s="24"/>
      <c r="O115" s="25"/>
      <c r="P115" s="25"/>
      <c r="Q115" s="16"/>
    </row>
    <row r="116" spans="1:17" x14ac:dyDescent="0.25">
      <c r="A116" s="16" t="s">
        <v>13</v>
      </c>
      <c r="B116" s="16" t="s">
        <v>14</v>
      </c>
      <c r="C116" s="16" t="s">
        <v>142</v>
      </c>
      <c r="D116" s="16" t="s">
        <v>149</v>
      </c>
      <c r="E116" s="16"/>
      <c r="F116" s="17"/>
      <c r="G116" s="18" t="s">
        <v>536</v>
      </c>
      <c r="H116" s="66"/>
      <c r="I116" s="24"/>
      <c r="J116" s="24"/>
      <c r="K116" s="25"/>
      <c r="L116" s="25"/>
      <c r="M116" s="24"/>
      <c r="N116" s="24"/>
      <c r="O116" s="25"/>
      <c r="P116" s="25"/>
      <c r="Q116" s="16"/>
    </row>
    <row r="117" spans="1:17" x14ac:dyDescent="0.25">
      <c r="A117" s="16" t="s">
        <v>13</v>
      </c>
      <c r="B117" s="16" t="s">
        <v>14</v>
      </c>
      <c r="C117" s="16" t="s">
        <v>142</v>
      </c>
      <c r="D117" s="16" t="s">
        <v>150</v>
      </c>
      <c r="E117" s="16"/>
      <c r="F117" s="17"/>
      <c r="G117" s="18" t="s">
        <v>536</v>
      </c>
      <c r="H117" s="66"/>
      <c r="I117" s="24"/>
      <c r="J117" s="24"/>
      <c r="K117" s="25"/>
      <c r="L117" s="25"/>
      <c r="M117" s="24"/>
      <c r="N117" s="24"/>
      <c r="O117" s="25"/>
      <c r="P117" s="25"/>
      <c r="Q117" s="16"/>
    </row>
    <row r="118" spans="1:17" x14ac:dyDescent="0.25">
      <c r="A118" s="16" t="s">
        <v>13</v>
      </c>
      <c r="B118" s="16" t="s">
        <v>14</v>
      </c>
      <c r="C118" s="16" t="s">
        <v>142</v>
      </c>
      <c r="D118" s="16" t="s">
        <v>151</v>
      </c>
      <c r="E118" s="16"/>
      <c r="F118" s="17"/>
      <c r="G118" s="18" t="s">
        <v>536</v>
      </c>
      <c r="H118" s="66"/>
      <c r="I118" s="24"/>
      <c r="J118" s="24"/>
      <c r="K118" s="25"/>
      <c r="L118" s="25"/>
      <c r="M118" s="24"/>
      <c r="N118" s="24"/>
      <c r="O118" s="25"/>
      <c r="P118" s="25"/>
      <c r="Q118" s="16"/>
    </row>
    <row r="119" spans="1:17" x14ac:dyDescent="0.25">
      <c r="A119" s="16" t="s">
        <v>13</v>
      </c>
      <c r="B119" s="16" t="s">
        <v>14</v>
      </c>
      <c r="C119" s="16" t="s">
        <v>152</v>
      </c>
      <c r="D119" s="16" t="s">
        <v>153</v>
      </c>
      <c r="E119" s="16"/>
      <c r="F119" s="17"/>
      <c r="G119" s="18" t="s">
        <v>46</v>
      </c>
      <c r="H119" s="66"/>
      <c r="I119" s="24"/>
      <c r="J119" s="24"/>
      <c r="K119" s="25"/>
      <c r="L119" s="25"/>
      <c r="M119" s="24"/>
      <c r="N119" s="24"/>
      <c r="O119" s="25"/>
      <c r="P119" s="25"/>
      <c r="Q119" s="16"/>
    </row>
    <row r="120" spans="1:17" x14ac:dyDescent="0.25">
      <c r="A120" s="16" t="s">
        <v>13</v>
      </c>
      <c r="B120" s="16" t="s">
        <v>14</v>
      </c>
      <c r="C120" s="16" t="s">
        <v>152</v>
      </c>
      <c r="D120" s="16" t="s">
        <v>154</v>
      </c>
      <c r="E120" s="16"/>
      <c r="F120" s="17"/>
      <c r="G120" s="43" t="s">
        <v>46</v>
      </c>
      <c r="H120" s="71"/>
      <c r="I120" s="45"/>
      <c r="J120" s="45"/>
      <c r="K120" s="46"/>
      <c r="L120" s="46"/>
      <c r="M120" s="45"/>
      <c r="N120" s="45"/>
      <c r="O120" s="25"/>
      <c r="P120" s="25"/>
      <c r="Q120" s="16"/>
    </row>
    <row r="121" spans="1:17" x14ac:dyDescent="0.25">
      <c r="A121" s="16" t="s">
        <v>13</v>
      </c>
      <c r="B121" s="16" t="s">
        <v>14</v>
      </c>
      <c r="C121" s="16" t="s">
        <v>155</v>
      </c>
      <c r="D121" s="16" t="s">
        <v>125</v>
      </c>
      <c r="E121" s="16"/>
      <c r="F121" s="17"/>
      <c r="G121" s="43" t="s">
        <v>46</v>
      </c>
      <c r="H121" s="71"/>
      <c r="I121" s="47"/>
      <c r="J121" s="47"/>
      <c r="K121" s="70"/>
      <c r="L121" s="70"/>
      <c r="M121" s="47"/>
      <c r="N121" s="47"/>
      <c r="O121" s="70"/>
      <c r="P121" s="46"/>
      <c r="Q121" s="16"/>
    </row>
    <row r="122" spans="1:17" x14ac:dyDescent="0.25">
      <c r="A122" s="16" t="s">
        <v>13</v>
      </c>
      <c r="B122" s="16" t="s">
        <v>14</v>
      </c>
      <c r="C122" s="16" t="s">
        <v>155</v>
      </c>
      <c r="D122" s="16" t="s">
        <v>126</v>
      </c>
      <c r="E122" s="16"/>
      <c r="F122" s="17"/>
      <c r="G122" s="18" t="s">
        <v>38</v>
      </c>
      <c r="H122" s="66"/>
      <c r="I122" s="47"/>
      <c r="J122" s="47"/>
      <c r="K122" s="70"/>
      <c r="L122" s="70"/>
      <c r="M122" s="47"/>
      <c r="N122" s="47"/>
      <c r="O122" s="70"/>
      <c r="P122" s="46"/>
      <c r="Q122" s="16"/>
    </row>
    <row r="123" spans="1:17" x14ac:dyDescent="0.25">
      <c r="A123" s="16" t="s">
        <v>13</v>
      </c>
      <c r="B123" s="16" t="s">
        <v>14</v>
      </c>
      <c r="C123" s="16" t="s">
        <v>155</v>
      </c>
      <c r="D123" s="16" t="s">
        <v>127</v>
      </c>
      <c r="E123" s="16"/>
      <c r="F123" s="17"/>
      <c r="G123" s="18" t="s">
        <v>38</v>
      </c>
      <c r="H123" s="66"/>
      <c r="I123" s="47"/>
      <c r="J123" s="47"/>
      <c r="K123" s="70"/>
      <c r="L123" s="70"/>
      <c r="M123" s="47"/>
      <c r="N123" s="47"/>
      <c r="O123" s="70"/>
      <c r="P123" s="46"/>
      <c r="Q123" s="16"/>
    </row>
    <row r="124" spans="1:17" x14ac:dyDescent="0.25">
      <c r="A124" s="16" t="s">
        <v>13</v>
      </c>
      <c r="B124" s="16" t="s">
        <v>14</v>
      </c>
      <c r="C124" s="16" t="s">
        <v>155</v>
      </c>
      <c r="D124" s="16" t="s">
        <v>156</v>
      </c>
      <c r="E124" s="16"/>
      <c r="F124" s="17"/>
      <c r="G124" s="18" t="s">
        <v>38</v>
      </c>
      <c r="H124" s="66"/>
      <c r="I124" s="47"/>
      <c r="J124" s="47"/>
      <c r="K124" s="70"/>
      <c r="L124" s="70"/>
      <c r="M124" s="47"/>
      <c r="N124" s="47"/>
      <c r="O124" s="70"/>
      <c r="P124" s="46"/>
      <c r="Q124" s="16"/>
    </row>
    <row r="125" spans="1:17" x14ac:dyDescent="0.25">
      <c r="A125" s="16" t="s">
        <v>13</v>
      </c>
      <c r="B125" s="16" t="s">
        <v>14</v>
      </c>
      <c r="C125" s="16" t="s">
        <v>155</v>
      </c>
      <c r="D125" s="16" t="s">
        <v>157</v>
      </c>
      <c r="E125" s="16"/>
      <c r="F125" s="17"/>
      <c r="G125" s="18" t="s">
        <v>38</v>
      </c>
      <c r="H125" s="66"/>
      <c r="I125" s="47"/>
      <c r="J125" s="47"/>
      <c r="K125" s="70"/>
      <c r="L125" s="70"/>
      <c r="M125" s="47"/>
      <c r="N125" s="47"/>
      <c r="O125" s="70"/>
      <c r="P125" s="46"/>
      <c r="Q125" s="16"/>
    </row>
    <row r="126" spans="1:17" x14ac:dyDescent="0.25">
      <c r="A126" s="16" t="s">
        <v>13</v>
      </c>
      <c r="B126" s="16" t="s">
        <v>14</v>
      </c>
      <c r="C126" s="16" t="s">
        <v>155</v>
      </c>
      <c r="D126" s="16" t="s">
        <v>158</v>
      </c>
      <c r="E126" s="16"/>
      <c r="F126" s="17"/>
      <c r="G126" s="18" t="s">
        <v>38</v>
      </c>
      <c r="H126" s="66"/>
      <c r="I126" s="47"/>
      <c r="J126" s="47"/>
      <c r="K126" s="70"/>
      <c r="L126" s="70"/>
      <c r="M126" s="47"/>
      <c r="N126" s="47"/>
      <c r="O126" s="70"/>
      <c r="P126" s="46"/>
      <c r="Q126" s="16"/>
    </row>
    <row r="127" spans="1:17" x14ac:dyDescent="0.25">
      <c r="A127" s="16" t="s">
        <v>13</v>
      </c>
      <c r="B127" s="16" t="s">
        <v>14</v>
      </c>
      <c r="C127" s="16" t="s">
        <v>155</v>
      </c>
      <c r="D127" s="16" t="s">
        <v>128</v>
      </c>
      <c r="E127" s="16"/>
      <c r="F127" s="17"/>
      <c r="G127" s="18" t="s">
        <v>38</v>
      </c>
      <c r="H127" s="66"/>
      <c r="I127" s="47"/>
      <c r="J127" s="47"/>
      <c r="K127" s="70"/>
      <c r="L127" s="70"/>
      <c r="M127" s="47"/>
      <c r="N127" s="47"/>
      <c r="O127" s="70"/>
      <c r="P127" s="46"/>
      <c r="Q127" s="16"/>
    </row>
    <row r="128" spans="1:17" x14ac:dyDescent="0.25">
      <c r="A128" s="16" t="s">
        <v>13</v>
      </c>
      <c r="B128" s="16" t="s">
        <v>14</v>
      </c>
      <c r="C128" s="16" t="s">
        <v>155</v>
      </c>
      <c r="D128" s="16" t="s">
        <v>129</v>
      </c>
      <c r="E128" s="16"/>
      <c r="F128" s="17"/>
      <c r="G128" s="18" t="s">
        <v>38</v>
      </c>
      <c r="H128" s="66"/>
      <c r="I128" s="47"/>
      <c r="J128" s="47"/>
      <c r="K128" s="70"/>
      <c r="L128" s="70"/>
      <c r="M128" s="47"/>
      <c r="N128" s="47"/>
      <c r="O128" s="70"/>
      <c r="P128" s="46"/>
      <c r="Q128" s="16"/>
    </row>
    <row r="129" spans="1:17" x14ac:dyDescent="0.25">
      <c r="A129" s="16" t="s">
        <v>13</v>
      </c>
      <c r="B129" s="16" t="s">
        <v>14</v>
      </c>
      <c r="C129" s="16" t="s">
        <v>155</v>
      </c>
      <c r="D129" s="16" t="s">
        <v>131</v>
      </c>
      <c r="E129" s="16"/>
      <c r="F129" s="17"/>
      <c r="G129" s="18" t="s">
        <v>38</v>
      </c>
      <c r="H129" s="66"/>
      <c r="I129" s="47"/>
      <c r="J129" s="47"/>
      <c r="K129" s="70"/>
      <c r="L129" s="70"/>
      <c r="M129" s="47"/>
      <c r="N129" s="47"/>
      <c r="O129" s="70"/>
      <c r="P129" s="46"/>
      <c r="Q129" s="16"/>
    </row>
    <row r="130" spans="1:17" x14ac:dyDescent="0.25">
      <c r="A130" s="16" t="s">
        <v>13</v>
      </c>
      <c r="B130" s="16" t="s">
        <v>14</v>
      </c>
      <c r="C130" s="16" t="s">
        <v>155</v>
      </c>
      <c r="D130" s="16" t="s">
        <v>132</v>
      </c>
      <c r="E130" s="16"/>
      <c r="F130" s="17"/>
      <c r="G130" s="18" t="s">
        <v>38</v>
      </c>
      <c r="H130" s="66"/>
      <c r="I130" s="47"/>
      <c r="J130" s="47"/>
      <c r="K130" s="70"/>
      <c r="L130" s="70"/>
      <c r="M130" s="47"/>
      <c r="N130" s="47"/>
      <c r="O130" s="70"/>
      <c r="P130" s="46"/>
      <c r="Q130" s="16"/>
    </row>
    <row r="131" spans="1:17" x14ac:dyDescent="0.25">
      <c r="A131" s="16" t="s">
        <v>13</v>
      </c>
      <c r="B131" s="16" t="s">
        <v>14</v>
      </c>
      <c r="C131" s="16" t="s">
        <v>155</v>
      </c>
      <c r="D131" s="16" t="s">
        <v>133</v>
      </c>
      <c r="E131" s="16"/>
      <c r="F131" s="17"/>
      <c r="G131" s="18" t="s">
        <v>38</v>
      </c>
      <c r="H131" s="66"/>
      <c r="I131" s="47"/>
      <c r="J131" s="47"/>
      <c r="K131" s="70"/>
      <c r="L131" s="70"/>
      <c r="M131" s="47"/>
      <c r="N131" s="47"/>
      <c r="O131" s="70"/>
      <c r="P131" s="46"/>
      <c r="Q131" s="16"/>
    </row>
    <row r="132" spans="1:17" x14ac:dyDescent="0.25">
      <c r="A132" s="16" t="s">
        <v>13</v>
      </c>
      <c r="B132" s="16" t="s">
        <v>14</v>
      </c>
      <c r="C132" s="16" t="s">
        <v>155</v>
      </c>
      <c r="D132" s="16" t="s">
        <v>159</v>
      </c>
      <c r="E132" s="16"/>
      <c r="F132" s="17"/>
      <c r="G132" s="18" t="s">
        <v>38</v>
      </c>
      <c r="H132" s="66"/>
      <c r="I132" s="47"/>
      <c r="J132" s="47"/>
      <c r="K132" s="70"/>
      <c r="L132" s="70"/>
      <c r="M132" s="47"/>
      <c r="N132" s="47"/>
      <c r="O132" s="70"/>
      <c r="P132" s="46"/>
      <c r="Q132" s="16"/>
    </row>
    <row r="133" spans="1:17" x14ac:dyDescent="0.25">
      <c r="A133" s="16" t="s">
        <v>13</v>
      </c>
      <c r="B133" s="16" t="s">
        <v>14</v>
      </c>
      <c r="C133" s="16" t="s">
        <v>160</v>
      </c>
      <c r="D133" s="16" t="s">
        <v>161</v>
      </c>
      <c r="E133" s="16"/>
      <c r="F133" s="17"/>
      <c r="G133" s="43" t="s">
        <v>46</v>
      </c>
      <c r="H133" s="66"/>
      <c r="I133" s="45"/>
      <c r="J133" s="45"/>
      <c r="K133" s="46"/>
      <c r="L133" s="46"/>
      <c r="M133" s="45"/>
      <c r="N133" s="45"/>
      <c r="O133" s="25"/>
      <c r="P133" s="25"/>
      <c r="Q133" s="16"/>
    </row>
    <row r="134" spans="1:17" x14ac:dyDescent="0.25">
      <c r="A134" s="16" t="s">
        <v>13</v>
      </c>
      <c r="B134" s="16" t="s">
        <v>14</v>
      </c>
      <c r="C134" s="16" t="s">
        <v>160</v>
      </c>
      <c r="D134" s="16" t="s">
        <v>162</v>
      </c>
      <c r="E134" s="16"/>
      <c r="F134" s="17"/>
      <c r="G134" s="43" t="s">
        <v>46</v>
      </c>
      <c r="H134" s="66"/>
      <c r="I134" s="45"/>
      <c r="J134" s="45"/>
      <c r="K134" s="46"/>
      <c r="L134" s="46"/>
      <c r="M134" s="45"/>
      <c r="N134" s="45"/>
      <c r="O134" s="25"/>
      <c r="P134" s="25"/>
      <c r="Q134" s="16"/>
    </row>
    <row r="135" spans="1:17" x14ac:dyDescent="0.25">
      <c r="A135" s="16" t="s">
        <v>13</v>
      </c>
      <c r="B135" s="16" t="s">
        <v>14</v>
      </c>
      <c r="C135" s="16" t="s">
        <v>160</v>
      </c>
      <c r="D135" s="16" t="s">
        <v>163</v>
      </c>
      <c r="E135" s="16"/>
      <c r="F135" s="17"/>
      <c r="G135" s="18" t="s">
        <v>46</v>
      </c>
      <c r="H135" s="66"/>
      <c r="I135" s="24"/>
      <c r="J135" s="24"/>
      <c r="K135" s="25"/>
      <c r="L135" s="25"/>
      <c r="M135" s="24"/>
      <c r="N135" s="24"/>
      <c r="O135" s="25"/>
      <c r="P135" s="25"/>
      <c r="Q135" s="16"/>
    </row>
    <row r="136" spans="1:17" x14ac:dyDescent="0.25">
      <c r="A136" s="16" t="s">
        <v>13</v>
      </c>
      <c r="B136" s="16" t="s">
        <v>14</v>
      </c>
      <c r="C136" s="16" t="s">
        <v>160</v>
      </c>
      <c r="D136" s="16" t="s">
        <v>164</v>
      </c>
      <c r="E136" s="16"/>
      <c r="F136" s="17"/>
      <c r="G136" s="18" t="s">
        <v>536</v>
      </c>
      <c r="H136" s="66"/>
      <c r="I136" s="24"/>
      <c r="J136" s="24"/>
      <c r="K136" s="25"/>
      <c r="L136" s="25"/>
      <c r="M136" s="24"/>
      <c r="N136" s="24"/>
      <c r="O136" s="25"/>
      <c r="P136" s="25"/>
      <c r="Q136" s="16"/>
    </row>
    <row r="137" spans="1:17" x14ac:dyDescent="0.25">
      <c r="A137" s="16" t="s">
        <v>13</v>
      </c>
      <c r="B137" s="16" t="s">
        <v>14</v>
      </c>
      <c r="C137" s="16" t="s">
        <v>160</v>
      </c>
      <c r="D137" s="16" t="s">
        <v>165</v>
      </c>
      <c r="E137" s="16"/>
      <c r="F137" s="17"/>
      <c r="G137" s="18" t="s">
        <v>536</v>
      </c>
      <c r="H137" s="66"/>
      <c r="I137" s="24"/>
      <c r="J137" s="24"/>
      <c r="K137" s="25"/>
      <c r="L137" s="25"/>
      <c r="M137" s="24"/>
      <c r="N137" s="24"/>
      <c r="O137" s="25"/>
      <c r="P137" s="25"/>
      <c r="Q137" s="16"/>
    </row>
    <row r="138" spans="1:17" x14ac:dyDescent="0.25">
      <c r="A138" s="16" t="s">
        <v>13</v>
      </c>
      <c r="B138" s="16" t="s">
        <v>14</v>
      </c>
      <c r="C138" s="16" t="s">
        <v>160</v>
      </c>
      <c r="D138" s="16" t="s">
        <v>166</v>
      </c>
      <c r="E138" s="16"/>
      <c r="F138" s="17"/>
      <c r="G138" s="18" t="s">
        <v>536</v>
      </c>
      <c r="H138" s="66"/>
      <c r="I138" s="24"/>
      <c r="J138" s="24"/>
      <c r="K138" s="25"/>
      <c r="L138" s="25"/>
      <c r="M138" s="24"/>
      <c r="N138" s="24"/>
      <c r="O138" s="25"/>
      <c r="P138" s="25"/>
      <c r="Q138" s="16"/>
    </row>
    <row r="139" spans="1:17" s="9" customFormat="1" x14ac:dyDescent="0.25">
      <c r="A139" s="20" t="s">
        <v>13</v>
      </c>
      <c r="B139" s="16" t="s">
        <v>14</v>
      </c>
      <c r="C139" s="20" t="s">
        <v>167</v>
      </c>
      <c r="D139" s="20" t="s">
        <v>35</v>
      </c>
      <c r="E139" s="20"/>
      <c r="F139" s="17"/>
      <c r="G139" s="22" t="s">
        <v>46</v>
      </c>
      <c r="H139" s="67"/>
      <c r="I139" s="27"/>
      <c r="J139" s="27"/>
      <c r="K139" s="19"/>
      <c r="L139" s="19"/>
      <c r="M139" s="27"/>
      <c r="N139" s="27"/>
      <c r="O139" s="19"/>
      <c r="P139" s="19"/>
      <c r="Q139" s="20"/>
    </row>
    <row r="140" spans="1:17" s="9" customFormat="1" x14ac:dyDescent="0.25">
      <c r="A140" s="20" t="s">
        <v>13</v>
      </c>
      <c r="B140" s="16" t="s">
        <v>14</v>
      </c>
      <c r="C140" s="20" t="s">
        <v>168</v>
      </c>
      <c r="D140" s="20" t="s">
        <v>35</v>
      </c>
      <c r="E140" s="20"/>
      <c r="F140" s="17"/>
      <c r="G140" s="22" t="s">
        <v>46</v>
      </c>
      <c r="H140" s="67"/>
      <c r="I140" s="27"/>
      <c r="J140" s="27"/>
      <c r="K140" s="19"/>
      <c r="L140" s="19"/>
      <c r="M140" s="27"/>
      <c r="N140" s="27"/>
      <c r="O140" s="19"/>
      <c r="P140" s="19"/>
      <c r="Q140" s="20"/>
    </row>
    <row r="141" spans="1:17" x14ac:dyDescent="0.25">
      <c r="A141" s="16" t="s">
        <v>13</v>
      </c>
      <c r="B141" s="16" t="s">
        <v>14</v>
      </c>
      <c r="C141" s="16" t="s">
        <v>140</v>
      </c>
      <c r="D141" s="16" t="s">
        <v>169</v>
      </c>
      <c r="E141" s="16"/>
      <c r="F141" s="17"/>
      <c r="G141" s="18" t="s">
        <v>46</v>
      </c>
      <c r="H141" s="66"/>
      <c r="I141" s="24"/>
      <c r="J141" s="24"/>
      <c r="K141" s="46"/>
      <c r="L141" s="46"/>
      <c r="M141" s="24"/>
      <c r="N141" s="24"/>
      <c r="O141" s="46"/>
      <c r="P141" s="46"/>
      <c r="Q141" s="16"/>
    </row>
    <row r="142" spans="1:17" x14ac:dyDescent="0.25">
      <c r="A142" s="16" t="s">
        <v>13</v>
      </c>
      <c r="B142" s="16" t="s">
        <v>14</v>
      </c>
      <c r="C142" s="16" t="s">
        <v>140</v>
      </c>
      <c r="D142" s="16" t="s">
        <v>170</v>
      </c>
      <c r="E142" s="16"/>
      <c r="F142" s="17"/>
      <c r="G142" s="18" t="s">
        <v>46</v>
      </c>
      <c r="H142" s="66"/>
      <c r="I142" s="24"/>
      <c r="J142" s="24"/>
      <c r="K142" s="46"/>
      <c r="L142" s="46"/>
      <c r="M142" s="24"/>
      <c r="N142" s="24"/>
      <c r="O142" s="46"/>
      <c r="P142" s="46"/>
      <c r="Q142" s="16"/>
    </row>
    <row r="143" spans="1:17" x14ac:dyDescent="0.25">
      <c r="A143" s="16" t="s">
        <v>13</v>
      </c>
      <c r="B143" s="16" t="s">
        <v>14</v>
      </c>
      <c r="C143" s="16" t="s">
        <v>140</v>
      </c>
      <c r="D143" s="16" t="s">
        <v>171</v>
      </c>
      <c r="E143" s="16"/>
      <c r="F143" s="17"/>
      <c r="G143" s="18" t="s">
        <v>46</v>
      </c>
      <c r="H143" s="66"/>
      <c r="I143" s="24"/>
      <c r="J143" s="24"/>
      <c r="K143" s="46"/>
      <c r="L143" s="46"/>
      <c r="M143" s="24"/>
      <c r="N143" s="24"/>
      <c r="O143" s="46"/>
      <c r="P143" s="46"/>
      <c r="Q143" s="16"/>
    </row>
    <row r="144" spans="1:17" x14ac:dyDescent="0.25">
      <c r="A144" s="16" t="s">
        <v>13</v>
      </c>
      <c r="B144" s="16" t="s">
        <v>14</v>
      </c>
      <c r="C144" s="16" t="s">
        <v>140</v>
      </c>
      <c r="D144" s="16" t="s">
        <v>172</v>
      </c>
      <c r="E144" s="16"/>
      <c r="F144" s="17"/>
      <c r="G144" s="18" t="s">
        <v>46</v>
      </c>
      <c r="H144" s="66"/>
      <c r="I144" s="24"/>
      <c r="J144" s="24"/>
      <c r="K144" s="46"/>
      <c r="L144" s="46"/>
      <c r="M144" s="24"/>
      <c r="N144" s="24"/>
      <c r="O144" s="46"/>
      <c r="P144" s="46"/>
      <c r="Q144" s="16"/>
    </row>
    <row r="145" spans="1:17" x14ac:dyDescent="0.25">
      <c r="A145" s="16" t="s">
        <v>13</v>
      </c>
      <c r="B145" s="16" t="s">
        <v>14</v>
      </c>
      <c r="C145" s="16" t="s">
        <v>140</v>
      </c>
      <c r="D145" s="16" t="s">
        <v>173</v>
      </c>
      <c r="E145" s="16"/>
      <c r="F145" s="17"/>
      <c r="G145" s="18" t="s">
        <v>46</v>
      </c>
      <c r="H145" s="66"/>
      <c r="I145" s="24"/>
      <c r="J145" s="24"/>
      <c r="K145" s="46"/>
      <c r="L145" s="46"/>
      <c r="M145" s="24"/>
      <c r="N145" s="24"/>
      <c r="O145" s="46"/>
      <c r="P145" s="46"/>
      <c r="Q145" s="16"/>
    </row>
    <row r="146" spans="1:17" x14ac:dyDescent="0.25">
      <c r="A146" s="16" t="s">
        <v>13</v>
      </c>
      <c r="B146" s="16" t="s">
        <v>14</v>
      </c>
      <c r="C146" s="16" t="s">
        <v>140</v>
      </c>
      <c r="D146" s="16" t="s">
        <v>174</v>
      </c>
      <c r="E146" s="16"/>
      <c r="F146" s="17"/>
      <c r="G146" s="18" t="s">
        <v>536</v>
      </c>
      <c r="H146" s="66"/>
      <c r="I146" s="24"/>
      <c r="J146" s="24"/>
      <c r="K146" s="46"/>
      <c r="L146" s="46"/>
      <c r="M146" s="24"/>
      <c r="N146" s="24"/>
      <c r="O146" s="46"/>
      <c r="P146" s="46"/>
      <c r="Q146" s="16"/>
    </row>
    <row r="147" spans="1:17" x14ac:dyDescent="0.25">
      <c r="A147" s="16" t="s">
        <v>13</v>
      </c>
      <c r="B147" s="16" t="s">
        <v>14</v>
      </c>
      <c r="C147" s="16" t="s">
        <v>175</v>
      </c>
      <c r="D147" s="16" t="s">
        <v>35</v>
      </c>
      <c r="E147" s="16"/>
      <c r="F147" s="17"/>
      <c r="G147" s="18"/>
      <c r="H147" s="66"/>
      <c r="I147" s="24"/>
      <c r="J147" s="24"/>
      <c r="K147" s="46"/>
      <c r="L147" s="46"/>
      <c r="M147" s="24"/>
      <c r="N147" s="24"/>
      <c r="O147" s="46"/>
      <c r="P147" s="46"/>
      <c r="Q147" s="16"/>
    </row>
    <row r="148" spans="1:17" s="9" customFormat="1" x14ac:dyDescent="0.25">
      <c r="A148" s="20" t="s">
        <v>13</v>
      </c>
      <c r="B148" s="16" t="s">
        <v>14</v>
      </c>
      <c r="C148" s="20" t="s">
        <v>176</v>
      </c>
      <c r="D148" s="20" t="s">
        <v>35</v>
      </c>
      <c r="E148" s="20"/>
      <c r="F148" s="17"/>
      <c r="G148" s="22"/>
      <c r="H148" s="67"/>
      <c r="I148" s="47"/>
      <c r="J148" s="47"/>
      <c r="K148" s="19"/>
      <c r="L148" s="19"/>
      <c r="M148" s="47"/>
      <c r="N148" s="47"/>
      <c r="O148" s="19"/>
      <c r="P148" s="19"/>
      <c r="Q148" s="20"/>
    </row>
    <row r="149" spans="1:17" x14ac:dyDescent="0.25">
      <c r="A149" s="16" t="s">
        <v>13</v>
      </c>
      <c r="B149" s="16" t="s">
        <v>14</v>
      </c>
      <c r="C149" s="16" t="s">
        <v>177</v>
      </c>
      <c r="D149" s="16" t="s">
        <v>40</v>
      </c>
      <c r="E149" s="16"/>
      <c r="F149" s="17"/>
      <c r="G149" s="18" t="s">
        <v>38</v>
      </c>
      <c r="H149" s="66"/>
      <c r="I149" s="47"/>
      <c r="J149" s="47"/>
      <c r="K149" s="70"/>
      <c r="L149" s="70"/>
      <c r="M149" s="47"/>
      <c r="N149" s="47"/>
      <c r="O149" s="70"/>
      <c r="P149" s="46"/>
      <c r="Q149" s="16"/>
    </row>
    <row r="150" spans="1:17" x14ac:dyDescent="0.25">
      <c r="A150" s="16" t="s">
        <v>13</v>
      </c>
      <c r="B150" s="16" t="s">
        <v>14</v>
      </c>
      <c r="C150" s="16" t="s">
        <v>177</v>
      </c>
      <c r="D150" s="16" t="s">
        <v>42</v>
      </c>
      <c r="E150" s="16"/>
      <c r="F150" s="17"/>
      <c r="G150" s="18" t="s">
        <v>38</v>
      </c>
      <c r="H150" s="66"/>
      <c r="I150" s="47"/>
      <c r="J150" s="47"/>
      <c r="K150" s="70"/>
      <c r="L150" s="70"/>
      <c r="M150" s="47"/>
      <c r="N150" s="47"/>
      <c r="O150" s="70"/>
      <c r="P150" s="46"/>
      <c r="Q150" s="16"/>
    </row>
    <row r="151" spans="1:17" x14ac:dyDescent="0.25">
      <c r="A151" s="16" t="s">
        <v>13</v>
      </c>
      <c r="B151" s="16" t="s">
        <v>14</v>
      </c>
      <c r="C151" s="16" t="s">
        <v>177</v>
      </c>
      <c r="D151" s="16" t="s">
        <v>178</v>
      </c>
      <c r="E151" s="16"/>
      <c r="F151" s="17"/>
      <c r="G151" s="18" t="s">
        <v>46</v>
      </c>
      <c r="H151" s="66"/>
      <c r="I151" s="47"/>
      <c r="J151" s="47"/>
      <c r="K151" s="70"/>
      <c r="L151" s="70"/>
      <c r="M151" s="47"/>
      <c r="N151" s="47"/>
      <c r="O151" s="70"/>
      <c r="P151" s="46"/>
      <c r="Q151" s="16"/>
    </row>
    <row r="152" spans="1:17" x14ac:dyDescent="0.25">
      <c r="A152" s="16" t="s">
        <v>13</v>
      </c>
      <c r="B152" s="16" t="s">
        <v>14</v>
      </c>
      <c r="C152" s="16" t="s">
        <v>177</v>
      </c>
      <c r="D152" s="16" t="s">
        <v>179</v>
      </c>
      <c r="E152" s="16"/>
      <c r="F152" s="17"/>
      <c r="G152" s="18" t="s">
        <v>38</v>
      </c>
      <c r="H152" s="66"/>
      <c r="I152" s="47"/>
      <c r="J152" s="47"/>
      <c r="K152" s="70"/>
      <c r="L152" s="70"/>
      <c r="M152" s="47"/>
      <c r="N152" s="47"/>
      <c r="O152" s="70"/>
      <c r="P152" s="46"/>
      <c r="Q152" s="16"/>
    </row>
    <row r="153" spans="1:17" x14ac:dyDescent="0.25">
      <c r="A153" s="16" t="s">
        <v>13</v>
      </c>
      <c r="B153" s="16" t="s">
        <v>14</v>
      </c>
      <c r="C153" s="16" t="s">
        <v>177</v>
      </c>
      <c r="D153" s="16" t="s">
        <v>180</v>
      </c>
      <c r="E153" s="16"/>
      <c r="F153" s="17"/>
      <c r="G153" s="18" t="s">
        <v>38</v>
      </c>
      <c r="H153" s="66"/>
      <c r="I153" s="47"/>
      <c r="J153" s="47"/>
      <c r="K153" s="70"/>
      <c r="L153" s="70"/>
      <c r="M153" s="47"/>
      <c r="N153" s="47"/>
      <c r="O153" s="70"/>
      <c r="P153" s="46"/>
      <c r="Q153" s="16"/>
    </row>
    <row r="154" spans="1:17" x14ac:dyDescent="0.25">
      <c r="A154" s="16" t="s">
        <v>13</v>
      </c>
      <c r="B154" s="16" t="s">
        <v>14</v>
      </c>
      <c r="C154" s="16" t="s">
        <v>177</v>
      </c>
      <c r="D154" s="16" t="s">
        <v>41</v>
      </c>
      <c r="E154" s="16"/>
      <c r="F154" s="17"/>
      <c r="G154" s="18" t="s">
        <v>38</v>
      </c>
      <c r="H154" s="66"/>
      <c r="I154" s="47"/>
      <c r="J154" s="47"/>
      <c r="K154" s="70"/>
      <c r="L154" s="70"/>
      <c r="M154" s="47"/>
      <c r="N154" s="47"/>
      <c r="O154" s="70"/>
      <c r="P154" s="46"/>
      <c r="Q154" s="16"/>
    </row>
    <row r="155" spans="1:17" x14ac:dyDescent="0.25">
      <c r="A155" s="16" t="s">
        <v>13</v>
      </c>
      <c r="B155" s="16" t="s">
        <v>14</v>
      </c>
      <c r="C155" s="16" t="s">
        <v>177</v>
      </c>
      <c r="D155" s="16" t="s">
        <v>35</v>
      </c>
      <c r="E155" s="16"/>
      <c r="F155" s="17"/>
      <c r="G155" s="18"/>
      <c r="H155" s="66"/>
      <c r="I155" s="47"/>
      <c r="J155" s="47"/>
      <c r="K155" s="70"/>
      <c r="L155" s="70"/>
      <c r="M155" s="47"/>
      <c r="N155" s="47"/>
      <c r="O155" s="70"/>
      <c r="P155" s="46"/>
      <c r="Q155" s="16"/>
    </row>
    <row r="156" spans="1:17" x14ac:dyDescent="0.25">
      <c r="A156" s="16" t="s">
        <v>13</v>
      </c>
      <c r="B156" s="16" t="s">
        <v>14</v>
      </c>
      <c r="C156" s="16" t="s">
        <v>181</v>
      </c>
      <c r="D156" s="16" t="s">
        <v>180</v>
      </c>
      <c r="E156" s="16"/>
      <c r="F156" s="17"/>
      <c r="G156" s="18" t="s">
        <v>38</v>
      </c>
      <c r="H156" s="66"/>
      <c r="I156" s="47"/>
      <c r="J156" s="47"/>
      <c r="K156" s="70"/>
      <c r="L156" s="70"/>
      <c r="M156" s="47"/>
      <c r="N156" s="47"/>
      <c r="O156" s="70"/>
      <c r="P156" s="46"/>
      <c r="Q156" s="16"/>
    </row>
    <row r="157" spans="1:17" x14ac:dyDescent="0.25">
      <c r="A157" s="16" t="s">
        <v>13</v>
      </c>
      <c r="B157" s="16" t="s">
        <v>14</v>
      </c>
      <c r="C157" s="16" t="s">
        <v>181</v>
      </c>
      <c r="D157" s="16" t="s">
        <v>41</v>
      </c>
      <c r="E157" s="16"/>
      <c r="F157" s="17"/>
      <c r="G157" s="18" t="s">
        <v>38</v>
      </c>
      <c r="H157" s="66"/>
      <c r="I157" s="47"/>
      <c r="J157" s="47"/>
      <c r="K157" s="70"/>
      <c r="L157" s="70"/>
      <c r="M157" s="47"/>
      <c r="N157" s="47"/>
      <c r="O157" s="70"/>
      <c r="P157" s="46"/>
      <c r="Q157" s="16"/>
    </row>
    <row r="158" spans="1:17" x14ac:dyDescent="0.25">
      <c r="A158" s="16" t="s">
        <v>13</v>
      </c>
      <c r="B158" s="16" t="s">
        <v>14</v>
      </c>
      <c r="C158" s="16" t="s">
        <v>181</v>
      </c>
      <c r="D158" s="16" t="s">
        <v>179</v>
      </c>
      <c r="E158" s="16"/>
      <c r="F158" s="17"/>
      <c r="G158" s="18" t="s">
        <v>38</v>
      </c>
      <c r="H158" s="66"/>
      <c r="I158" s="47"/>
      <c r="J158" s="47"/>
      <c r="K158" s="70"/>
      <c r="L158" s="70"/>
      <c r="M158" s="47"/>
      <c r="N158" s="47"/>
      <c r="O158" s="70"/>
      <c r="P158" s="46"/>
      <c r="Q158" s="16"/>
    </row>
    <row r="159" spans="1:17" x14ac:dyDescent="0.25">
      <c r="A159" s="16" t="s">
        <v>13</v>
      </c>
      <c r="B159" s="16" t="s">
        <v>14</v>
      </c>
      <c r="C159" s="16" t="s">
        <v>181</v>
      </c>
      <c r="D159" s="16" t="s">
        <v>122</v>
      </c>
      <c r="E159" s="16"/>
      <c r="F159" s="17"/>
      <c r="G159" s="18" t="s">
        <v>38</v>
      </c>
      <c r="H159" s="66"/>
      <c r="I159" s="47"/>
      <c r="J159" s="47"/>
      <c r="K159" s="70"/>
      <c r="L159" s="70"/>
      <c r="M159" s="47"/>
      <c r="N159" s="47"/>
      <c r="O159" s="70"/>
      <c r="P159" s="46"/>
      <c r="Q159" s="16"/>
    </row>
    <row r="160" spans="1:17" x14ac:dyDescent="0.25">
      <c r="A160" s="16" t="s">
        <v>13</v>
      </c>
      <c r="B160" s="16" t="s">
        <v>14</v>
      </c>
      <c r="C160" s="16" t="s">
        <v>181</v>
      </c>
      <c r="D160" s="16" t="s">
        <v>40</v>
      </c>
      <c r="E160" s="16"/>
      <c r="F160" s="17"/>
      <c r="G160" s="18" t="s">
        <v>38</v>
      </c>
      <c r="H160" s="66"/>
      <c r="I160" s="47"/>
      <c r="J160" s="47"/>
      <c r="K160" s="70"/>
      <c r="L160" s="70"/>
      <c r="M160" s="47"/>
      <c r="N160" s="47"/>
      <c r="O160" s="70"/>
      <c r="P160" s="46"/>
      <c r="Q160" s="16"/>
    </row>
    <row r="161" spans="1:18" x14ac:dyDescent="0.25">
      <c r="A161" s="16" t="s">
        <v>13</v>
      </c>
      <c r="B161" s="16" t="s">
        <v>14</v>
      </c>
      <c r="C161" s="16" t="s">
        <v>181</v>
      </c>
      <c r="D161" s="16" t="s">
        <v>42</v>
      </c>
      <c r="E161" s="16"/>
      <c r="F161" s="17"/>
      <c r="G161" s="18" t="s">
        <v>38</v>
      </c>
      <c r="H161" s="66"/>
      <c r="I161" s="47"/>
      <c r="J161" s="47"/>
      <c r="K161" s="70"/>
      <c r="L161" s="70"/>
      <c r="M161" s="47"/>
      <c r="N161" s="47"/>
      <c r="O161" s="70"/>
      <c r="P161" s="46"/>
      <c r="Q161" s="16"/>
    </row>
    <row r="162" spans="1:18" x14ac:dyDescent="0.25">
      <c r="A162" s="16" t="s">
        <v>13</v>
      </c>
      <c r="B162" s="16" t="s">
        <v>14</v>
      </c>
      <c r="C162" s="16" t="s">
        <v>181</v>
      </c>
      <c r="D162" s="16" t="s">
        <v>178</v>
      </c>
      <c r="E162" s="16"/>
      <c r="F162" s="17"/>
      <c r="G162" s="18" t="s">
        <v>46</v>
      </c>
      <c r="H162" s="66"/>
      <c r="I162" s="47"/>
      <c r="J162" s="47"/>
      <c r="K162" s="70"/>
      <c r="L162" s="70"/>
      <c r="M162" s="47"/>
      <c r="N162" s="47"/>
      <c r="O162" s="70"/>
      <c r="P162" s="46"/>
      <c r="Q162" s="16"/>
    </row>
    <row r="163" spans="1:18" s="9" customFormat="1" x14ac:dyDescent="0.25">
      <c r="A163" s="20" t="s">
        <v>13</v>
      </c>
      <c r="B163" s="16" t="s">
        <v>14</v>
      </c>
      <c r="C163" s="20" t="s">
        <v>182</v>
      </c>
      <c r="D163" s="20" t="s">
        <v>35</v>
      </c>
      <c r="E163" s="20"/>
      <c r="F163" s="17"/>
      <c r="G163" s="22" t="s">
        <v>46</v>
      </c>
      <c r="H163" s="67"/>
      <c r="I163" s="47"/>
      <c r="J163" s="47"/>
      <c r="K163" s="19"/>
      <c r="L163" s="19"/>
      <c r="M163" s="47"/>
      <c r="N163" s="47"/>
      <c r="O163" s="19"/>
      <c r="P163" s="19"/>
      <c r="Q163" s="20"/>
    </row>
    <row r="164" spans="1:18" s="9" customFormat="1" x14ac:dyDescent="0.25">
      <c r="A164" s="20" t="s">
        <v>13</v>
      </c>
      <c r="B164" s="16" t="s">
        <v>14</v>
      </c>
      <c r="C164" s="20" t="s">
        <v>183</v>
      </c>
      <c r="D164" s="20" t="s">
        <v>35</v>
      </c>
      <c r="E164" s="20"/>
      <c r="F164" s="17"/>
      <c r="G164" s="22" t="s">
        <v>46</v>
      </c>
      <c r="H164" s="67"/>
      <c r="I164" s="47"/>
      <c r="J164" s="47"/>
      <c r="K164" s="19"/>
      <c r="L164" s="19"/>
      <c r="M164" s="47"/>
      <c r="N164" s="47"/>
      <c r="O164" s="19"/>
      <c r="P164" s="19"/>
      <c r="Q164" s="20"/>
    </row>
    <row r="165" spans="1:18" s="9" customFormat="1" x14ac:dyDescent="0.25">
      <c r="A165" s="20" t="s">
        <v>13</v>
      </c>
      <c r="B165" s="16" t="s">
        <v>14</v>
      </c>
      <c r="C165" s="20" t="s">
        <v>183</v>
      </c>
      <c r="D165" s="20" t="s">
        <v>184</v>
      </c>
      <c r="E165" s="20"/>
      <c r="F165" s="17"/>
      <c r="G165" s="22" t="s">
        <v>46</v>
      </c>
      <c r="H165" s="67"/>
      <c r="I165" s="47"/>
      <c r="J165" s="47"/>
      <c r="K165" s="19"/>
      <c r="L165" s="19"/>
      <c r="M165" s="47"/>
      <c r="N165" s="47"/>
      <c r="O165" s="19"/>
      <c r="P165" s="19"/>
      <c r="Q165" s="20"/>
      <c r="R165" s="29"/>
    </row>
    <row r="166" spans="1:18" s="9" customFormat="1" x14ac:dyDescent="0.25">
      <c r="A166" s="20" t="s">
        <v>13</v>
      </c>
      <c r="B166" s="16" t="s">
        <v>14</v>
      </c>
      <c r="C166" s="20" t="s">
        <v>183</v>
      </c>
      <c r="D166" s="20" t="s">
        <v>185</v>
      </c>
      <c r="E166" s="20"/>
      <c r="F166" s="17"/>
      <c r="G166" s="22" t="s">
        <v>46</v>
      </c>
      <c r="H166" s="67"/>
      <c r="I166" s="47"/>
      <c r="J166" s="47"/>
      <c r="K166" s="19"/>
      <c r="L166" s="19"/>
      <c r="M166" s="47"/>
      <c r="N166" s="47"/>
      <c r="O166" s="19"/>
      <c r="P166" s="19"/>
      <c r="Q166" s="20"/>
    </row>
    <row r="167" spans="1:18" x14ac:dyDescent="0.25">
      <c r="A167" s="20" t="s">
        <v>13</v>
      </c>
      <c r="B167" s="16" t="s">
        <v>14</v>
      </c>
      <c r="C167" s="20" t="s">
        <v>186</v>
      </c>
      <c r="D167" s="20" t="s">
        <v>187</v>
      </c>
      <c r="E167" s="20"/>
      <c r="F167" s="17"/>
      <c r="G167" s="20" t="s">
        <v>46</v>
      </c>
      <c r="H167" s="20"/>
      <c r="I167" s="47"/>
      <c r="J167" s="47"/>
      <c r="K167" s="19"/>
      <c r="L167" s="19"/>
      <c r="M167" s="47"/>
      <c r="N167" s="47"/>
      <c r="O167" s="19"/>
      <c r="P167" s="19"/>
      <c r="Q167" s="72"/>
    </row>
    <row r="168" spans="1:18" x14ac:dyDescent="0.25">
      <c r="A168" s="20" t="s">
        <v>13</v>
      </c>
      <c r="B168" s="16" t="s">
        <v>14</v>
      </c>
      <c r="C168" s="20" t="s">
        <v>186</v>
      </c>
      <c r="D168" s="20" t="s">
        <v>62</v>
      </c>
      <c r="E168" s="20"/>
      <c r="F168" s="17"/>
      <c r="G168" s="20" t="s">
        <v>46</v>
      </c>
      <c r="H168" s="20"/>
      <c r="I168" s="27"/>
      <c r="J168" s="27"/>
      <c r="K168" s="19"/>
      <c r="L168" s="19"/>
      <c r="M168" s="27"/>
      <c r="N168" s="27"/>
      <c r="O168" s="19"/>
      <c r="P168" s="19"/>
      <c r="Q168" s="72"/>
    </row>
    <row r="169" spans="1:18" x14ac:dyDescent="0.25">
      <c r="A169" s="20" t="s">
        <v>13</v>
      </c>
      <c r="B169" s="16" t="s">
        <v>14</v>
      </c>
      <c r="C169" s="20" t="s">
        <v>186</v>
      </c>
      <c r="D169" s="20" t="s">
        <v>137</v>
      </c>
      <c r="E169" s="20"/>
      <c r="F169" s="17"/>
      <c r="G169" s="20" t="s">
        <v>46</v>
      </c>
      <c r="H169" s="20"/>
      <c r="I169" s="27"/>
      <c r="J169" s="27"/>
      <c r="K169" s="19"/>
      <c r="L169" s="19"/>
      <c r="M169" s="27"/>
      <c r="N169" s="27"/>
      <c r="O169" s="19"/>
      <c r="P169" s="19"/>
      <c r="Q169" s="72"/>
    </row>
    <row r="170" spans="1:18" x14ac:dyDescent="0.25">
      <c r="A170" s="20" t="s">
        <v>13</v>
      </c>
      <c r="B170" s="16" t="s">
        <v>14</v>
      </c>
      <c r="C170" s="20" t="s">
        <v>186</v>
      </c>
      <c r="D170" s="20" t="s">
        <v>188</v>
      </c>
      <c r="E170" s="20"/>
      <c r="F170" s="17"/>
      <c r="G170" s="20" t="s">
        <v>46</v>
      </c>
      <c r="H170" s="20"/>
      <c r="I170" s="27"/>
      <c r="J170" s="27"/>
      <c r="K170" s="19"/>
      <c r="L170" s="19"/>
      <c r="M170" s="27"/>
      <c r="N170" s="27"/>
      <c r="O170" s="19"/>
      <c r="P170" s="19"/>
      <c r="Q170" s="72"/>
    </row>
    <row r="171" spans="1:18" x14ac:dyDescent="0.25">
      <c r="A171" s="20" t="s">
        <v>13</v>
      </c>
      <c r="B171" s="16" t="s">
        <v>14</v>
      </c>
      <c r="C171" s="20" t="s">
        <v>186</v>
      </c>
      <c r="D171" s="20" t="s">
        <v>59</v>
      </c>
      <c r="E171" s="20"/>
      <c r="F171" s="17"/>
      <c r="G171" s="20" t="s">
        <v>46</v>
      </c>
      <c r="H171" s="20"/>
      <c r="I171" s="27"/>
      <c r="J171" s="27"/>
      <c r="K171" s="19"/>
      <c r="L171" s="19"/>
      <c r="M171" s="27"/>
      <c r="N171" s="27"/>
      <c r="O171" s="19"/>
      <c r="P171" s="19"/>
      <c r="Q171" s="72"/>
    </row>
    <row r="172" spans="1:18" x14ac:dyDescent="0.25">
      <c r="A172" s="20" t="s">
        <v>13</v>
      </c>
      <c r="B172" s="16" t="s">
        <v>14</v>
      </c>
      <c r="C172" s="20" t="s">
        <v>186</v>
      </c>
      <c r="D172" s="20" t="s">
        <v>189</v>
      </c>
      <c r="E172" s="20"/>
      <c r="F172" s="17"/>
      <c r="G172" s="20" t="s">
        <v>46</v>
      </c>
      <c r="H172" s="20"/>
      <c r="I172" s="27"/>
      <c r="J172" s="27"/>
      <c r="K172" s="19"/>
      <c r="L172" s="19"/>
      <c r="M172" s="27"/>
      <c r="N172" s="27"/>
      <c r="O172" s="19"/>
      <c r="P172" s="19"/>
      <c r="Q172" s="72"/>
    </row>
    <row r="173" spans="1:18" x14ac:dyDescent="0.25">
      <c r="A173" s="20" t="s">
        <v>13</v>
      </c>
      <c r="B173" s="16" t="s">
        <v>14</v>
      </c>
      <c r="C173" s="20" t="s">
        <v>186</v>
      </c>
      <c r="D173" s="20" t="s">
        <v>138</v>
      </c>
      <c r="E173" s="20"/>
      <c r="F173" s="17"/>
      <c r="G173" s="20" t="s">
        <v>46</v>
      </c>
      <c r="H173" s="20"/>
      <c r="I173" s="27"/>
      <c r="J173" s="27"/>
      <c r="K173" s="19"/>
      <c r="L173" s="19"/>
      <c r="M173" s="27"/>
      <c r="N173" s="27"/>
      <c r="O173" s="19"/>
      <c r="P173" s="19"/>
      <c r="Q173" s="20"/>
    </row>
    <row r="174" spans="1:18" s="9" customFormat="1" x14ac:dyDescent="0.25">
      <c r="A174" s="20" t="s">
        <v>13</v>
      </c>
      <c r="B174" s="16" t="s">
        <v>14</v>
      </c>
      <c r="C174" s="20" t="s">
        <v>190</v>
      </c>
      <c r="D174" s="20" t="s">
        <v>35</v>
      </c>
      <c r="E174" s="20"/>
      <c r="F174" s="17"/>
      <c r="G174" s="22" t="s">
        <v>46</v>
      </c>
      <c r="H174" s="67"/>
      <c r="I174" s="27"/>
      <c r="J174" s="27"/>
      <c r="K174" s="19"/>
      <c r="L174" s="19"/>
      <c r="M174" s="27"/>
      <c r="N174" s="27"/>
      <c r="O174" s="19"/>
      <c r="P174" s="19"/>
      <c r="Q174" s="20"/>
    </row>
    <row r="175" spans="1:18" s="9" customFormat="1" x14ac:dyDescent="0.25">
      <c r="A175" s="20" t="s">
        <v>13</v>
      </c>
      <c r="B175" s="16" t="s">
        <v>14</v>
      </c>
      <c r="C175" s="20" t="s">
        <v>191</v>
      </c>
      <c r="D175" s="20" t="s">
        <v>35</v>
      </c>
      <c r="E175" s="20"/>
      <c r="F175" s="17"/>
      <c r="G175" s="22" t="s">
        <v>46</v>
      </c>
      <c r="H175" s="67"/>
      <c r="I175" s="27"/>
      <c r="J175" s="27"/>
      <c r="K175" s="19"/>
      <c r="L175" s="19"/>
      <c r="M175" s="27"/>
      <c r="N175" s="27"/>
      <c r="O175" s="19"/>
      <c r="P175" s="19"/>
      <c r="Q175" s="20"/>
    </row>
    <row r="176" spans="1:18" x14ac:dyDescent="0.25">
      <c r="A176" s="16" t="s">
        <v>13</v>
      </c>
      <c r="B176" s="16" t="s">
        <v>14</v>
      </c>
      <c r="C176" s="16" t="s">
        <v>192</v>
      </c>
      <c r="D176" s="16" t="s">
        <v>193</v>
      </c>
      <c r="E176" s="16"/>
      <c r="F176" s="17"/>
      <c r="G176" s="18" t="s">
        <v>46</v>
      </c>
      <c r="H176" s="66"/>
      <c r="I176" s="24"/>
      <c r="J176" s="24"/>
      <c r="K176" s="25"/>
      <c r="L176" s="25"/>
      <c r="M176" s="24"/>
      <c r="N176" s="24"/>
      <c r="O176" s="25"/>
      <c r="P176" s="25"/>
      <c r="Q176" s="16"/>
    </row>
    <row r="177" spans="1:18" x14ac:dyDescent="0.25">
      <c r="A177" s="16" t="s">
        <v>13</v>
      </c>
      <c r="B177" s="16" t="s">
        <v>14</v>
      </c>
      <c r="C177" s="16" t="s">
        <v>192</v>
      </c>
      <c r="D177" s="16" t="s">
        <v>194</v>
      </c>
      <c r="E177" s="16"/>
      <c r="F177" s="17"/>
      <c r="G177" s="18" t="s">
        <v>46</v>
      </c>
      <c r="H177" s="66"/>
      <c r="I177" s="24"/>
      <c r="J177" s="24"/>
      <c r="K177" s="25"/>
      <c r="L177" s="25"/>
      <c r="M177" s="24"/>
      <c r="N177" s="24"/>
      <c r="O177" s="25"/>
      <c r="P177" s="25"/>
      <c r="Q177" s="16"/>
      <c r="R177" s="28"/>
    </row>
    <row r="178" spans="1:18" x14ac:dyDescent="0.25">
      <c r="A178" s="16" t="s">
        <v>13</v>
      </c>
      <c r="B178" s="16" t="s">
        <v>14</v>
      </c>
      <c r="C178" s="16" t="s">
        <v>192</v>
      </c>
      <c r="D178" s="16" t="s">
        <v>195</v>
      </c>
      <c r="E178" s="16"/>
      <c r="F178" s="17"/>
      <c r="G178" s="18" t="s">
        <v>46</v>
      </c>
      <c r="H178" s="66"/>
      <c r="I178" s="24"/>
      <c r="J178" s="24"/>
      <c r="K178" s="25"/>
      <c r="L178" s="25"/>
      <c r="M178" s="24"/>
      <c r="N178" s="24"/>
      <c r="O178" s="25"/>
      <c r="P178" s="25"/>
      <c r="Q178" s="16"/>
      <c r="R178" s="28"/>
    </row>
    <row r="179" spans="1:18" x14ac:dyDescent="0.25">
      <c r="A179" s="16" t="s">
        <v>13</v>
      </c>
      <c r="B179" s="16" t="s">
        <v>14</v>
      </c>
      <c r="C179" s="16" t="s">
        <v>192</v>
      </c>
      <c r="D179" s="16" t="s">
        <v>196</v>
      </c>
      <c r="E179" s="16"/>
      <c r="F179" s="17"/>
      <c r="G179" s="18" t="s">
        <v>536</v>
      </c>
      <c r="H179" s="66"/>
      <c r="I179" s="24"/>
      <c r="J179" s="24"/>
      <c r="K179" s="25"/>
      <c r="L179" s="25"/>
      <c r="M179" s="24"/>
      <c r="N179" s="24"/>
      <c r="O179" s="25"/>
      <c r="P179" s="25"/>
      <c r="Q179" s="16"/>
    </row>
    <row r="180" spans="1:18" x14ac:dyDescent="0.25">
      <c r="A180" s="16" t="s">
        <v>13</v>
      </c>
      <c r="B180" s="16" t="s">
        <v>14</v>
      </c>
      <c r="C180" s="16" t="s">
        <v>192</v>
      </c>
      <c r="D180" s="16" t="s">
        <v>197</v>
      </c>
      <c r="E180" s="16"/>
      <c r="F180" s="17"/>
      <c r="G180" s="18" t="s">
        <v>536</v>
      </c>
      <c r="H180" s="66"/>
      <c r="I180" s="24"/>
      <c r="J180" s="24"/>
      <c r="K180" s="25"/>
      <c r="L180" s="25"/>
      <c r="M180" s="24"/>
      <c r="N180" s="24"/>
      <c r="O180" s="25"/>
      <c r="P180" s="25"/>
      <c r="Q180" s="16"/>
    </row>
    <row r="181" spans="1:18" x14ac:dyDescent="0.25">
      <c r="A181" s="16" t="s">
        <v>13</v>
      </c>
      <c r="B181" s="16" t="s">
        <v>14</v>
      </c>
      <c r="C181" s="16" t="s">
        <v>192</v>
      </c>
      <c r="D181" s="16" t="s">
        <v>198</v>
      </c>
      <c r="E181" s="16"/>
      <c r="F181" s="17"/>
      <c r="G181" s="18" t="s">
        <v>46</v>
      </c>
      <c r="H181" s="66"/>
      <c r="I181" s="24"/>
      <c r="J181" s="24"/>
      <c r="K181" s="25"/>
      <c r="L181" s="25"/>
      <c r="M181" s="24"/>
      <c r="N181" s="24"/>
      <c r="O181" s="25"/>
      <c r="P181" s="25"/>
      <c r="Q181" s="16"/>
    </row>
    <row r="182" spans="1:18" x14ac:dyDescent="0.25">
      <c r="A182" s="16" t="s">
        <v>13</v>
      </c>
      <c r="B182" s="16" t="s">
        <v>14</v>
      </c>
      <c r="C182" s="16" t="s">
        <v>199</v>
      </c>
      <c r="D182" s="16" t="s">
        <v>122</v>
      </c>
      <c r="E182" s="16"/>
      <c r="F182" s="17"/>
      <c r="G182" s="18" t="s">
        <v>46</v>
      </c>
      <c r="H182" s="16"/>
      <c r="I182" s="24"/>
      <c r="J182" s="24"/>
      <c r="K182" s="46"/>
      <c r="L182" s="46"/>
      <c r="M182" s="24"/>
      <c r="N182" s="24"/>
      <c r="O182" s="46"/>
      <c r="P182" s="46"/>
      <c r="Q182" s="16"/>
    </row>
    <row r="183" spans="1:18" x14ac:dyDescent="0.25">
      <c r="A183" s="16" t="s">
        <v>13</v>
      </c>
      <c r="B183" s="16" t="s">
        <v>14</v>
      </c>
      <c r="C183" s="16" t="s">
        <v>199</v>
      </c>
      <c r="D183" s="16" t="s">
        <v>200</v>
      </c>
      <c r="E183" s="16"/>
      <c r="F183" s="17"/>
      <c r="G183" s="18" t="s">
        <v>46</v>
      </c>
      <c r="H183" s="66"/>
      <c r="I183" s="24"/>
      <c r="J183" s="24"/>
      <c r="K183" s="46"/>
      <c r="L183" s="46"/>
      <c r="M183" s="24"/>
      <c r="N183" s="24"/>
      <c r="O183" s="46"/>
      <c r="P183" s="46"/>
      <c r="Q183" s="16"/>
    </row>
    <row r="184" spans="1:18" s="9" customFormat="1" x14ac:dyDescent="0.25">
      <c r="A184" s="20" t="s">
        <v>13</v>
      </c>
      <c r="B184" s="16" t="s">
        <v>14</v>
      </c>
      <c r="C184" s="20" t="s">
        <v>201</v>
      </c>
      <c r="D184" s="20" t="s">
        <v>35</v>
      </c>
      <c r="E184" s="20"/>
      <c r="F184" s="17"/>
      <c r="G184" s="22" t="s">
        <v>46</v>
      </c>
      <c r="H184" s="67"/>
      <c r="I184" s="27"/>
      <c r="J184" s="27"/>
      <c r="K184" s="19"/>
      <c r="L184" s="19"/>
      <c r="M184" s="27"/>
      <c r="N184" s="27"/>
      <c r="O184" s="19"/>
      <c r="P184" s="19"/>
      <c r="Q184" s="20"/>
    </row>
    <row r="185" spans="1:18" s="9" customFormat="1" ht="24.75" customHeight="1" x14ac:dyDescent="0.25">
      <c r="A185" s="20" t="s">
        <v>13</v>
      </c>
      <c r="B185" s="16" t="s">
        <v>14</v>
      </c>
      <c r="C185" s="20" t="s">
        <v>202</v>
      </c>
      <c r="D185" s="20" t="s">
        <v>122</v>
      </c>
      <c r="E185" s="20"/>
      <c r="F185" s="17"/>
      <c r="G185" s="22" t="s">
        <v>46</v>
      </c>
      <c r="H185" s="20"/>
      <c r="I185" s="27"/>
      <c r="J185" s="27"/>
      <c r="K185" s="19"/>
      <c r="L185" s="19"/>
      <c r="M185" s="27"/>
      <c r="N185" s="27"/>
      <c r="O185" s="19"/>
      <c r="P185" s="19"/>
      <c r="Q185" s="20"/>
      <c r="R185" s="29"/>
    </row>
    <row r="186" spans="1:18" s="9" customFormat="1" x14ac:dyDescent="0.25">
      <c r="A186" s="20" t="s">
        <v>13</v>
      </c>
      <c r="B186" s="16" t="s">
        <v>14</v>
      </c>
      <c r="C186" s="20" t="s">
        <v>202</v>
      </c>
      <c r="D186" s="20" t="s">
        <v>35</v>
      </c>
      <c r="E186" s="20"/>
      <c r="F186" s="17"/>
      <c r="G186" s="22" t="s">
        <v>46</v>
      </c>
      <c r="H186" s="67"/>
      <c r="I186" s="27"/>
      <c r="J186" s="27"/>
      <c r="K186" s="19"/>
      <c r="L186" s="19"/>
      <c r="M186" s="27"/>
      <c r="N186" s="27"/>
      <c r="O186" s="19"/>
      <c r="P186" s="19"/>
      <c r="Q186" s="20"/>
    </row>
    <row r="187" spans="1:18" s="9" customFormat="1" x14ac:dyDescent="0.25">
      <c r="A187" s="20" t="s">
        <v>13</v>
      </c>
      <c r="B187" s="16" t="s">
        <v>14</v>
      </c>
      <c r="C187" s="20" t="s">
        <v>203</v>
      </c>
      <c r="D187" s="20" t="s">
        <v>122</v>
      </c>
      <c r="E187" s="20"/>
      <c r="F187" s="17"/>
      <c r="G187" s="22" t="s">
        <v>46</v>
      </c>
      <c r="H187" s="20"/>
      <c r="I187" s="27"/>
      <c r="J187" s="27"/>
      <c r="K187" s="19"/>
      <c r="L187" s="19"/>
      <c r="M187" s="27"/>
      <c r="N187" s="27"/>
      <c r="O187" s="19"/>
      <c r="P187" s="19"/>
      <c r="Q187" s="20"/>
    </row>
    <row r="188" spans="1:18" s="9" customFormat="1" x14ac:dyDescent="0.25">
      <c r="A188" s="20" t="s">
        <v>13</v>
      </c>
      <c r="B188" s="16" t="s">
        <v>14</v>
      </c>
      <c r="C188" s="20" t="s">
        <v>203</v>
      </c>
      <c r="D188" s="20" t="s">
        <v>35</v>
      </c>
      <c r="E188" s="20"/>
      <c r="F188" s="17"/>
      <c r="G188" s="22" t="s">
        <v>46</v>
      </c>
      <c r="H188" s="67"/>
      <c r="I188" s="47"/>
      <c r="J188" s="47"/>
      <c r="K188" s="19"/>
      <c r="L188" s="19"/>
      <c r="M188" s="47"/>
      <c r="N188" s="47"/>
      <c r="O188" s="19"/>
      <c r="P188" s="19"/>
      <c r="Q188" s="20"/>
    </row>
    <row r="189" spans="1:18" s="9" customFormat="1" x14ac:dyDescent="0.25">
      <c r="A189" s="20" t="s">
        <v>13</v>
      </c>
      <c r="B189" s="16" t="s">
        <v>14</v>
      </c>
      <c r="C189" s="20" t="s">
        <v>204</v>
      </c>
      <c r="D189" s="20" t="s">
        <v>35</v>
      </c>
      <c r="E189" s="20"/>
      <c r="F189" s="17"/>
      <c r="G189" s="22" t="s">
        <v>46</v>
      </c>
      <c r="H189" s="67"/>
      <c r="I189" s="47"/>
      <c r="J189" s="47"/>
      <c r="K189" s="19"/>
      <c r="L189" s="19"/>
      <c r="M189" s="47"/>
      <c r="N189" s="47"/>
      <c r="O189" s="19"/>
      <c r="P189" s="19"/>
      <c r="Q189" s="20"/>
    </row>
    <row r="190" spans="1:18" s="9" customFormat="1" x14ac:dyDescent="0.25">
      <c r="A190" s="20" t="s">
        <v>13</v>
      </c>
      <c r="B190" s="16" t="s">
        <v>14</v>
      </c>
      <c r="C190" s="20" t="s">
        <v>205</v>
      </c>
      <c r="D190" s="20" t="s">
        <v>35</v>
      </c>
      <c r="E190" s="20"/>
      <c r="F190" s="17"/>
      <c r="G190" s="22" t="s">
        <v>46</v>
      </c>
      <c r="H190" s="67"/>
      <c r="I190" s="47"/>
      <c r="J190" s="47"/>
      <c r="K190" s="19"/>
      <c r="L190" s="19"/>
      <c r="M190" s="47"/>
      <c r="N190" s="47"/>
      <c r="O190" s="19"/>
      <c r="P190" s="19"/>
      <c r="Q190" s="20"/>
    </row>
    <row r="191" spans="1:18" x14ac:dyDescent="0.25">
      <c r="A191" s="16" t="s">
        <v>13</v>
      </c>
      <c r="B191" s="16" t="s">
        <v>14</v>
      </c>
      <c r="C191" s="16" t="s">
        <v>206</v>
      </c>
      <c r="D191" s="16" t="s">
        <v>40</v>
      </c>
      <c r="E191" s="16"/>
      <c r="F191" s="17"/>
      <c r="G191" s="18" t="s">
        <v>38</v>
      </c>
      <c r="H191" s="66"/>
      <c r="I191" s="47"/>
      <c r="J191" s="47"/>
      <c r="K191" s="70"/>
      <c r="L191" s="70"/>
      <c r="M191" s="47"/>
      <c r="N191" s="47"/>
      <c r="O191" s="70"/>
      <c r="P191" s="46"/>
      <c r="Q191" s="16"/>
    </row>
    <row r="192" spans="1:18" x14ac:dyDescent="0.25">
      <c r="A192" s="16" t="s">
        <v>13</v>
      </c>
      <c r="B192" s="16" t="s">
        <v>14</v>
      </c>
      <c r="C192" s="16" t="s">
        <v>206</v>
      </c>
      <c r="D192" s="16" t="s">
        <v>37</v>
      </c>
      <c r="E192" s="16"/>
      <c r="F192" s="17"/>
      <c r="G192" s="18"/>
      <c r="H192" s="66"/>
      <c r="I192" s="47"/>
      <c r="J192" s="47"/>
      <c r="K192" s="70"/>
      <c r="L192" s="70"/>
      <c r="M192" s="47"/>
      <c r="N192" s="47"/>
      <c r="O192" s="70"/>
      <c r="P192" s="46"/>
      <c r="Q192" s="16"/>
    </row>
    <row r="193" spans="1:17" x14ac:dyDescent="0.25">
      <c r="A193" s="16" t="s">
        <v>13</v>
      </c>
      <c r="B193" s="16" t="s">
        <v>14</v>
      </c>
      <c r="C193" s="16" t="s">
        <v>206</v>
      </c>
      <c r="D193" s="16" t="s">
        <v>180</v>
      </c>
      <c r="E193" s="16"/>
      <c r="F193" s="17"/>
      <c r="G193" s="18" t="s">
        <v>38</v>
      </c>
      <c r="H193" s="66"/>
      <c r="I193" s="47"/>
      <c r="J193" s="47"/>
      <c r="K193" s="70"/>
      <c r="L193" s="70"/>
      <c r="M193" s="47"/>
      <c r="N193" s="47"/>
      <c r="O193" s="70"/>
      <c r="P193" s="46"/>
      <c r="Q193" s="16"/>
    </row>
    <row r="194" spans="1:17" x14ac:dyDescent="0.25">
      <c r="A194" s="16" t="s">
        <v>13</v>
      </c>
      <c r="B194" s="16" t="s">
        <v>14</v>
      </c>
      <c r="C194" s="16" t="s">
        <v>206</v>
      </c>
      <c r="D194" s="16" t="s">
        <v>41</v>
      </c>
      <c r="E194" s="16"/>
      <c r="F194" s="17"/>
      <c r="G194" s="18" t="s">
        <v>38</v>
      </c>
      <c r="H194" s="66"/>
      <c r="I194" s="47"/>
      <c r="J194" s="47"/>
      <c r="K194" s="70"/>
      <c r="L194" s="70"/>
      <c r="M194" s="47"/>
      <c r="N194" s="47"/>
      <c r="O194" s="70"/>
      <c r="P194" s="46"/>
      <c r="Q194" s="16"/>
    </row>
    <row r="195" spans="1:17" x14ac:dyDescent="0.25">
      <c r="A195" s="16" t="s">
        <v>13</v>
      </c>
      <c r="B195" s="16" t="s">
        <v>14</v>
      </c>
      <c r="C195" s="16" t="s">
        <v>207</v>
      </c>
      <c r="D195" s="16" t="s">
        <v>37</v>
      </c>
      <c r="E195" s="16"/>
      <c r="F195" s="17"/>
      <c r="G195" s="18" t="s">
        <v>38</v>
      </c>
      <c r="H195" s="66"/>
      <c r="I195" s="47"/>
      <c r="J195" s="47"/>
      <c r="K195" s="70"/>
      <c r="L195" s="70"/>
      <c r="M195" s="47"/>
      <c r="N195" s="47"/>
      <c r="O195" s="70"/>
      <c r="P195" s="46"/>
      <c r="Q195" s="16"/>
    </row>
    <row r="196" spans="1:17" x14ac:dyDescent="0.25">
      <c r="A196" s="16" t="s">
        <v>13</v>
      </c>
      <c r="B196" s="16" t="s">
        <v>14</v>
      </c>
      <c r="C196" s="16" t="s">
        <v>207</v>
      </c>
      <c r="D196" s="16" t="s">
        <v>180</v>
      </c>
      <c r="E196" s="16"/>
      <c r="F196" s="17"/>
      <c r="G196" s="18" t="s">
        <v>38</v>
      </c>
      <c r="H196" s="66"/>
      <c r="I196" s="47"/>
      <c r="J196" s="47"/>
      <c r="K196" s="70"/>
      <c r="L196" s="70"/>
      <c r="M196" s="47"/>
      <c r="N196" s="47"/>
      <c r="O196" s="70"/>
      <c r="P196" s="46"/>
      <c r="Q196" s="16"/>
    </row>
    <row r="197" spans="1:17" x14ac:dyDescent="0.25">
      <c r="A197" s="16" t="s">
        <v>13</v>
      </c>
      <c r="B197" s="16" t="s">
        <v>14</v>
      </c>
      <c r="C197" s="16" t="s">
        <v>207</v>
      </c>
      <c r="D197" s="16" t="s">
        <v>40</v>
      </c>
      <c r="E197" s="16"/>
      <c r="F197" s="17"/>
      <c r="G197" s="18" t="s">
        <v>38</v>
      </c>
      <c r="H197" s="66"/>
      <c r="I197" s="47"/>
      <c r="J197" s="47"/>
      <c r="K197" s="70"/>
      <c r="L197" s="70"/>
      <c r="M197" s="47"/>
      <c r="N197" s="47"/>
      <c r="O197" s="70"/>
      <c r="P197" s="46"/>
      <c r="Q197" s="16"/>
    </row>
    <row r="198" spans="1:17" x14ac:dyDescent="0.25">
      <c r="A198" s="16" t="s">
        <v>13</v>
      </c>
      <c r="B198" s="16" t="s">
        <v>14</v>
      </c>
      <c r="C198" s="16" t="s">
        <v>207</v>
      </c>
      <c r="D198" s="16" t="s">
        <v>42</v>
      </c>
      <c r="E198" s="16"/>
      <c r="F198" s="17"/>
      <c r="G198" s="18" t="s">
        <v>38</v>
      </c>
      <c r="H198" s="66"/>
      <c r="I198" s="47"/>
      <c r="J198" s="47"/>
      <c r="K198" s="70"/>
      <c r="L198" s="70"/>
      <c r="M198" s="47"/>
      <c r="N198" s="47"/>
      <c r="O198" s="70"/>
      <c r="P198" s="46"/>
      <c r="Q198" s="16"/>
    </row>
    <row r="199" spans="1:17" s="9" customFormat="1" x14ac:dyDescent="0.25">
      <c r="A199" s="20" t="s">
        <v>13</v>
      </c>
      <c r="B199" s="16" t="s">
        <v>14</v>
      </c>
      <c r="C199" s="20" t="s">
        <v>208</v>
      </c>
      <c r="D199" s="20" t="s">
        <v>35</v>
      </c>
      <c r="E199" s="20"/>
      <c r="F199" s="17"/>
      <c r="G199" s="22" t="s">
        <v>46</v>
      </c>
      <c r="H199" s="67"/>
      <c r="I199" s="47"/>
      <c r="J199" s="47"/>
      <c r="K199" s="19"/>
      <c r="L199" s="19"/>
      <c r="M199" s="47"/>
      <c r="N199" s="47"/>
      <c r="O199" s="19"/>
      <c r="P199" s="19"/>
      <c r="Q199" s="20"/>
    </row>
    <row r="200" spans="1:17" x14ac:dyDescent="0.25">
      <c r="A200" s="16" t="s">
        <v>13</v>
      </c>
      <c r="B200" s="16" t="s">
        <v>14</v>
      </c>
      <c r="C200" s="16" t="s">
        <v>209</v>
      </c>
      <c r="D200" s="16" t="s">
        <v>210</v>
      </c>
      <c r="E200" s="16"/>
      <c r="F200" s="17"/>
      <c r="G200" s="18" t="s">
        <v>46</v>
      </c>
      <c r="H200" s="66"/>
      <c r="I200" s="45"/>
      <c r="J200" s="45"/>
      <c r="K200" s="46"/>
      <c r="L200" s="46"/>
      <c r="M200" s="45"/>
      <c r="N200" s="45"/>
      <c r="O200" s="25"/>
      <c r="P200" s="25"/>
      <c r="Q200" s="16"/>
    </row>
    <row r="201" spans="1:17" x14ac:dyDescent="0.25">
      <c r="A201" s="16" t="s">
        <v>13</v>
      </c>
      <c r="B201" s="16" t="s">
        <v>14</v>
      </c>
      <c r="C201" s="16" t="s">
        <v>209</v>
      </c>
      <c r="D201" s="16" t="s">
        <v>70</v>
      </c>
      <c r="E201" s="16"/>
      <c r="F201" s="17"/>
      <c r="G201" s="18" t="s">
        <v>46</v>
      </c>
      <c r="H201" s="66"/>
      <c r="I201" s="45"/>
      <c r="J201" s="45"/>
      <c r="K201" s="46"/>
      <c r="L201" s="46"/>
      <c r="M201" s="45"/>
      <c r="N201" s="45"/>
      <c r="O201" s="46"/>
      <c r="P201" s="46"/>
      <c r="Q201" s="16"/>
    </row>
    <row r="202" spans="1:17" x14ac:dyDescent="0.25">
      <c r="A202" s="16" t="s">
        <v>13</v>
      </c>
      <c r="B202" s="16" t="s">
        <v>14</v>
      </c>
      <c r="C202" s="16" t="s">
        <v>209</v>
      </c>
      <c r="D202" s="16" t="s">
        <v>72</v>
      </c>
      <c r="E202" s="16"/>
      <c r="F202" s="17"/>
      <c r="G202" s="18" t="s">
        <v>46</v>
      </c>
      <c r="H202" s="66"/>
      <c r="I202" s="24"/>
      <c r="J202" s="24"/>
      <c r="K202" s="46"/>
      <c r="L202" s="46"/>
      <c r="M202" s="24"/>
      <c r="N202" s="24"/>
      <c r="O202" s="46"/>
      <c r="P202" s="46"/>
      <c r="Q202" s="16"/>
    </row>
    <row r="203" spans="1:17" x14ac:dyDescent="0.25">
      <c r="A203" s="16" t="s">
        <v>13</v>
      </c>
      <c r="B203" s="16" t="s">
        <v>14</v>
      </c>
      <c r="C203" s="16" t="s">
        <v>209</v>
      </c>
      <c r="D203" s="16" t="s">
        <v>211</v>
      </c>
      <c r="E203" s="16"/>
      <c r="F203" s="17"/>
      <c r="G203" s="18" t="s">
        <v>46</v>
      </c>
      <c r="H203" s="66"/>
      <c r="I203" s="24"/>
      <c r="J203" s="24"/>
      <c r="K203" s="46"/>
      <c r="L203" s="46"/>
      <c r="M203" s="24"/>
      <c r="N203" s="24"/>
      <c r="O203" s="46"/>
      <c r="P203" s="46"/>
      <c r="Q203" s="16"/>
    </row>
    <row r="204" spans="1:17" x14ac:dyDescent="0.25">
      <c r="A204" s="16" t="s">
        <v>13</v>
      </c>
      <c r="B204" s="16" t="s">
        <v>14</v>
      </c>
      <c r="C204" s="16" t="s">
        <v>209</v>
      </c>
      <c r="D204" s="16" t="s">
        <v>74</v>
      </c>
      <c r="E204" s="16"/>
      <c r="F204" s="17"/>
      <c r="G204" s="18" t="s">
        <v>46</v>
      </c>
      <c r="H204" s="66"/>
      <c r="I204" s="24"/>
      <c r="J204" s="24"/>
      <c r="K204" s="25"/>
      <c r="L204" s="25"/>
      <c r="M204" s="24"/>
      <c r="N204" s="24"/>
      <c r="O204" s="25"/>
      <c r="P204" s="25"/>
      <c r="Q204" s="16"/>
    </row>
    <row r="205" spans="1:17" s="9" customFormat="1" x14ac:dyDescent="0.25">
      <c r="A205" s="20" t="s">
        <v>13</v>
      </c>
      <c r="B205" s="16" t="s">
        <v>14</v>
      </c>
      <c r="C205" s="20" t="s">
        <v>212</v>
      </c>
      <c r="D205" s="20" t="s">
        <v>35</v>
      </c>
      <c r="E205" s="20"/>
      <c r="F205" s="17"/>
      <c r="G205" s="22" t="s">
        <v>46</v>
      </c>
      <c r="H205" s="67"/>
      <c r="I205" s="27"/>
      <c r="J205" s="27"/>
      <c r="K205" s="19"/>
      <c r="L205" s="19"/>
      <c r="M205" s="27"/>
      <c r="N205" s="27"/>
      <c r="O205" s="19"/>
      <c r="P205" s="19"/>
      <c r="Q205" s="20"/>
    </row>
    <row r="206" spans="1:17" x14ac:dyDescent="0.25">
      <c r="A206" s="16" t="s">
        <v>13</v>
      </c>
      <c r="B206" s="16" t="s">
        <v>14</v>
      </c>
      <c r="C206" s="16" t="s">
        <v>186</v>
      </c>
      <c r="D206" s="16" t="s">
        <v>213</v>
      </c>
      <c r="E206" s="16"/>
      <c r="F206" s="17"/>
      <c r="G206" s="16" t="s">
        <v>46</v>
      </c>
      <c r="H206" s="16"/>
      <c r="I206" s="27"/>
      <c r="J206" s="27"/>
      <c r="K206" s="19"/>
      <c r="L206" s="19"/>
      <c r="M206" s="27"/>
      <c r="N206" s="27"/>
      <c r="O206" s="19"/>
      <c r="P206" s="19"/>
      <c r="Q206" s="16"/>
    </row>
    <row r="207" spans="1:17" x14ac:dyDescent="0.25">
      <c r="A207" s="20" t="s">
        <v>13</v>
      </c>
      <c r="B207" s="16" t="s">
        <v>14</v>
      </c>
      <c r="C207" s="20" t="s">
        <v>186</v>
      </c>
      <c r="D207" s="20" t="s">
        <v>214</v>
      </c>
      <c r="E207" s="16"/>
      <c r="F207" s="17"/>
      <c r="G207" s="20" t="s">
        <v>46</v>
      </c>
      <c r="H207" s="20"/>
      <c r="I207" s="27"/>
      <c r="J207" s="27"/>
      <c r="K207" s="19"/>
      <c r="L207" s="19"/>
      <c r="M207" s="27"/>
      <c r="N207" s="27"/>
      <c r="O207" s="19"/>
      <c r="P207" s="19"/>
      <c r="Q207" s="20"/>
    </row>
    <row r="208" spans="1:17" x14ac:dyDescent="0.25">
      <c r="A208" s="20" t="s">
        <v>13</v>
      </c>
      <c r="B208" s="16" t="s">
        <v>14</v>
      </c>
      <c r="C208" s="20" t="s">
        <v>186</v>
      </c>
      <c r="D208" s="20" t="s">
        <v>215</v>
      </c>
      <c r="E208" s="16"/>
      <c r="F208" s="17"/>
      <c r="G208" s="20" t="s">
        <v>46</v>
      </c>
      <c r="H208" s="20"/>
      <c r="I208" s="27"/>
      <c r="J208" s="27"/>
      <c r="K208" s="19"/>
      <c r="L208" s="19"/>
      <c r="M208" s="27"/>
      <c r="N208" s="27"/>
      <c r="O208" s="19"/>
      <c r="P208" s="19"/>
      <c r="Q208" s="20"/>
    </row>
    <row r="209" spans="1:18" x14ac:dyDescent="0.25">
      <c r="A209" s="20" t="s">
        <v>13</v>
      </c>
      <c r="B209" s="16" t="s">
        <v>14</v>
      </c>
      <c r="C209" s="20" t="s">
        <v>186</v>
      </c>
      <c r="D209" s="20" t="s">
        <v>216</v>
      </c>
      <c r="E209" s="16"/>
      <c r="F209" s="17"/>
      <c r="G209" s="20" t="s">
        <v>46</v>
      </c>
      <c r="H209" s="20"/>
      <c r="I209" s="27"/>
      <c r="J209" s="27"/>
      <c r="K209" s="19"/>
      <c r="L209" s="19"/>
      <c r="M209" s="27"/>
      <c r="N209" s="27"/>
      <c r="O209" s="19"/>
      <c r="P209" s="19"/>
      <c r="Q209" s="20"/>
    </row>
    <row r="210" spans="1:18" x14ac:dyDescent="0.25">
      <c r="A210" s="20" t="s">
        <v>13</v>
      </c>
      <c r="B210" s="16" t="s">
        <v>14</v>
      </c>
      <c r="C210" s="20" t="s">
        <v>186</v>
      </c>
      <c r="D210" s="20" t="s">
        <v>217</v>
      </c>
      <c r="E210" s="16"/>
      <c r="F210" s="17"/>
      <c r="G210" s="20" t="s">
        <v>46</v>
      </c>
      <c r="H210" s="20"/>
      <c r="I210" s="27"/>
      <c r="J210" s="27"/>
      <c r="K210" s="19"/>
      <c r="L210" s="19"/>
      <c r="M210" s="27"/>
      <c r="N210" s="27"/>
      <c r="O210" s="19"/>
      <c r="P210" s="19"/>
      <c r="Q210" s="20"/>
    </row>
    <row r="211" spans="1:18" x14ac:dyDescent="0.25">
      <c r="A211" s="20" t="s">
        <v>13</v>
      </c>
      <c r="B211" s="16" t="s">
        <v>14</v>
      </c>
      <c r="C211" s="20" t="s">
        <v>186</v>
      </c>
      <c r="D211" s="20" t="s">
        <v>218</v>
      </c>
      <c r="E211" s="16"/>
      <c r="F211" s="17"/>
      <c r="G211" s="20" t="s">
        <v>46</v>
      </c>
      <c r="H211" s="20"/>
      <c r="I211" s="27"/>
      <c r="J211" s="27"/>
      <c r="K211" s="19"/>
      <c r="L211" s="19"/>
      <c r="M211" s="27"/>
      <c r="N211" s="27"/>
      <c r="O211" s="19"/>
      <c r="P211" s="19"/>
      <c r="Q211" s="20"/>
    </row>
    <row r="212" spans="1:18" x14ac:dyDescent="0.25">
      <c r="A212" s="16" t="s">
        <v>13</v>
      </c>
      <c r="B212" s="16" t="s">
        <v>14</v>
      </c>
      <c r="C212" s="16" t="s">
        <v>219</v>
      </c>
      <c r="D212" s="16" t="s">
        <v>220</v>
      </c>
      <c r="E212" s="16"/>
      <c r="F212" s="17"/>
      <c r="G212" s="18" t="s">
        <v>46</v>
      </c>
      <c r="H212" s="66"/>
      <c r="I212" s="24"/>
      <c r="J212" s="24"/>
      <c r="K212" s="25"/>
      <c r="L212" s="25"/>
      <c r="M212" s="24"/>
      <c r="N212" s="24"/>
      <c r="O212" s="25"/>
      <c r="P212" s="25"/>
      <c r="Q212" s="16"/>
    </row>
    <row r="213" spans="1:18" x14ac:dyDescent="0.25">
      <c r="A213" s="16" t="s">
        <v>13</v>
      </c>
      <c r="B213" s="16" t="s">
        <v>14</v>
      </c>
      <c r="C213" s="16" t="s">
        <v>219</v>
      </c>
      <c r="D213" s="16" t="s">
        <v>221</v>
      </c>
      <c r="E213" s="16"/>
      <c r="F213" s="17"/>
      <c r="G213" s="18" t="s">
        <v>46</v>
      </c>
      <c r="H213" s="66"/>
      <c r="I213" s="24"/>
      <c r="J213" s="24"/>
      <c r="K213" s="25"/>
      <c r="L213" s="25"/>
      <c r="M213" s="24"/>
      <c r="N213" s="24"/>
      <c r="O213" s="25"/>
      <c r="P213" s="25"/>
      <c r="Q213" s="16"/>
    </row>
    <row r="214" spans="1:18" x14ac:dyDescent="0.25">
      <c r="A214" s="16" t="s">
        <v>13</v>
      </c>
      <c r="B214" s="16" t="s">
        <v>14</v>
      </c>
      <c r="C214" s="16" t="s">
        <v>219</v>
      </c>
      <c r="D214" s="16" t="s">
        <v>195</v>
      </c>
      <c r="E214" s="16"/>
      <c r="F214" s="17"/>
      <c r="G214" s="18" t="s">
        <v>46</v>
      </c>
      <c r="H214" s="66"/>
      <c r="I214" s="24"/>
      <c r="J214" s="24"/>
      <c r="K214" s="25"/>
      <c r="L214" s="25"/>
      <c r="M214" s="24"/>
      <c r="N214" s="24"/>
      <c r="O214" s="25"/>
      <c r="P214" s="25"/>
      <c r="Q214" s="16"/>
      <c r="R214" s="28"/>
    </row>
    <row r="215" spans="1:18" x14ac:dyDescent="0.25">
      <c r="A215" s="16" t="s">
        <v>13</v>
      </c>
      <c r="B215" s="16" t="s">
        <v>14</v>
      </c>
      <c r="C215" s="16" t="s">
        <v>219</v>
      </c>
      <c r="D215" s="16" t="s">
        <v>222</v>
      </c>
      <c r="E215" s="16"/>
      <c r="F215" s="17"/>
      <c r="G215" s="18" t="s">
        <v>46</v>
      </c>
      <c r="H215" s="66"/>
      <c r="I215" s="24"/>
      <c r="J215" s="24"/>
      <c r="K215" s="25"/>
      <c r="L215" s="25"/>
      <c r="M215" s="24"/>
      <c r="N215" s="24"/>
      <c r="O215" s="25"/>
      <c r="P215" s="25"/>
      <c r="Q215" s="16"/>
    </row>
    <row r="216" spans="1:18" x14ac:dyDescent="0.25">
      <c r="A216" s="16" t="s">
        <v>13</v>
      </c>
      <c r="B216" s="16" t="s">
        <v>14</v>
      </c>
      <c r="C216" s="16" t="s">
        <v>223</v>
      </c>
      <c r="D216" s="16" t="s">
        <v>224</v>
      </c>
      <c r="E216" s="16"/>
      <c r="F216" s="17"/>
      <c r="G216" s="18" t="s">
        <v>46</v>
      </c>
      <c r="H216" s="66"/>
      <c r="I216" s="24"/>
      <c r="J216" s="24"/>
      <c r="K216" s="25"/>
      <c r="L216" s="25"/>
      <c r="M216" s="24"/>
      <c r="N216" s="24"/>
      <c r="O216" s="25"/>
      <c r="P216" s="25"/>
      <c r="Q216" s="16"/>
    </row>
    <row r="217" spans="1:18" x14ac:dyDescent="0.25">
      <c r="A217" s="16" t="s">
        <v>13</v>
      </c>
      <c r="B217" s="16" t="s">
        <v>14</v>
      </c>
      <c r="C217" s="16" t="s">
        <v>223</v>
      </c>
      <c r="D217" s="16" t="s">
        <v>35</v>
      </c>
      <c r="E217" s="16"/>
      <c r="F217" s="17"/>
      <c r="G217" s="18" t="s">
        <v>46</v>
      </c>
      <c r="H217" s="66"/>
      <c r="I217" s="24"/>
      <c r="J217" s="24"/>
      <c r="K217" s="25"/>
      <c r="L217" s="25"/>
      <c r="M217" s="24"/>
      <c r="N217" s="24"/>
      <c r="O217" s="25"/>
      <c r="P217" s="25"/>
      <c r="Q217" s="16"/>
    </row>
    <row r="218" spans="1:18" x14ac:dyDescent="0.25">
      <c r="A218" s="16" t="s">
        <v>13</v>
      </c>
      <c r="B218" s="16" t="s">
        <v>14</v>
      </c>
      <c r="C218" s="16" t="s">
        <v>223</v>
      </c>
      <c r="D218" s="16" t="s">
        <v>131</v>
      </c>
      <c r="E218" s="16"/>
      <c r="F218" s="17"/>
      <c r="G218" s="18" t="s">
        <v>536</v>
      </c>
      <c r="H218" s="66"/>
      <c r="I218" s="24"/>
      <c r="J218" s="24"/>
      <c r="K218" s="25"/>
      <c r="L218" s="25"/>
      <c r="M218" s="24"/>
      <c r="N218" s="24"/>
      <c r="O218" s="25"/>
      <c r="P218" s="25"/>
      <c r="Q218" s="16"/>
    </row>
    <row r="219" spans="1:18" x14ac:dyDescent="0.25">
      <c r="A219" s="16" t="s">
        <v>13</v>
      </c>
      <c r="B219" s="16" t="s">
        <v>14</v>
      </c>
      <c r="C219" s="16" t="s">
        <v>223</v>
      </c>
      <c r="D219" s="16" t="s">
        <v>133</v>
      </c>
      <c r="E219" s="16"/>
      <c r="F219" s="17"/>
      <c r="G219" s="18" t="s">
        <v>536</v>
      </c>
      <c r="H219" s="66"/>
      <c r="I219" s="24"/>
      <c r="J219" s="24"/>
      <c r="K219" s="25"/>
      <c r="L219" s="25"/>
      <c r="M219" s="24"/>
      <c r="N219" s="24"/>
      <c r="O219" s="25"/>
      <c r="P219" s="25"/>
      <c r="Q219" s="16"/>
    </row>
    <row r="220" spans="1:18" x14ac:dyDescent="0.25">
      <c r="A220" s="16" t="s">
        <v>13</v>
      </c>
      <c r="B220" s="16" t="s">
        <v>14</v>
      </c>
      <c r="C220" s="16" t="s">
        <v>223</v>
      </c>
      <c r="D220" s="16" t="s">
        <v>225</v>
      </c>
      <c r="E220" s="16"/>
      <c r="F220" s="17"/>
      <c r="G220" s="18" t="s">
        <v>536</v>
      </c>
      <c r="H220" s="66"/>
      <c r="I220" s="24"/>
      <c r="J220" s="24"/>
      <c r="K220" s="25"/>
      <c r="L220" s="25"/>
      <c r="M220" s="24"/>
      <c r="N220" s="24"/>
      <c r="O220" s="25"/>
      <c r="P220" s="25"/>
      <c r="Q220" s="16"/>
    </row>
    <row r="221" spans="1:18" x14ac:dyDescent="0.25">
      <c r="A221" s="16" t="s">
        <v>13</v>
      </c>
      <c r="B221" s="16" t="s">
        <v>14</v>
      </c>
      <c r="C221" s="16" t="s">
        <v>223</v>
      </c>
      <c r="D221" s="16" t="s">
        <v>226</v>
      </c>
      <c r="E221" s="16"/>
      <c r="F221" s="17"/>
      <c r="G221" s="18" t="s">
        <v>536</v>
      </c>
      <c r="H221" s="66"/>
      <c r="I221" s="24"/>
      <c r="J221" s="24"/>
      <c r="K221" s="25"/>
      <c r="L221" s="25"/>
      <c r="M221" s="24"/>
      <c r="N221" s="24"/>
      <c r="O221" s="25"/>
      <c r="P221" s="25"/>
      <c r="Q221" s="16"/>
    </row>
    <row r="222" spans="1:18" x14ac:dyDescent="0.25">
      <c r="A222" s="16" t="s">
        <v>13</v>
      </c>
      <c r="B222" s="16" t="s">
        <v>14</v>
      </c>
      <c r="C222" s="16" t="s">
        <v>227</v>
      </c>
      <c r="D222" s="16" t="s">
        <v>71</v>
      </c>
      <c r="E222" s="16"/>
      <c r="F222" s="17"/>
      <c r="G222" s="18" t="s">
        <v>46</v>
      </c>
      <c r="H222" s="66"/>
      <c r="I222" s="24"/>
      <c r="J222" s="24"/>
      <c r="K222" s="46"/>
      <c r="L222" s="46"/>
      <c r="M222" s="24"/>
      <c r="N222" s="24"/>
      <c r="O222" s="46"/>
      <c r="P222" s="46"/>
      <c r="Q222" s="16"/>
    </row>
    <row r="223" spans="1:18" x14ac:dyDescent="0.25">
      <c r="A223" s="16" t="s">
        <v>13</v>
      </c>
      <c r="B223" s="16" t="s">
        <v>14</v>
      </c>
      <c r="C223" s="16" t="s">
        <v>227</v>
      </c>
      <c r="D223" s="16" t="s">
        <v>72</v>
      </c>
      <c r="E223" s="16"/>
      <c r="F223" s="17"/>
      <c r="G223" s="18" t="s">
        <v>46</v>
      </c>
      <c r="H223" s="66"/>
      <c r="I223" s="24"/>
      <c r="J223" s="24"/>
      <c r="K223" s="46"/>
      <c r="L223" s="46"/>
      <c r="M223" s="24"/>
      <c r="N223" s="24"/>
      <c r="O223" s="46"/>
      <c r="P223" s="46"/>
      <c r="Q223" s="16"/>
    </row>
    <row r="224" spans="1:18" x14ac:dyDescent="0.25">
      <c r="A224" s="16" t="s">
        <v>13</v>
      </c>
      <c r="B224" s="16" t="s">
        <v>14</v>
      </c>
      <c r="C224" s="16" t="s">
        <v>227</v>
      </c>
      <c r="D224" s="16" t="s">
        <v>74</v>
      </c>
      <c r="E224" s="16"/>
      <c r="F224" s="17"/>
      <c r="G224" s="18" t="s">
        <v>46</v>
      </c>
      <c r="H224" s="66"/>
      <c r="I224" s="24"/>
      <c r="J224" s="24"/>
      <c r="K224" s="46"/>
      <c r="L224" s="46"/>
      <c r="M224" s="24"/>
      <c r="N224" s="24"/>
      <c r="O224" s="46"/>
      <c r="P224" s="46"/>
      <c r="Q224" s="16"/>
    </row>
    <row r="225" spans="1:19" ht="56.25" customHeight="1" x14ac:dyDescent="0.25">
      <c r="A225" s="16" t="s">
        <v>13</v>
      </c>
      <c r="B225" s="16" t="s">
        <v>14</v>
      </c>
      <c r="C225" s="16" t="s">
        <v>228</v>
      </c>
      <c r="D225" s="16" t="s">
        <v>229</v>
      </c>
      <c r="E225" s="37"/>
      <c r="F225" s="17"/>
      <c r="G225" s="18" t="s">
        <v>537</v>
      </c>
      <c r="H225" s="66"/>
      <c r="I225" s="24"/>
      <c r="J225" s="24"/>
      <c r="K225" s="24"/>
      <c r="L225" s="24"/>
      <c r="M225" s="24"/>
      <c r="N225" s="24"/>
      <c r="O225" s="24"/>
      <c r="P225" s="24"/>
      <c r="Q225" s="41"/>
      <c r="R225" s="28"/>
      <c r="S225" s="58">
        <v>43490</v>
      </c>
    </row>
    <row r="226" spans="1:19" x14ac:dyDescent="0.25">
      <c r="A226" s="16" t="s">
        <v>13</v>
      </c>
      <c r="B226" s="16" t="s">
        <v>14</v>
      </c>
      <c r="C226" s="16" t="s">
        <v>228</v>
      </c>
      <c r="D226" s="16" t="s">
        <v>230</v>
      </c>
      <c r="E226" s="37"/>
      <c r="F226" s="17"/>
      <c r="G226" s="18" t="s">
        <v>536</v>
      </c>
      <c r="H226" s="66"/>
      <c r="I226" s="24"/>
      <c r="J226" s="24"/>
      <c r="K226" s="25"/>
      <c r="L226" s="25"/>
      <c r="M226" s="24"/>
      <c r="N226" s="24"/>
      <c r="O226" s="25"/>
      <c r="P226" s="25"/>
      <c r="Q226" s="16"/>
    </row>
    <row r="227" spans="1:19" x14ac:dyDescent="0.25">
      <c r="A227" s="16" t="s">
        <v>13</v>
      </c>
      <c r="B227" s="16" t="s">
        <v>14</v>
      </c>
      <c r="C227" s="16" t="s">
        <v>142</v>
      </c>
      <c r="D227" s="16" t="s">
        <v>231</v>
      </c>
      <c r="E227" s="16"/>
      <c r="F227" s="17"/>
      <c r="G227" s="18" t="s">
        <v>536</v>
      </c>
      <c r="H227" s="66"/>
      <c r="I227" s="24"/>
      <c r="J227" s="24"/>
      <c r="K227" s="25"/>
      <c r="L227" s="25"/>
      <c r="M227" s="24"/>
      <c r="N227" s="24"/>
      <c r="O227" s="25"/>
      <c r="P227" s="25"/>
      <c r="Q227" s="16"/>
    </row>
    <row r="228" spans="1:19" x14ac:dyDescent="0.25">
      <c r="A228" s="16" t="s">
        <v>13</v>
      </c>
      <c r="B228" s="16" t="s">
        <v>14</v>
      </c>
      <c r="C228" s="16" t="s">
        <v>142</v>
      </c>
      <c r="D228" s="16" t="s">
        <v>230</v>
      </c>
      <c r="E228" s="16"/>
      <c r="F228" s="17"/>
      <c r="G228" s="18" t="s">
        <v>536</v>
      </c>
      <c r="H228" s="66"/>
      <c r="I228" s="24"/>
      <c r="J228" s="24"/>
      <c r="K228" s="25"/>
      <c r="L228" s="25"/>
      <c r="M228" s="24"/>
      <c r="N228" s="24"/>
      <c r="O228" s="25"/>
      <c r="P228" s="25"/>
      <c r="Q228" s="16"/>
    </row>
    <row r="229" spans="1:19" x14ac:dyDescent="0.25">
      <c r="A229" s="16" t="s">
        <v>13</v>
      </c>
      <c r="B229" s="16" t="s">
        <v>14</v>
      </c>
      <c r="C229" s="16" t="s">
        <v>142</v>
      </c>
      <c r="D229" s="16" t="s">
        <v>232</v>
      </c>
      <c r="E229" s="16"/>
      <c r="F229" s="17"/>
      <c r="G229" s="18" t="s">
        <v>536</v>
      </c>
      <c r="H229" s="66"/>
      <c r="I229" s="24"/>
      <c r="J229" s="24"/>
      <c r="K229" s="25"/>
      <c r="L229" s="25"/>
      <c r="M229" s="24"/>
      <c r="N229" s="24"/>
      <c r="O229" s="25"/>
      <c r="P229" s="25"/>
      <c r="Q229" s="16"/>
    </row>
    <row r="230" spans="1:19" x14ac:dyDescent="0.25">
      <c r="A230" s="16" t="s">
        <v>13</v>
      </c>
      <c r="B230" s="16" t="s">
        <v>14</v>
      </c>
      <c r="C230" s="16" t="s">
        <v>142</v>
      </c>
      <c r="D230" s="16" t="s">
        <v>233</v>
      </c>
      <c r="E230" s="16"/>
      <c r="F230" s="17"/>
      <c r="G230" s="18" t="s">
        <v>536</v>
      </c>
      <c r="H230" s="66"/>
      <c r="I230" s="24"/>
      <c r="J230" s="24"/>
      <c r="K230" s="25"/>
      <c r="L230" s="25"/>
      <c r="M230" s="24"/>
      <c r="N230" s="24"/>
      <c r="O230" s="25"/>
      <c r="P230" s="25"/>
      <c r="Q230" s="16"/>
    </row>
    <row r="231" spans="1:19" x14ac:dyDescent="0.25">
      <c r="A231" s="16" t="s">
        <v>13</v>
      </c>
      <c r="B231" s="16" t="s">
        <v>14</v>
      </c>
      <c r="C231" s="16" t="s">
        <v>142</v>
      </c>
      <c r="D231" s="16" t="s">
        <v>229</v>
      </c>
      <c r="E231" s="16"/>
      <c r="F231" s="17"/>
      <c r="G231" s="18" t="s">
        <v>537</v>
      </c>
      <c r="H231" s="66"/>
      <c r="I231" s="24"/>
      <c r="J231" s="24"/>
      <c r="K231" s="24"/>
      <c r="L231" s="24"/>
      <c r="M231" s="24"/>
      <c r="N231" s="24"/>
      <c r="O231" s="24"/>
      <c r="P231" s="24"/>
      <c r="Q231" s="41"/>
      <c r="R231" s="28"/>
      <c r="S231" s="58">
        <v>43490</v>
      </c>
    </row>
    <row r="232" spans="1:19" x14ac:dyDescent="0.25">
      <c r="A232" s="16" t="s">
        <v>13</v>
      </c>
      <c r="B232" s="16" t="s">
        <v>14</v>
      </c>
      <c r="C232" s="16" t="s">
        <v>142</v>
      </c>
      <c r="D232" s="16" t="s">
        <v>74</v>
      </c>
      <c r="E232" s="16"/>
      <c r="F232" s="17"/>
      <c r="G232" s="18" t="s">
        <v>46</v>
      </c>
      <c r="H232" s="66"/>
      <c r="I232" s="24"/>
      <c r="J232" s="24"/>
      <c r="K232" s="25"/>
      <c r="L232" s="25"/>
      <c r="M232" s="24"/>
      <c r="N232" s="24"/>
      <c r="O232" s="25"/>
      <c r="P232" s="25"/>
      <c r="Q232" s="16"/>
    </row>
    <row r="233" spans="1:19" x14ac:dyDescent="0.25">
      <c r="A233" s="16" t="s">
        <v>13</v>
      </c>
      <c r="B233" s="16" t="s">
        <v>14</v>
      </c>
      <c r="C233" s="16" t="s">
        <v>142</v>
      </c>
      <c r="D233" s="16" t="s">
        <v>210</v>
      </c>
      <c r="E233" s="16"/>
      <c r="F233" s="17"/>
      <c r="G233" s="18" t="s">
        <v>46</v>
      </c>
      <c r="H233" s="66"/>
      <c r="I233" s="24"/>
      <c r="J233" s="24"/>
      <c r="K233" s="25"/>
      <c r="L233" s="25"/>
      <c r="M233" s="24"/>
      <c r="N233" s="24"/>
      <c r="O233" s="25"/>
      <c r="P233" s="25"/>
      <c r="Q233" s="16"/>
    </row>
    <row r="234" spans="1:19" x14ac:dyDescent="0.25">
      <c r="A234" s="16" t="s">
        <v>13</v>
      </c>
      <c r="B234" s="16" t="s">
        <v>14</v>
      </c>
      <c r="C234" s="16" t="s">
        <v>142</v>
      </c>
      <c r="D234" s="16" t="s">
        <v>234</v>
      </c>
      <c r="E234" s="16"/>
      <c r="F234" s="17"/>
      <c r="G234" s="18" t="s">
        <v>46</v>
      </c>
      <c r="H234" s="66"/>
      <c r="I234" s="24"/>
      <c r="J234" s="24"/>
      <c r="K234" s="25"/>
      <c r="L234" s="25"/>
      <c r="M234" s="24"/>
      <c r="N234" s="24"/>
      <c r="O234" s="25"/>
      <c r="P234" s="25"/>
      <c r="Q234" s="16"/>
      <c r="R234" s="28"/>
    </row>
    <row r="235" spans="1:19" x14ac:dyDescent="0.25">
      <c r="A235" s="16" t="s">
        <v>13</v>
      </c>
      <c r="B235" s="16" t="s">
        <v>14</v>
      </c>
      <c r="C235" s="16" t="s">
        <v>142</v>
      </c>
      <c r="D235" s="16" t="s">
        <v>235</v>
      </c>
      <c r="E235" s="16"/>
      <c r="F235" s="17"/>
      <c r="G235" s="18" t="s">
        <v>46</v>
      </c>
      <c r="H235" s="66"/>
      <c r="I235" s="24"/>
      <c r="J235" s="24"/>
      <c r="K235" s="25"/>
      <c r="L235" s="25"/>
      <c r="M235" s="24"/>
      <c r="N235" s="24"/>
      <c r="O235" s="25"/>
      <c r="P235" s="25"/>
      <c r="Q235" s="16"/>
    </row>
    <row r="236" spans="1:19" x14ac:dyDescent="0.25">
      <c r="A236" s="16" t="s">
        <v>13</v>
      </c>
      <c r="B236" s="16" t="s">
        <v>14</v>
      </c>
      <c r="C236" s="16" t="s">
        <v>236</v>
      </c>
      <c r="D236" s="16" t="s">
        <v>57</v>
      </c>
      <c r="E236" s="16"/>
      <c r="F236" s="17"/>
      <c r="G236" s="18" t="s">
        <v>46</v>
      </c>
      <c r="H236" s="66"/>
      <c r="I236" s="24"/>
      <c r="J236" s="24"/>
      <c r="K236" s="24"/>
      <c r="L236" s="24"/>
      <c r="M236" s="24"/>
      <c r="N236" s="24"/>
      <c r="O236" s="24"/>
      <c r="P236" s="24"/>
      <c r="Q236" s="16"/>
    </row>
    <row r="237" spans="1:19" x14ac:dyDescent="0.25">
      <c r="A237" s="16" t="s">
        <v>13</v>
      </c>
      <c r="B237" s="16" t="s">
        <v>14</v>
      </c>
      <c r="C237" s="16" t="s">
        <v>236</v>
      </c>
      <c r="D237" s="16" t="s">
        <v>58</v>
      </c>
      <c r="E237" s="16"/>
      <c r="F237" s="17"/>
      <c r="G237" s="18" t="s">
        <v>46</v>
      </c>
      <c r="H237" s="66"/>
      <c r="I237" s="24"/>
      <c r="J237" s="24"/>
      <c r="K237" s="46"/>
      <c r="L237" s="46"/>
      <c r="M237" s="24"/>
      <c r="N237" s="24"/>
      <c r="O237" s="46"/>
      <c r="P237" s="46"/>
      <c r="Q237" s="16"/>
    </row>
    <row r="238" spans="1:19" x14ac:dyDescent="0.25">
      <c r="A238" s="16" t="s">
        <v>13</v>
      </c>
      <c r="B238" s="16" t="s">
        <v>14</v>
      </c>
      <c r="C238" s="16" t="s">
        <v>236</v>
      </c>
      <c r="D238" s="16" t="s">
        <v>59</v>
      </c>
      <c r="E238" s="16"/>
      <c r="F238" s="17"/>
      <c r="G238" s="18" t="s">
        <v>46</v>
      </c>
      <c r="H238" s="66"/>
      <c r="I238" s="24"/>
      <c r="J238" s="24"/>
      <c r="K238" s="46"/>
      <c r="L238" s="46"/>
      <c r="M238" s="24"/>
      <c r="N238" s="24"/>
      <c r="O238" s="46"/>
      <c r="P238" s="46"/>
      <c r="Q238" s="16"/>
    </row>
    <row r="239" spans="1:19" x14ac:dyDescent="0.25">
      <c r="A239" s="16" t="s">
        <v>13</v>
      </c>
      <c r="B239" s="16" t="s">
        <v>14</v>
      </c>
      <c r="C239" s="16" t="s">
        <v>236</v>
      </c>
      <c r="D239" s="16" t="s">
        <v>60</v>
      </c>
      <c r="E239" s="16"/>
      <c r="F239" s="17"/>
      <c r="G239" s="18" t="s">
        <v>46</v>
      </c>
      <c r="H239" s="66"/>
      <c r="I239" s="24"/>
      <c r="J239" s="24"/>
      <c r="K239" s="24"/>
      <c r="L239" s="24"/>
      <c r="M239" s="24"/>
      <c r="N239" s="24"/>
      <c r="O239" s="24"/>
      <c r="P239" s="24"/>
      <c r="Q239" s="16"/>
    </row>
    <row r="240" spans="1:19" x14ac:dyDescent="0.25">
      <c r="A240" s="16" t="s">
        <v>13</v>
      </c>
      <c r="B240" s="16" t="s">
        <v>14</v>
      </c>
      <c r="C240" s="16" t="s">
        <v>236</v>
      </c>
      <c r="D240" s="16" t="s">
        <v>35</v>
      </c>
      <c r="E240" s="16"/>
      <c r="F240" s="17"/>
      <c r="G240" s="18" t="s">
        <v>46</v>
      </c>
      <c r="H240" s="66"/>
      <c r="I240" s="24"/>
      <c r="J240" s="24"/>
      <c r="K240" s="46"/>
      <c r="L240" s="46"/>
      <c r="M240" s="24"/>
      <c r="N240" s="24"/>
      <c r="O240" s="46"/>
      <c r="P240" s="46"/>
      <c r="Q240" s="16"/>
    </row>
    <row r="241" spans="1:17" x14ac:dyDescent="0.25">
      <c r="A241" s="16" t="s">
        <v>13</v>
      </c>
      <c r="B241" s="16" t="s">
        <v>14</v>
      </c>
      <c r="C241" s="16" t="s">
        <v>237</v>
      </c>
      <c r="D241" s="16" t="s">
        <v>40</v>
      </c>
      <c r="E241" s="16"/>
      <c r="F241" s="17"/>
      <c r="G241" s="18" t="s">
        <v>38</v>
      </c>
      <c r="H241" s="66"/>
      <c r="I241" s="45"/>
      <c r="J241" s="45"/>
      <c r="K241" s="46"/>
      <c r="L241" s="46"/>
      <c r="M241" s="45"/>
      <c r="N241" s="45"/>
      <c r="O241" s="46"/>
      <c r="P241" s="46"/>
      <c r="Q241" s="16"/>
    </row>
    <row r="242" spans="1:17" x14ac:dyDescent="0.25">
      <c r="A242" s="16" t="s">
        <v>13</v>
      </c>
      <c r="B242" s="16" t="s">
        <v>14</v>
      </c>
      <c r="C242" s="16" t="s">
        <v>237</v>
      </c>
      <c r="D242" s="16" t="s">
        <v>41</v>
      </c>
      <c r="E242" s="16"/>
      <c r="F242" s="17"/>
      <c r="G242" s="18" t="s">
        <v>38</v>
      </c>
      <c r="H242" s="66"/>
      <c r="I242" s="45"/>
      <c r="J242" s="45"/>
      <c r="K242" s="46"/>
      <c r="L242" s="46"/>
      <c r="M242" s="45"/>
      <c r="N242" s="45"/>
      <c r="O242" s="46"/>
      <c r="P242" s="46"/>
      <c r="Q242" s="16"/>
    </row>
    <row r="243" spans="1:17" x14ac:dyDescent="0.25">
      <c r="A243" s="16" t="s">
        <v>13</v>
      </c>
      <c r="B243" s="16" t="s">
        <v>14</v>
      </c>
      <c r="C243" s="16" t="s">
        <v>237</v>
      </c>
      <c r="D243" s="16" t="s">
        <v>42</v>
      </c>
      <c r="E243" s="16"/>
      <c r="F243" s="17"/>
      <c r="G243" s="18" t="s">
        <v>38</v>
      </c>
      <c r="H243" s="66"/>
      <c r="I243" s="45"/>
      <c r="J243" s="45"/>
      <c r="K243" s="46"/>
      <c r="L243" s="46"/>
      <c r="M243" s="45"/>
      <c r="N243" s="45"/>
      <c r="O243" s="46"/>
      <c r="P243" s="46"/>
      <c r="Q243" s="16"/>
    </row>
    <row r="244" spans="1:17" x14ac:dyDescent="0.25">
      <c r="A244" s="16" t="s">
        <v>13</v>
      </c>
      <c r="B244" s="16" t="s">
        <v>14</v>
      </c>
      <c r="C244" s="16" t="s">
        <v>237</v>
      </c>
      <c r="D244" s="16" t="s">
        <v>37</v>
      </c>
      <c r="E244" s="16"/>
      <c r="F244" s="17"/>
      <c r="G244" s="18"/>
      <c r="H244" s="66"/>
      <c r="I244" s="45"/>
      <c r="J244" s="45"/>
      <c r="K244" s="46"/>
      <c r="L244" s="46"/>
      <c r="M244" s="45"/>
      <c r="N244" s="45"/>
      <c r="O244" s="46"/>
      <c r="P244" s="46"/>
      <c r="Q244" s="16"/>
    </row>
    <row r="245" spans="1:17" x14ac:dyDescent="0.25">
      <c r="A245" s="16" t="s">
        <v>13</v>
      </c>
      <c r="B245" s="16" t="s">
        <v>14</v>
      </c>
      <c r="C245" s="16" t="s">
        <v>237</v>
      </c>
      <c r="D245" s="16" t="s">
        <v>79</v>
      </c>
      <c r="E245" s="16"/>
      <c r="F245" s="17"/>
      <c r="G245" s="18" t="s">
        <v>38</v>
      </c>
      <c r="H245" s="66"/>
      <c r="I245" s="45"/>
      <c r="J245" s="45"/>
      <c r="K245" s="46"/>
      <c r="L245" s="46"/>
      <c r="M245" s="45"/>
      <c r="N245" s="45"/>
      <c r="O245" s="46"/>
      <c r="P245" s="46"/>
      <c r="Q245" s="16"/>
    </row>
    <row r="246" spans="1:17" x14ac:dyDescent="0.25">
      <c r="A246" s="16" t="s">
        <v>13</v>
      </c>
      <c r="B246" s="16" t="s">
        <v>14</v>
      </c>
      <c r="C246" s="16" t="s">
        <v>237</v>
      </c>
      <c r="D246" s="16" t="s">
        <v>180</v>
      </c>
      <c r="E246" s="16"/>
      <c r="F246" s="17"/>
      <c r="G246" s="18" t="s">
        <v>38</v>
      </c>
      <c r="H246" s="66"/>
      <c r="I246" s="45"/>
      <c r="J246" s="45"/>
      <c r="K246" s="46"/>
      <c r="L246" s="46"/>
      <c r="M246" s="45"/>
      <c r="N246" s="45"/>
      <c r="O246" s="46"/>
      <c r="P246" s="46"/>
      <c r="Q246" s="16"/>
    </row>
    <row r="247" spans="1:17" x14ac:dyDescent="0.25">
      <c r="A247" s="16" t="s">
        <v>13</v>
      </c>
      <c r="B247" s="16" t="s">
        <v>14</v>
      </c>
      <c r="C247" s="16" t="s">
        <v>238</v>
      </c>
      <c r="D247" s="16" t="s">
        <v>35</v>
      </c>
      <c r="E247" s="16"/>
      <c r="F247" s="17"/>
      <c r="G247" s="16" t="s">
        <v>46</v>
      </c>
      <c r="H247" s="16"/>
      <c r="I247" s="45"/>
      <c r="J247" s="45"/>
      <c r="K247" s="46"/>
      <c r="L247" s="46"/>
      <c r="M247" s="45"/>
      <c r="N247" s="45"/>
      <c r="O247" s="46"/>
      <c r="P247" s="46"/>
      <c r="Q247" s="16"/>
    </row>
    <row r="248" spans="1:17" x14ac:dyDescent="0.25">
      <c r="A248" s="16" t="s">
        <v>13</v>
      </c>
      <c r="B248" s="16" t="s">
        <v>14</v>
      </c>
      <c r="C248" s="16" t="s">
        <v>238</v>
      </c>
      <c r="D248" s="16" t="s">
        <v>169</v>
      </c>
      <c r="E248" s="16"/>
      <c r="F248" s="17"/>
      <c r="G248" s="16" t="s">
        <v>46</v>
      </c>
      <c r="H248" s="16"/>
      <c r="I248" s="45"/>
      <c r="J248" s="45"/>
      <c r="K248" s="46"/>
      <c r="L248" s="46"/>
      <c r="M248" s="45"/>
      <c r="N248" s="45"/>
      <c r="O248" s="46"/>
      <c r="P248" s="46"/>
      <c r="Q248" s="16"/>
    </row>
    <row r="249" spans="1:17" x14ac:dyDescent="0.25">
      <c r="A249" s="16" t="s">
        <v>13</v>
      </c>
      <c r="B249" s="16" t="s">
        <v>14</v>
      </c>
      <c r="C249" s="16" t="s">
        <v>239</v>
      </c>
      <c r="D249" s="16" t="s">
        <v>35</v>
      </c>
      <c r="E249" s="16"/>
      <c r="F249" s="17"/>
      <c r="G249" s="16" t="s">
        <v>46</v>
      </c>
      <c r="H249" s="16"/>
      <c r="I249" s="45"/>
      <c r="J249" s="45"/>
      <c r="K249" s="46"/>
      <c r="L249" s="46"/>
      <c r="M249" s="45"/>
      <c r="N249" s="45"/>
      <c r="O249" s="46"/>
      <c r="P249" s="46"/>
      <c r="Q249" s="16"/>
    </row>
    <row r="250" spans="1:17" x14ac:dyDescent="0.25">
      <c r="A250" s="16" t="s">
        <v>13</v>
      </c>
      <c r="B250" s="16" t="s">
        <v>14</v>
      </c>
      <c r="C250" s="16" t="s">
        <v>239</v>
      </c>
      <c r="D250" s="16" t="s">
        <v>62</v>
      </c>
      <c r="E250" s="16"/>
      <c r="F250" s="17"/>
      <c r="G250" s="16" t="s">
        <v>46</v>
      </c>
      <c r="H250" s="16"/>
      <c r="I250" s="45"/>
      <c r="J250" s="45"/>
      <c r="K250" s="46"/>
      <c r="L250" s="46"/>
      <c r="M250" s="45"/>
      <c r="N250" s="45"/>
      <c r="O250" s="46"/>
      <c r="P250" s="46"/>
      <c r="Q250" s="16"/>
    </row>
    <row r="251" spans="1:17" x14ac:dyDescent="0.25">
      <c r="A251" s="16" t="s">
        <v>13</v>
      </c>
      <c r="B251" s="16" t="s">
        <v>14</v>
      </c>
      <c r="C251" s="16" t="s">
        <v>239</v>
      </c>
      <c r="D251" s="16" t="s">
        <v>59</v>
      </c>
      <c r="E251" s="16"/>
      <c r="F251" s="17"/>
      <c r="G251" s="16" t="s">
        <v>46</v>
      </c>
      <c r="H251" s="16"/>
      <c r="I251" s="45"/>
      <c r="J251" s="45"/>
      <c r="K251" s="46"/>
      <c r="L251" s="46"/>
      <c r="M251" s="45"/>
      <c r="N251" s="45"/>
      <c r="O251" s="46"/>
      <c r="P251" s="46"/>
      <c r="Q251" s="16"/>
    </row>
    <row r="252" spans="1:17" s="9" customFormat="1" x14ac:dyDescent="0.25">
      <c r="A252" s="20" t="s">
        <v>13</v>
      </c>
      <c r="B252" s="16" t="s">
        <v>14</v>
      </c>
      <c r="C252" s="20" t="s">
        <v>240</v>
      </c>
      <c r="D252" s="20" t="s">
        <v>35</v>
      </c>
      <c r="E252" s="20"/>
      <c r="F252" s="17"/>
      <c r="G252" s="22" t="s">
        <v>46</v>
      </c>
      <c r="H252" s="67"/>
      <c r="I252" s="27"/>
      <c r="J252" s="27"/>
      <c r="K252" s="19"/>
      <c r="L252" s="19"/>
      <c r="M252" s="27"/>
      <c r="N252" s="27"/>
      <c r="O252" s="46"/>
      <c r="P252" s="19"/>
      <c r="Q252" s="20"/>
    </row>
    <row r="253" spans="1:17" x14ac:dyDescent="0.25">
      <c r="A253" s="16" t="s">
        <v>13</v>
      </c>
      <c r="B253" s="16" t="s">
        <v>14</v>
      </c>
      <c r="C253" s="16" t="s">
        <v>241</v>
      </c>
      <c r="D253" s="16" t="s">
        <v>127</v>
      </c>
      <c r="E253" s="16"/>
      <c r="F253" s="17"/>
      <c r="G253" s="18" t="s">
        <v>46</v>
      </c>
      <c r="H253" s="66"/>
      <c r="I253" s="24"/>
      <c r="J253" s="24"/>
      <c r="K253" s="46"/>
      <c r="L253" s="46"/>
      <c r="M253" s="24"/>
      <c r="N253" s="24"/>
      <c r="O253" s="46"/>
      <c r="P253" s="46"/>
      <c r="Q253" s="16"/>
    </row>
    <row r="254" spans="1:17" x14ac:dyDescent="0.25">
      <c r="A254" s="16" t="s">
        <v>13</v>
      </c>
      <c r="B254" s="16" t="s">
        <v>14</v>
      </c>
      <c r="C254" s="16" t="s">
        <v>241</v>
      </c>
      <c r="D254" s="16" t="s">
        <v>128</v>
      </c>
      <c r="E254" s="16"/>
      <c r="F254" s="17"/>
      <c r="G254" s="18" t="s">
        <v>46</v>
      </c>
      <c r="H254" s="66"/>
      <c r="I254" s="24"/>
      <c r="J254" s="24"/>
      <c r="K254" s="46"/>
      <c r="L254" s="46"/>
      <c r="M254" s="24"/>
      <c r="N254" s="24"/>
      <c r="O254" s="46"/>
      <c r="P254" s="46"/>
      <c r="Q254" s="16"/>
    </row>
    <row r="255" spans="1:17" x14ac:dyDescent="0.25">
      <c r="A255" s="16" t="s">
        <v>13</v>
      </c>
      <c r="B255" s="16" t="s">
        <v>14</v>
      </c>
      <c r="C255" s="16" t="s">
        <v>241</v>
      </c>
      <c r="D255" s="16" t="s">
        <v>242</v>
      </c>
      <c r="E255" s="16"/>
      <c r="F255" s="17"/>
      <c r="G255" s="18" t="s">
        <v>46</v>
      </c>
      <c r="H255" s="66"/>
      <c r="I255" s="24"/>
      <c r="J255" s="24"/>
      <c r="K255" s="46"/>
      <c r="L255" s="46"/>
      <c r="M255" s="24"/>
      <c r="N255" s="24"/>
      <c r="O255" s="46"/>
      <c r="P255" s="46"/>
      <c r="Q255" s="16"/>
    </row>
    <row r="256" spans="1:17" x14ac:dyDescent="0.25">
      <c r="A256" s="16" t="s">
        <v>13</v>
      </c>
      <c r="B256" s="16" t="s">
        <v>14</v>
      </c>
      <c r="C256" s="16" t="s">
        <v>241</v>
      </c>
      <c r="D256" s="16" t="s">
        <v>132</v>
      </c>
      <c r="E256" s="16"/>
      <c r="F256" s="17"/>
      <c r="G256" s="18" t="s">
        <v>536</v>
      </c>
      <c r="H256" s="66"/>
      <c r="I256" s="24"/>
      <c r="J256" s="24"/>
      <c r="K256" s="46"/>
      <c r="L256" s="46"/>
      <c r="M256" s="24"/>
      <c r="N256" s="24"/>
      <c r="O256" s="46"/>
      <c r="P256" s="46"/>
      <c r="Q256" s="16"/>
    </row>
    <row r="257" spans="1:19" x14ac:dyDescent="0.25">
      <c r="A257" s="16" t="s">
        <v>13</v>
      </c>
      <c r="B257" s="16" t="s">
        <v>14</v>
      </c>
      <c r="C257" s="16" t="s">
        <v>241</v>
      </c>
      <c r="D257" s="16" t="s">
        <v>131</v>
      </c>
      <c r="E257" s="16"/>
      <c r="F257" s="17"/>
      <c r="G257" s="18" t="s">
        <v>536</v>
      </c>
      <c r="H257" s="66"/>
      <c r="I257" s="24"/>
      <c r="J257" s="24"/>
      <c r="K257" s="46"/>
      <c r="L257" s="46"/>
      <c r="M257" s="24"/>
      <c r="N257" s="24"/>
      <c r="O257" s="46"/>
      <c r="P257" s="46"/>
      <c r="Q257" s="16"/>
    </row>
    <row r="258" spans="1:19" x14ac:dyDescent="0.25">
      <c r="A258" s="16" t="s">
        <v>13</v>
      </c>
      <c r="B258" s="16" t="s">
        <v>14</v>
      </c>
      <c r="C258" s="16" t="s">
        <v>241</v>
      </c>
      <c r="D258" s="16" t="s">
        <v>243</v>
      </c>
      <c r="E258" s="16"/>
      <c r="F258" s="17"/>
      <c r="G258" s="18" t="s">
        <v>536</v>
      </c>
      <c r="H258" s="66"/>
      <c r="I258" s="24"/>
      <c r="J258" s="24"/>
      <c r="K258" s="46"/>
      <c r="L258" s="46"/>
      <c r="M258" s="24"/>
      <c r="N258" s="24"/>
      <c r="O258" s="46"/>
      <c r="P258" s="46"/>
      <c r="Q258" s="16"/>
    </row>
    <row r="259" spans="1:19" x14ac:dyDescent="0.25">
      <c r="A259" s="16" t="s">
        <v>13</v>
      </c>
      <c r="B259" s="16" t="s">
        <v>14</v>
      </c>
      <c r="C259" s="16" t="s">
        <v>241</v>
      </c>
      <c r="D259" s="16" t="s">
        <v>133</v>
      </c>
      <c r="E259" s="16"/>
      <c r="F259" s="17"/>
      <c r="G259" s="18" t="s">
        <v>536</v>
      </c>
      <c r="H259" s="66"/>
      <c r="I259" s="24"/>
      <c r="J259" s="24"/>
      <c r="K259" s="46"/>
      <c r="L259" s="46"/>
      <c r="M259" s="24"/>
      <c r="N259" s="24"/>
      <c r="O259" s="46"/>
      <c r="P259" s="46"/>
      <c r="Q259" s="16"/>
    </row>
    <row r="260" spans="1:19" x14ac:dyDescent="0.25">
      <c r="A260" s="16" t="s">
        <v>13</v>
      </c>
      <c r="B260" s="16" t="s">
        <v>14</v>
      </c>
      <c r="C260" s="16" t="s">
        <v>241</v>
      </c>
      <c r="D260" s="16" t="s">
        <v>244</v>
      </c>
      <c r="E260" s="16"/>
      <c r="F260" s="17"/>
      <c r="G260" s="18" t="s">
        <v>536</v>
      </c>
      <c r="H260" s="66"/>
      <c r="I260" s="24"/>
      <c r="J260" s="24"/>
      <c r="K260" s="46"/>
      <c r="L260" s="46"/>
      <c r="M260" s="24"/>
      <c r="N260" s="24"/>
      <c r="O260" s="46"/>
      <c r="P260" s="46"/>
      <c r="Q260" s="16"/>
    </row>
    <row r="261" spans="1:19" x14ac:dyDescent="0.25">
      <c r="A261" s="16" t="s">
        <v>13</v>
      </c>
      <c r="B261" s="16" t="s">
        <v>14</v>
      </c>
      <c r="C261" s="16" t="s">
        <v>241</v>
      </c>
      <c r="D261" s="16" t="s">
        <v>245</v>
      </c>
      <c r="E261" s="16"/>
      <c r="F261" s="17"/>
      <c r="G261" s="18" t="s">
        <v>536</v>
      </c>
      <c r="H261" s="66"/>
      <c r="I261" s="24"/>
      <c r="J261" s="24"/>
      <c r="K261" s="46"/>
      <c r="L261" s="46"/>
      <c r="M261" s="24"/>
      <c r="N261" s="24"/>
      <c r="O261" s="46"/>
      <c r="P261" s="46"/>
      <c r="Q261" s="16"/>
    </row>
    <row r="262" spans="1:19" x14ac:dyDescent="0.25">
      <c r="A262" s="16" t="s">
        <v>13</v>
      </c>
      <c r="B262" s="16" t="s">
        <v>14</v>
      </c>
      <c r="C262" s="16" t="s">
        <v>246</v>
      </c>
      <c r="D262" s="16" t="s">
        <v>35</v>
      </c>
      <c r="E262" s="16"/>
      <c r="F262" s="17"/>
      <c r="G262" s="18"/>
      <c r="H262" s="66"/>
      <c r="I262" s="45"/>
      <c r="J262" s="45"/>
      <c r="K262" s="46"/>
      <c r="L262" s="46"/>
      <c r="M262" s="45"/>
      <c r="N262" s="45"/>
      <c r="O262" s="46"/>
      <c r="P262" s="46"/>
      <c r="Q262" s="74"/>
    </row>
    <row r="263" spans="1:19" ht="61.5" customHeight="1" x14ac:dyDescent="0.25">
      <c r="A263" s="16" t="s">
        <v>13</v>
      </c>
      <c r="B263" s="16" t="s">
        <v>14</v>
      </c>
      <c r="C263" s="16" t="s">
        <v>246</v>
      </c>
      <c r="D263" s="16" t="s">
        <v>247</v>
      </c>
      <c r="E263" s="16"/>
      <c r="F263" s="17"/>
      <c r="G263" s="73" t="s">
        <v>248</v>
      </c>
      <c r="H263" s="66"/>
      <c r="I263" s="45"/>
      <c r="J263" s="45"/>
      <c r="K263" s="46"/>
      <c r="L263" s="46"/>
      <c r="M263" s="45"/>
      <c r="N263" s="45"/>
      <c r="O263" s="46"/>
      <c r="P263" s="46"/>
      <c r="Q263" s="75"/>
      <c r="R263" s="76"/>
      <c r="S263" s="77">
        <v>43490</v>
      </c>
    </row>
    <row r="264" spans="1:19" x14ac:dyDescent="0.25">
      <c r="A264" s="16" t="s">
        <v>13</v>
      </c>
      <c r="B264" s="16" t="s">
        <v>14</v>
      </c>
      <c r="C264" s="16" t="s">
        <v>246</v>
      </c>
      <c r="D264" s="16" t="s">
        <v>249</v>
      </c>
      <c r="E264" s="16"/>
      <c r="F264" s="17"/>
      <c r="G264" s="18" t="s">
        <v>38</v>
      </c>
      <c r="H264" s="66"/>
      <c r="I264" s="45"/>
      <c r="J264" s="45"/>
      <c r="K264" s="46"/>
      <c r="L264" s="46"/>
      <c r="M264" s="45"/>
      <c r="N264" s="45"/>
      <c r="O264" s="46"/>
      <c r="P264" s="46"/>
      <c r="Q264" s="78"/>
      <c r="S264" s="16"/>
    </row>
    <row r="265" spans="1:19" s="9" customFormat="1" x14ac:dyDescent="0.25">
      <c r="A265" s="20" t="s">
        <v>13</v>
      </c>
      <c r="B265" s="16" t="s">
        <v>14</v>
      </c>
      <c r="C265" s="20" t="s">
        <v>250</v>
      </c>
      <c r="D265" s="20" t="s">
        <v>35</v>
      </c>
      <c r="E265" s="20"/>
      <c r="F265" s="17"/>
      <c r="G265" s="22" t="s">
        <v>46</v>
      </c>
      <c r="H265" s="67"/>
      <c r="I265" s="27"/>
      <c r="J265" s="27"/>
      <c r="K265" s="19"/>
      <c r="L265" s="19"/>
      <c r="M265" s="27"/>
      <c r="N265" s="27"/>
      <c r="O265" s="19"/>
      <c r="P265" s="19"/>
      <c r="Q265" s="79"/>
      <c r="S265" s="20"/>
    </row>
    <row r="266" spans="1:19" x14ac:dyDescent="0.25">
      <c r="A266" s="16" t="s">
        <v>13</v>
      </c>
      <c r="B266" s="16" t="s">
        <v>14</v>
      </c>
      <c r="C266" s="16" t="s">
        <v>251</v>
      </c>
      <c r="D266" s="16" t="s">
        <v>35</v>
      </c>
      <c r="E266" s="16"/>
      <c r="F266" s="17"/>
      <c r="G266" s="18"/>
      <c r="H266" s="66"/>
      <c r="I266" s="24"/>
      <c r="J266" s="24"/>
      <c r="K266" s="46"/>
      <c r="L266" s="46"/>
      <c r="M266" s="24"/>
      <c r="N266" s="24"/>
      <c r="O266" s="46"/>
      <c r="P266" s="46"/>
      <c r="Q266" s="80"/>
      <c r="S266" s="16"/>
    </row>
    <row r="267" spans="1:19" x14ac:dyDescent="0.25">
      <c r="A267" s="16" t="s">
        <v>13</v>
      </c>
      <c r="B267" s="16" t="s">
        <v>14</v>
      </c>
      <c r="C267" s="16" t="s">
        <v>252</v>
      </c>
      <c r="D267" s="16" t="s">
        <v>128</v>
      </c>
      <c r="E267" s="16"/>
      <c r="F267" s="17"/>
      <c r="G267" s="18" t="s">
        <v>46</v>
      </c>
      <c r="H267" s="66"/>
      <c r="I267" s="24"/>
      <c r="J267" s="24"/>
      <c r="K267" s="46"/>
      <c r="L267" s="46"/>
      <c r="M267" s="24"/>
      <c r="N267" s="24"/>
      <c r="O267" s="46"/>
      <c r="P267" s="46"/>
      <c r="Q267" s="80"/>
      <c r="S267" s="16"/>
    </row>
    <row r="268" spans="1:19" x14ac:dyDescent="0.25">
      <c r="A268" s="16" t="s">
        <v>13</v>
      </c>
      <c r="B268" s="16" t="s">
        <v>14</v>
      </c>
      <c r="C268" s="16" t="s">
        <v>252</v>
      </c>
      <c r="D268" s="16" t="s">
        <v>169</v>
      </c>
      <c r="E268" s="16"/>
      <c r="F268" s="17"/>
      <c r="G268" s="18" t="s">
        <v>46</v>
      </c>
      <c r="H268" s="66"/>
      <c r="I268" s="24"/>
      <c r="J268" s="24"/>
      <c r="K268" s="46"/>
      <c r="L268" s="46"/>
      <c r="M268" s="24"/>
      <c r="N268" s="24"/>
      <c r="O268" s="46"/>
      <c r="P268" s="46"/>
      <c r="Q268" s="80"/>
      <c r="S268" s="16"/>
    </row>
    <row r="269" spans="1:19" x14ac:dyDescent="0.25">
      <c r="A269" s="16" t="s">
        <v>13</v>
      </c>
      <c r="B269" s="16" t="s">
        <v>14</v>
      </c>
      <c r="C269" s="16" t="s">
        <v>252</v>
      </c>
      <c r="D269" s="16" t="s">
        <v>131</v>
      </c>
      <c r="E269" s="16"/>
      <c r="F269" s="17"/>
      <c r="G269" s="18" t="s">
        <v>536</v>
      </c>
      <c r="H269" s="66"/>
      <c r="I269" s="24"/>
      <c r="J269" s="24"/>
      <c r="K269" s="46"/>
      <c r="L269" s="46"/>
      <c r="M269" s="24"/>
      <c r="N269" s="24"/>
      <c r="O269" s="46"/>
      <c r="P269" s="46"/>
      <c r="Q269" s="80"/>
      <c r="S269" s="16"/>
    </row>
    <row r="270" spans="1:19" x14ac:dyDescent="0.25">
      <c r="A270" s="16" t="s">
        <v>13</v>
      </c>
      <c r="B270" s="16" t="s">
        <v>14</v>
      </c>
      <c r="C270" s="16" t="s">
        <v>252</v>
      </c>
      <c r="D270" s="16" t="s">
        <v>132</v>
      </c>
      <c r="E270" s="16"/>
      <c r="F270" s="17"/>
      <c r="G270" s="18" t="s">
        <v>536</v>
      </c>
      <c r="H270" s="66"/>
      <c r="I270" s="24"/>
      <c r="J270" s="24"/>
      <c r="K270" s="46"/>
      <c r="L270" s="46"/>
      <c r="M270" s="24"/>
      <c r="N270" s="24"/>
      <c r="O270" s="46"/>
      <c r="P270" s="46"/>
      <c r="Q270" s="80"/>
      <c r="S270" s="16"/>
    </row>
    <row r="271" spans="1:19" x14ac:dyDescent="0.25">
      <c r="A271" s="16" t="s">
        <v>13</v>
      </c>
      <c r="B271" s="16" t="s">
        <v>14</v>
      </c>
      <c r="C271" s="16" t="s">
        <v>252</v>
      </c>
      <c r="D271" s="16" t="s">
        <v>133</v>
      </c>
      <c r="E271" s="16"/>
      <c r="F271" s="17"/>
      <c r="G271" s="18" t="s">
        <v>536</v>
      </c>
      <c r="H271" s="66"/>
      <c r="I271" s="24"/>
      <c r="J271" s="24"/>
      <c r="K271" s="46"/>
      <c r="L271" s="46"/>
      <c r="M271" s="24"/>
      <c r="N271" s="24"/>
      <c r="O271" s="46"/>
      <c r="P271" s="46"/>
      <c r="Q271" s="80"/>
      <c r="S271" s="16"/>
    </row>
    <row r="272" spans="1:19" x14ac:dyDescent="0.25">
      <c r="A272" s="16" t="s">
        <v>13</v>
      </c>
      <c r="B272" s="16" t="s">
        <v>14</v>
      </c>
      <c r="C272" s="16" t="s">
        <v>252</v>
      </c>
      <c r="D272" s="16" t="s">
        <v>127</v>
      </c>
      <c r="E272" s="16"/>
      <c r="F272" s="17"/>
      <c r="G272" s="18" t="s">
        <v>46</v>
      </c>
      <c r="H272" s="66"/>
      <c r="I272" s="24"/>
      <c r="J272" s="24"/>
      <c r="K272" s="46"/>
      <c r="L272" s="46"/>
      <c r="M272" s="24"/>
      <c r="N272" s="24"/>
      <c r="O272" s="46"/>
      <c r="P272" s="46"/>
      <c r="Q272" s="80"/>
      <c r="S272" s="16"/>
    </row>
    <row r="273" spans="1:19" x14ac:dyDescent="0.25">
      <c r="A273" s="16" t="s">
        <v>13</v>
      </c>
      <c r="B273" s="16" t="s">
        <v>14</v>
      </c>
      <c r="C273" s="16" t="s">
        <v>252</v>
      </c>
      <c r="D273" s="16" t="s">
        <v>253</v>
      </c>
      <c r="E273" s="16"/>
      <c r="F273" s="17"/>
      <c r="G273" s="18" t="s">
        <v>46</v>
      </c>
      <c r="H273" s="66"/>
      <c r="I273" s="24"/>
      <c r="J273" s="24"/>
      <c r="K273" s="46"/>
      <c r="L273" s="46"/>
      <c r="M273" s="24"/>
      <c r="N273" s="24"/>
      <c r="O273" s="46"/>
      <c r="P273" s="46"/>
      <c r="Q273" s="80"/>
      <c r="S273" s="16"/>
    </row>
    <row r="274" spans="1:19" x14ac:dyDescent="0.25">
      <c r="A274" s="16" t="s">
        <v>13</v>
      </c>
      <c r="B274" s="16" t="s">
        <v>14</v>
      </c>
      <c r="C274" s="16" t="s">
        <v>252</v>
      </c>
      <c r="D274" s="16" t="s">
        <v>254</v>
      </c>
      <c r="E274" s="16"/>
      <c r="F274" s="17"/>
      <c r="G274" s="18" t="s">
        <v>536</v>
      </c>
      <c r="H274" s="66"/>
      <c r="I274" s="24"/>
      <c r="J274" s="24"/>
      <c r="K274" s="46"/>
      <c r="L274" s="46"/>
      <c r="M274" s="24"/>
      <c r="N274" s="24"/>
      <c r="O274" s="46"/>
      <c r="P274" s="46"/>
      <c r="Q274" s="80"/>
      <c r="S274" s="16"/>
    </row>
    <row r="275" spans="1:19" x14ac:dyDescent="0.25">
      <c r="A275" s="16" t="s">
        <v>13</v>
      </c>
      <c r="B275" s="16" t="s">
        <v>14</v>
      </c>
      <c r="C275" s="16" t="s">
        <v>255</v>
      </c>
      <c r="D275" s="16" t="s">
        <v>256</v>
      </c>
      <c r="E275" s="16"/>
      <c r="F275" s="17"/>
      <c r="G275" s="18" t="s">
        <v>46</v>
      </c>
      <c r="H275" s="66"/>
      <c r="I275" s="24"/>
      <c r="J275" s="24"/>
      <c r="K275" s="46"/>
      <c r="L275" s="46"/>
      <c r="M275" s="24"/>
      <c r="N275" s="24"/>
      <c r="O275" s="46"/>
      <c r="P275" s="46"/>
      <c r="Q275" s="80"/>
      <c r="S275" s="16"/>
    </row>
    <row r="276" spans="1:19" x14ac:dyDescent="0.25">
      <c r="A276" s="16" t="s">
        <v>13</v>
      </c>
      <c r="B276" s="16" t="s">
        <v>14</v>
      </c>
      <c r="C276" s="16" t="s">
        <v>255</v>
      </c>
      <c r="D276" s="16" t="s">
        <v>37</v>
      </c>
      <c r="E276" s="16"/>
      <c r="F276" s="17"/>
      <c r="G276" s="18" t="s">
        <v>46</v>
      </c>
      <c r="H276" s="66"/>
      <c r="I276" s="24"/>
      <c r="J276" s="24"/>
      <c r="K276" s="46"/>
      <c r="L276" s="46"/>
      <c r="M276" s="24"/>
      <c r="N276" s="24"/>
      <c r="O276" s="46"/>
      <c r="P276" s="46"/>
      <c r="Q276" s="81"/>
      <c r="S276" s="16"/>
    </row>
    <row r="277" spans="1:19" ht="47.25" customHeight="1" x14ac:dyDescent="0.25">
      <c r="A277" s="16" t="s">
        <v>13</v>
      </c>
      <c r="B277" s="16" t="s">
        <v>14</v>
      </c>
      <c r="C277" s="16" t="s">
        <v>255</v>
      </c>
      <c r="D277" s="16" t="s">
        <v>257</v>
      </c>
      <c r="E277" s="16"/>
      <c r="F277" s="17"/>
      <c r="G277" s="73" t="s">
        <v>538</v>
      </c>
      <c r="H277" s="66"/>
      <c r="I277" s="24"/>
      <c r="J277" s="24"/>
      <c r="K277" s="46"/>
      <c r="L277" s="46"/>
      <c r="M277" s="24"/>
      <c r="N277" s="24"/>
      <c r="O277" s="46"/>
      <c r="P277" s="46"/>
      <c r="Q277" s="82"/>
      <c r="R277" s="76"/>
      <c r="S277" s="16"/>
    </row>
    <row r="278" spans="1:19" x14ac:dyDescent="0.25">
      <c r="A278" s="16" t="s">
        <v>13</v>
      </c>
      <c r="B278" s="16" t="s">
        <v>14</v>
      </c>
      <c r="C278" s="16" t="s">
        <v>258</v>
      </c>
      <c r="D278" s="16" t="s">
        <v>169</v>
      </c>
      <c r="E278" s="16"/>
      <c r="F278" s="17"/>
      <c r="G278" s="16" t="s">
        <v>46</v>
      </c>
      <c r="H278" s="16"/>
      <c r="I278" s="24"/>
      <c r="J278" s="24"/>
      <c r="K278" s="46"/>
      <c r="L278" s="46"/>
      <c r="M278" s="24"/>
      <c r="N278" s="24"/>
      <c r="O278" s="46"/>
      <c r="P278" s="46"/>
      <c r="Q278" s="83"/>
    </row>
    <row r="279" spans="1:19" x14ac:dyDescent="0.25">
      <c r="A279" s="16" t="s">
        <v>13</v>
      </c>
      <c r="B279" s="16" t="s">
        <v>14</v>
      </c>
      <c r="C279" s="16" t="s">
        <v>258</v>
      </c>
      <c r="D279" s="16" t="s">
        <v>35</v>
      </c>
      <c r="E279" s="16"/>
      <c r="F279" s="17"/>
      <c r="G279" s="16" t="s">
        <v>46</v>
      </c>
      <c r="H279" s="16"/>
      <c r="I279" s="24"/>
      <c r="J279" s="24"/>
      <c r="K279" s="46"/>
      <c r="L279" s="46"/>
      <c r="M279" s="24"/>
      <c r="N279" s="24"/>
      <c r="O279" s="46"/>
      <c r="P279" s="46"/>
      <c r="Q279" s="16"/>
    </row>
    <row r="280" spans="1:19" x14ac:dyDescent="0.25">
      <c r="A280" s="16" t="s">
        <v>13</v>
      </c>
      <c r="B280" s="16" t="s">
        <v>14</v>
      </c>
      <c r="C280" s="16" t="s">
        <v>258</v>
      </c>
      <c r="D280" s="16" t="s">
        <v>259</v>
      </c>
      <c r="E280" s="16"/>
      <c r="F280" s="17"/>
      <c r="G280" s="16" t="s">
        <v>46</v>
      </c>
      <c r="H280" s="16"/>
      <c r="I280" s="24"/>
      <c r="J280" s="24"/>
      <c r="K280" s="46"/>
      <c r="L280" s="46"/>
      <c r="M280" s="24"/>
      <c r="N280" s="24"/>
      <c r="O280" s="46"/>
      <c r="P280" s="46"/>
      <c r="Q280" s="16"/>
    </row>
    <row r="281" spans="1:19" x14ac:dyDescent="0.25">
      <c r="A281" s="16" t="s">
        <v>13</v>
      </c>
      <c r="B281" s="16" t="s">
        <v>14</v>
      </c>
      <c r="C281" s="16" t="s">
        <v>258</v>
      </c>
      <c r="D281" s="16" t="s">
        <v>49</v>
      </c>
      <c r="E281" s="16"/>
      <c r="F281" s="17"/>
      <c r="G281" s="16" t="s">
        <v>46</v>
      </c>
      <c r="H281" s="16"/>
      <c r="I281" s="24"/>
      <c r="J281" s="24"/>
      <c r="K281" s="46"/>
      <c r="L281" s="46"/>
      <c r="M281" s="24"/>
      <c r="N281" s="24"/>
      <c r="O281" s="46"/>
      <c r="P281" s="46"/>
      <c r="Q281" s="16"/>
    </row>
    <row r="282" spans="1:19" x14ac:dyDescent="0.25">
      <c r="A282" s="16" t="s">
        <v>13</v>
      </c>
      <c r="B282" s="16" t="s">
        <v>14</v>
      </c>
      <c r="C282" s="16" t="s">
        <v>258</v>
      </c>
      <c r="D282" s="16" t="s">
        <v>45</v>
      </c>
      <c r="E282" s="16"/>
      <c r="F282" s="17"/>
      <c r="G282" s="18" t="s">
        <v>536</v>
      </c>
      <c r="H282" s="16"/>
      <c r="I282" s="24"/>
      <c r="J282" s="24"/>
      <c r="K282" s="46"/>
      <c r="L282" s="46"/>
      <c r="M282" s="24"/>
      <c r="N282" s="24"/>
      <c r="O282" s="46"/>
      <c r="P282" s="46"/>
      <c r="Q282" s="16"/>
    </row>
    <row r="283" spans="1:19" x14ac:dyDescent="0.25">
      <c r="A283" s="153" t="s">
        <v>13</v>
      </c>
      <c r="B283" s="153" t="s">
        <v>14</v>
      </c>
      <c r="C283" s="153" t="s">
        <v>596</v>
      </c>
      <c r="D283" s="153" t="s">
        <v>597</v>
      </c>
      <c r="E283" s="153"/>
      <c r="F283" s="154"/>
      <c r="G283" s="155" t="s">
        <v>600</v>
      </c>
      <c r="H283" s="153"/>
      <c r="I283" s="156"/>
      <c r="J283" s="156"/>
      <c r="K283" s="157"/>
      <c r="L283" s="157"/>
      <c r="M283" s="156"/>
      <c r="N283" s="156"/>
      <c r="O283" s="157"/>
      <c r="P283" s="157"/>
      <c r="Q283" s="153"/>
    </row>
    <row r="284" spans="1:19" x14ac:dyDescent="0.25">
      <c r="A284" s="16" t="s">
        <v>564</v>
      </c>
      <c r="B284" s="16" t="s">
        <v>14</v>
      </c>
      <c r="C284" s="16" t="s">
        <v>565</v>
      </c>
      <c r="D284" s="16" t="s">
        <v>566</v>
      </c>
      <c r="E284" s="16"/>
      <c r="F284" s="17"/>
      <c r="G284" s="18"/>
      <c r="H284" s="16"/>
      <c r="I284" s="24"/>
      <c r="J284" s="24"/>
      <c r="K284" s="46"/>
      <c r="L284" s="46"/>
      <c r="M284" s="24"/>
      <c r="N284" s="24"/>
      <c r="O284" s="46"/>
      <c r="P284" s="46"/>
      <c r="Q284" s="16"/>
    </row>
    <row r="285" spans="1:19" x14ac:dyDescent="0.25">
      <c r="A285" s="16" t="s">
        <v>567</v>
      </c>
      <c r="B285" s="16" t="s">
        <v>14</v>
      </c>
      <c r="C285" s="16" t="s">
        <v>565</v>
      </c>
      <c r="D285" s="16" t="s">
        <v>568</v>
      </c>
      <c r="E285" s="16"/>
      <c r="F285" s="17"/>
      <c r="G285" s="18"/>
      <c r="H285" s="16"/>
      <c r="I285" s="24"/>
      <c r="J285" s="24"/>
      <c r="K285" s="46"/>
      <c r="L285" s="46"/>
      <c r="M285" s="24"/>
      <c r="N285" s="24"/>
      <c r="O285" s="46"/>
      <c r="P285" s="46"/>
      <c r="Q285" s="16"/>
    </row>
    <row r="286" spans="1:19" x14ac:dyDescent="0.25">
      <c r="A286" s="16" t="s">
        <v>564</v>
      </c>
      <c r="B286" s="16" t="s">
        <v>14</v>
      </c>
      <c r="C286" s="16" t="s">
        <v>569</v>
      </c>
      <c r="D286" s="16" t="s">
        <v>566</v>
      </c>
      <c r="E286" s="16"/>
      <c r="F286" s="17"/>
      <c r="G286" s="18"/>
      <c r="H286" s="16"/>
      <c r="I286" s="24"/>
      <c r="J286" s="24"/>
      <c r="K286" s="46"/>
      <c r="L286" s="46"/>
      <c r="M286" s="24"/>
      <c r="N286" s="24"/>
      <c r="O286" s="46"/>
      <c r="P286" s="46"/>
      <c r="Q286" s="16"/>
    </row>
    <row r="287" spans="1:19" x14ac:dyDescent="0.25">
      <c r="A287" s="16" t="s">
        <v>564</v>
      </c>
      <c r="B287" s="16" t="s">
        <v>14</v>
      </c>
      <c r="C287" s="16" t="s">
        <v>569</v>
      </c>
      <c r="D287" s="16" t="s">
        <v>568</v>
      </c>
      <c r="E287" s="16"/>
      <c r="F287" s="17"/>
      <c r="G287" s="18"/>
      <c r="H287" s="16"/>
      <c r="I287" s="24"/>
      <c r="J287" s="24"/>
      <c r="K287" s="46"/>
      <c r="L287" s="46"/>
      <c r="M287" s="24"/>
      <c r="N287" s="24"/>
      <c r="O287" s="46"/>
      <c r="P287" s="46"/>
      <c r="Q287" s="16"/>
    </row>
    <row r="288" spans="1:19" x14ac:dyDescent="0.25">
      <c r="A288" s="16" t="s">
        <v>564</v>
      </c>
      <c r="B288" s="16" t="s">
        <v>14</v>
      </c>
      <c r="C288" s="16" t="s">
        <v>570</v>
      </c>
      <c r="D288" s="16" t="s">
        <v>571</v>
      </c>
      <c r="E288" s="16"/>
      <c r="F288" s="17"/>
      <c r="G288" s="18"/>
      <c r="H288" s="16"/>
      <c r="I288" s="24"/>
      <c r="J288" s="24"/>
      <c r="K288" s="46"/>
      <c r="L288" s="46"/>
      <c r="M288" s="24"/>
      <c r="N288" s="24"/>
      <c r="O288" s="46"/>
      <c r="P288" s="46"/>
      <c r="Q288" s="16"/>
    </row>
    <row r="289" spans="1:17" x14ac:dyDescent="0.25">
      <c r="A289" s="16" t="s">
        <v>564</v>
      </c>
      <c r="B289" s="16" t="s">
        <v>14</v>
      </c>
      <c r="C289" s="16" t="s">
        <v>570</v>
      </c>
      <c r="D289" s="16" t="s">
        <v>572</v>
      </c>
      <c r="E289" s="16"/>
      <c r="F289" s="17"/>
      <c r="G289" s="18"/>
      <c r="H289" s="16"/>
      <c r="I289" s="24"/>
      <c r="J289" s="24"/>
      <c r="K289" s="46"/>
      <c r="L289" s="46"/>
      <c r="M289" s="24"/>
      <c r="N289" s="24"/>
      <c r="O289" s="46"/>
      <c r="P289" s="46"/>
      <c r="Q289" s="16"/>
    </row>
    <row r="290" spans="1:17" x14ac:dyDescent="0.25">
      <c r="A290" s="16" t="s">
        <v>567</v>
      </c>
      <c r="B290" s="16" t="s">
        <v>14</v>
      </c>
      <c r="C290" s="16" t="s">
        <v>573</v>
      </c>
      <c r="D290" s="16" t="s">
        <v>574</v>
      </c>
      <c r="E290" s="16"/>
      <c r="F290" s="17"/>
      <c r="G290" s="18"/>
      <c r="H290" s="16"/>
      <c r="I290" s="24"/>
      <c r="J290" s="24"/>
      <c r="K290" s="46"/>
      <c r="L290" s="46"/>
      <c r="M290" s="24"/>
      <c r="N290" s="24"/>
      <c r="O290" s="46"/>
      <c r="P290" s="46"/>
      <c r="Q290" s="16"/>
    </row>
    <row r="291" spans="1:17" x14ac:dyDescent="0.25">
      <c r="A291" s="16" t="s">
        <v>564</v>
      </c>
      <c r="B291" s="16" t="s">
        <v>14</v>
      </c>
      <c r="C291" s="16" t="s">
        <v>575</v>
      </c>
      <c r="D291" s="16" t="s">
        <v>576</v>
      </c>
      <c r="E291" s="16"/>
      <c r="F291" s="17"/>
      <c r="G291" s="18"/>
      <c r="H291" s="16"/>
      <c r="I291" s="24"/>
      <c r="J291" s="24"/>
      <c r="K291" s="46"/>
      <c r="L291" s="46"/>
      <c r="M291" s="24"/>
      <c r="N291" s="24"/>
      <c r="O291" s="46"/>
      <c r="P291" s="46"/>
      <c r="Q291" s="16"/>
    </row>
    <row r="292" spans="1:17" x14ac:dyDescent="0.25">
      <c r="A292" s="16" t="s">
        <v>564</v>
      </c>
      <c r="B292" s="16" t="s">
        <v>14</v>
      </c>
      <c r="C292" s="16" t="s">
        <v>575</v>
      </c>
      <c r="D292" s="16" t="s">
        <v>577</v>
      </c>
      <c r="E292" s="16"/>
      <c r="F292" s="17"/>
      <c r="G292" s="18"/>
      <c r="H292" s="16"/>
      <c r="I292" s="24"/>
      <c r="J292" s="24"/>
      <c r="K292" s="46"/>
      <c r="L292" s="46"/>
      <c r="M292" s="24"/>
      <c r="N292" s="24"/>
      <c r="O292" s="46"/>
      <c r="P292" s="46"/>
      <c r="Q292" s="16"/>
    </row>
    <row r="293" spans="1:17" x14ac:dyDescent="0.25">
      <c r="A293" s="16" t="s">
        <v>567</v>
      </c>
      <c r="B293" s="16" t="s">
        <v>14</v>
      </c>
      <c r="C293" s="16" t="s">
        <v>578</v>
      </c>
      <c r="D293" s="16" t="s">
        <v>571</v>
      </c>
      <c r="E293" s="16"/>
      <c r="F293" s="17"/>
      <c r="G293" s="18"/>
      <c r="H293" s="16"/>
      <c r="I293" s="24"/>
      <c r="J293" s="24"/>
      <c r="K293" s="46"/>
      <c r="L293" s="46"/>
      <c r="M293" s="24"/>
      <c r="N293" s="24"/>
      <c r="O293" s="46"/>
      <c r="P293" s="46"/>
      <c r="Q293" s="16"/>
    </row>
    <row r="294" spans="1:17" x14ac:dyDescent="0.25">
      <c r="A294" s="16" t="s">
        <v>567</v>
      </c>
      <c r="B294" s="16" t="s">
        <v>14</v>
      </c>
      <c r="C294" s="16" t="s">
        <v>578</v>
      </c>
      <c r="D294" s="16" t="s">
        <v>568</v>
      </c>
      <c r="E294" s="16"/>
      <c r="F294" s="17"/>
      <c r="G294" s="18"/>
      <c r="H294" s="16"/>
      <c r="I294" s="24"/>
      <c r="J294" s="24"/>
      <c r="K294" s="46"/>
      <c r="L294" s="46"/>
      <c r="M294" s="24"/>
      <c r="N294" s="24" t="s">
        <v>260</v>
      </c>
      <c r="O294" s="46"/>
      <c r="P294" s="46"/>
      <c r="Q294" s="16"/>
    </row>
    <row r="295" spans="1:17" x14ac:dyDescent="0.25">
      <c r="A295" s="16" t="s">
        <v>564</v>
      </c>
      <c r="B295" s="16" t="s">
        <v>14</v>
      </c>
      <c r="C295" s="16" t="s">
        <v>579</v>
      </c>
      <c r="D295" s="16" t="s">
        <v>580</v>
      </c>
      <c r="E295" s="16"/>
      <c r="F295" s="17"/>
      <c r="G295" s="18"/>
      <c r="H295" s="16"/>
      <c r="I295" s="24"/>
      <c r="J295" s="24"/>
      <c r="K295" s="46"/>
      <c r="L295" s="46"/>
      <c r="M295" s="24"/>
      <c r="N295" s="24"/>
      <c r="O295" s="46"/>
      <c r="P295" s="46"/>
      <c r="Q295" s="16"/>
    </row>
    <row r="296" spans="1:17" x14ac:dyDescent="0.25">
      <c r="A296" s="16" t="s">
        <v>564</v>
      </c>
      <c r="B296" s="16" t="s">
        <v>14</v>
      </c>
      <c r="C296" s="16" t="s">
        <v>578</v>
      </c>
      <c r="D296" s="16" t="s">
        <v>581</v>
      </c>
      <c r="E296" s="16"/>
      <c r="F296" s="17"/>
      <c r="G296" s="18"/>
      <c r="H296" s="16"/>
      <c r="I296" s="24"/>
      <c r="J296" s="24"/>
      <c r="K296" s="46"/>
      <c r="L296" s="46"/>
      <c r="M296" s="24"/>
      <c r="N296" s="24"/>
      <c r="O296" s="46"/>
      <c r="P296" s="46"/>
      <c r="Q296" s="16"/>
    </row>
    <row r="297" spans="1:17" x14ac:dyDescent="0.25">
      <c r="A297" s="16" t="s">
        <v>564</v>
      </c>
      <c r="B297" s="16" t="s">
        <v>14</v>
      </c>
      <c r="C297" s="16" t="s">
        <v>578</v>
      </c>
      <c r="D297" s="16" t="s">
        <v>577</v>
      </c>
      <c r="E297" s="16"/>
      <c r="F297" s="17"/>
      <c r="G297" s="18"/>
      <c r="H297" s="16"/>
      <c r="I297" s="24"/>
      <c r="J297" s="24"/>
      <c r="K297" s="46"/>
      <c r="L297" s="46"/>
      <c r="M297" s="24"/>
      <c r="N297" s="24"/>
      <c r="O297" s="46"/>
      <c r="P297" s="46"/>
      <c r="Q297" s="16"/>
    </row>
    <row r="298" spans="1:17" x14ac:dyDescent="0.25">
      <c r="A298" s="16" t="s">
        <v>567</v>
      </c>
      <c r="B298" s="16" t="s">
        <v>14</v>
      </c>
      <c r="C298" s="16" t="s">
        <v>582</v>
      </c>
      <c r="D298" s="16" t="s">
        <v>566</v>
      </c>
      <c r="E298" s="16"/>
      <c r="F298" s="17"/>
      <c r="G298" s="18"/>
      <c r="H298" s="16"/>
      <c r="I298" s="24"/>
      <c r="J298" s="24"/>
      <c r="K298" s="46"/>
      <c r="L298" s="46"/>
      <c r="M298" s="24"/>
      <c r="N298" s="24"/>
      <c r="O298" s="46"/>
      <c r="P298" s="46"/>
      <c r="Q298" s="16"/>
    </row>
    <row r="299" spans="1:17" x14ac:dyDescent="0.25">
      <c r="A299" s="16" t="s">
        <v>567</v>
      </c>
      <c r="B299" s="16" t="s">
        <v>14</v>
      </c>
      <c r="C299" s="16" t="s">
        <v>583</v>
      </c>
      <c r="D299" s="16" t="s">
        <v>571</v>
      </c>
      <c r="E299" s="16"/>
      <c r="F299" s="17"/>
      <c r="G299" s="18"/>
      <c r="H299" s="16"/>
      <c r="I299" s="24"/>
      <c r="J299" s="24"/>
      <c r="K299" s="46"/>
      <c r="L299" s="46"/>
      <c r="M299" s="24"/>
      <c r="N299" s="24"/>
      <c r="O299" s="46"/>
      <c r="P299" s="46"/>
      <c r="Q299" s="16"/>
    </row>
    <row r="300" spans="1:17" x14ac:dyDescent="0.25">
      <c r="A300" s="16" t="s">
        <v>567</v>
      </c>
      <c r="B300" s="16" t="s">
        <v>14</v>
      </c>
      <c r="C300" s="16" t="s">
        <v>583</v>
      </c>
      <c r="D300" s="16" t="s">
        <v>574</v>
      </c>
      <c r="E300" s="16"/>
      <c r="F300" s="17"/>
      <c r="G300" s="18"/>
      <c r="H300" s="16"/>
      <c r="I300" s="24"/>
      <c r="J300" s="24"/>
      <c r="K300" s="46"/>
      <c r="L300" s="46"/>
      <c r="M300" s="24"/>
      <c r="N300" s="24"/>
      <c r="O300" s="46"/>
      <c r="P300" s="46"/>
      <c r="Q300" s="16"/>
    </row>
    <row r="301" spans="1:17" x14ac:dyDescent="0.25">
      <c r="A301" s="16" t="s">
        <v>567</v>
      </c>
      <c r="B301" s="16" t="s">
        <v>14</v>
      </c>
      <c r="C301" s="16" t="s">
        <v>583</v>
      </c>
      <c r="D301" s="16" t="s">
        <v>584</v>
      </c>
      <c r="E301" s="16"/>
      <c r="F301" s="17"/>
      <c r="G301" s="18"/>
      <c r="H301" s="16"/>
      <c r="I301" s="24"/>
      <c r="J301" s="24"/>
      <c r="K301" s="46"/>
      <c r="L301" s="46"/>
      <c r="M301" s="24"/>
      <c r="N301" s="24"/>
      <c r="O301" s="46"/>
      <c r="P301" s="46"/>
      <c r="Q301" s="16"/>
    </row>
    <row r="302" spans="1:17" x14ac:dyDescent="0.25">
      <c r="A302" s="16" t="s">
        <v>564</v>
      </c>
      <c r="B302" s="16" t="s">
        <v>14</v>
      </c>
      <c r="C302" s="16" t="s">
        <v>585</v>
      </c>
      <c r="D302" s="16" t="s">
        <v>571</v>
      </c>
      <c r="E302" s="16"/>
      <c r="F302" s="17"/>
      <c r="G302" s="18"/>
      <c r="H302" s="16"/>
      <c r="I302" s="24"/>
      <c r="J302" s="24"/>
      <c r="K302" s="46"/>
      <c r="L302" s="46"/>
      <c r="M302" s="24"/>
      <c r="N302" s="24"/>
      <c r="O302" s="46"/>
      <c r="P302" s="46"/>
      <c r="Q302" s="16"/>
    </row>
    <row r="303" spans="1:17" x14ac:dyDescent="0.25">
      <c r="A303" s="16" t="s">
        <v>564</v>
      </c>
      <c r="B303" s="16" t="s">
        <v>14</v>
      </c>
      <c r="C303" s="16" t="s">
        <v>586</v>
      </c>
      <c r="D303" s="16" t="s">
        <v>571</v>
      </c>
      <c r="E303" s="16"/>
      <c r="F303" s="17"/>
      <c r="G303" s="18"/>
      <c r="H303" s="16"/>
      <c r="I303" s="24"/>
      <c r="J303" s="24"/>
      <c r="K303" s="46"/>
      <c r="L303" s="46"/>
      <c r="M303" s="24"/>
      <c r="N303" s="24"/>
      <c r="O303" s="46"/>
      <c r="P303" s="46"/>
      <c r="Q303" s="16"/>
    </row>
    <row r="304" spans="1:17" x14ac:dyDescent="0.25">
      <c r="A304" s="16" t="s">
        <v>567</v>
      </c>
      <c r="B304" s="16" t="s">
        <v>14</v>
      </c>
      <c r="C304" s="16" t="s">
        <v>587</v>
      </c>
      <c r="D304" s="16" t="s">
        <v>571</v>
      </c>
      <c r="E304" s="16"/>
      <c r="F304" s="17"/>
      <c r="G304" s="18"/>
      <c r="H304" s="16"/>
      <c r="I304" s="24"/>
      <c r="J304" s="24"/>
      <c r="K304" s="46"/>
      <c r="L304" s="46"/>
      <c r="M304" s="24"/>
      <c r="N304" s="24"/>
      <c r="O304" s="46"/>
      <c r="P304" s="46"/>
      <c r="Q304" s="16"/>
    </row>
    <row r="305" spans="1:18" x14ac:dyDescent="0.25">
      <c r="A305" s="16" t="s">
        <v>567</v>
      </c>
      <c r="B305" s="16" t="s">
        <v>14</v>
      </c>
      <c r="C305" s="16" t="s">
        <v>587</v>
      </c>
      <c r="D305" s="16" t="s">
        <v>568</v>
      </c>
      <c r="E305" s="16"/>
      <c r="F305" s="17"/>
      <c r="G305" s="18"/>
      <c r="H305" s="16"/>
      <c r="I305" s="24"/>
      <c r="J305" s="24"/>
      <c r="K305" s="46"/>
      <c r="L305" s="46"/>
      <c r="M305" s="24"/>
      <c r="N305" s="24"/>
      <c r="O305" s="46"/>
      <c r="P305" s="46"/>
      <c r="Q305" s="16"/>
    </row>
    <row r="306" spans="1:18" x14ac:dyDescent="0.25">
      <c r="A306" s="16" t="s">
        <v>567</v>
      </c>
      <c r="B306" s="16" t="s">
        <v>14</v>
      </c>
      <c r="C306" s="16" t="s">
        <v>587</v>
      </c>
      <c r="D306" s="16" t="s">
        <v>588</v>
      </c>
      <c r="E306" s="16"/>
      <c r="F306" s="17"/>
      <c r="G306" s="18"/>
      <c r="H306" s="16"/>
      <c r="I306" s="24"/>
      <c r="J306" s="24"/>
      <c r="K306" s="46"/>
      <c r="L306" s="46"/>
      <c r="M306" s="24"/>
      <c r="N306" s="24"/>
      <c r="O306" s="46"/>
      <c r="P306" s="46"/>
      <c r="Q306" s="16"/>
    </row>
    <row r="307" spans="1:18" x14ac:dyDescent="0.25">
      <c r="A307" s="16" t="s">
        <v>567</v>
      </c>
      <c r="B307" s="16" t="s">
        <v>14</v>
      </c>
      <c r="C307" s="16" t="s">
        <v>589</v>
      </c>
      <c r="D307" s="16" t="s">
        <v>571</v>
      </c>
      <c r="E307" s="16"/>
      <c r="F307" s="17"/>
      <c r="G307" s="18"/>
      <c r="H307" s="16"/>
      <c r="I307" s="24"/>
      <c r="J307" s="24"/>
      <c r="K307" s="46"/>
      <c r="L307" s="46"/>
      <c r="M307" s="24"/>
      <c r="N307" s="24"/>
      <c r="O307" s="46"/>
      <c r="P307" s="46"/>
      <c r="Q307" s="16"/>
    </row>
    <row r="308" spans="1:18" x14ac:dyDescent="0.25">
      <c r="A308" s="16" t="s">
        <v>564</v>
      </c>
      <c r="B308" s="16" t="s">
        <v>14</v>
      </c>
      <c r="C308" s="16" t="s">
        <v>589</v>
      </c>
      <c r="D308" s="16" t="s">
        <v>574</v>
      </c>
      <c r="E308" s="16"/>
      <c r="F308" s="17"/>
      <c r="G308" s="18"/>
      <c r="H308" s="16"/>
      <c r="I308" s="24"/>
      <c r="J308" s="24"/>
      <c r="K308" s="46"/>
      <c r="L308" s="46"/>
      <c r="M308" s="24"/>
      <c r="N308" s="24"/>
      <c r="O308" s="46"/>
      <c r="P308" s="46"/>
      <c r="Q308" s="16"/>
    </row>
    <row r="309" spans="1:18" x14ac:dyDescent="0.25">
      <c r="A309" s="16" t="s">
        <v>564</v>
      </c>
      <c r="B309" s="16" t="s">
        <v>14</v>
      </c>
      <c r="C309" s="16" t="s">
        <v>589</v>
      </c>
      <c r="D309" s="16" t="s">
        <v>590</v>
      </c>
      <c r="E309" s="16"/>
      <c r="F309" s="17"/>
      <c r="G309" s="18"/>
      <c r="H309" s="16"/>
      <c r="I309" s="24"/>
      <c r="J309" s="24"/>
      <c r="K309" s="46"/>
      <c r="L309" s="46"/>
      <c r="M309" s="24"/>
      <c r="N309" s="24"/>
      <c r="O309" s="46"/>
      <c r="P309" s="46"/>
      <c r="Q309" s="16"/>
    </row>
    <row r="310" spans="1:18" x14ac:dyDescent="0.25">
      <c r="A310" s="16" t="s">
        <v>567</v>
      </c>
      <c r="B310" s="16" t="s">
        <v>14</v>
      </c>
      <c r="C310" s="16" t="s">
        <v>589</v>
      </c>
      <c r="D310" s="16" t="s">
        <v>591</v>
      </c>
      <c r="E310" s="16"/>
      <c r="F310" s="17"/>
      <c r="G310" s="18"/>
      <c r="H310" s="16"/>
      <c r="I310" s="24"/>
      <c r="J310" s="24"/>
      <c r="K310" s="46"/>
      <c r="L310" s="46"/>
      <c r="M310" s="24"/>
      <c r="N310" s="24"/>
      <c r="O310" s="46"/>
      <c r="P310" s="46"/>
      <c r="Q310" s="16"/>
    </row>
    <row r="311" spans="1:18" x14ac:dyDescent="0.25">
      <c r="A311" s="16" t="s">
        <v>567</v>
      </c>
      <c r="B311" s="16" t="s">
        <v>14</v>
      </c>
      <c r="C311" s="16" t="s">
        <v>589</v>
      </c>
      <c r="D311" s="16" t="s">
        <v>592</v>
      </c>
      <c r="E311" s="16"/>
      <c r="F311" s="17"/>
      <c r="G311" s="18"/>
      <c r="H311" s="16"/>
      <c r="I311" s="24"/>
      <c r="J311" s="24"/>
      <c r="K311" s="46"/>
      <c r="L311" s="46"/>
      <c r="M311" s="24"/>
      <c r="N311" s="24"/>
      <c r="O311" s="46"/>
      <c r="P311" s="46"/>
      <c r="Q311" s="16"/>
    </row>
    <row r="312" spans="1:18" x14ac:dyDescent="0.25">
      <c r="A312" s="16" t="s">
        <v>567</v>
      </c>
      <c r="B312" s="16" t="s">
        <v>14</v>
      </c>
      <c r="C312" s="16" t="s">
        <v>593</v>
      </c>
      <c r="D312" s="16" t="s">
        <v>571</v>
      </c>
      <c r="E312" s="16"/>
      <c r="F312" s="17"/>
      <c r="G312" s="18"/>
      <c r="H312" s="16"/>
      <c r="I312" s="24"/>
      <c r="J312" s="24"/>
      <c r="K312" s="46"/>
      <c r="L312" s="46"/>
      <c r="M312" s="24"/>
      <c r="N312" s="24"/>
      <c r="O312" s="46"/>
      <c r="P312" s="46"/>
      <c r="Q312" s="16"/>
    </row>
    <row r="313" spans="1:18" x14ac:dyDescent="0.25">
      <c r="A313" s="16" t="s">
        <v>567</v>
      </c>
      <c r="B313" s="16" t="s">
        <v>14</v>
      </c>
      <c r="C313" s="16" t="s">
        <v>593</v>
      </c>
      <c r="D313" s="16" t="s">
        <v>574</v>
      </c>
      <c r="E313" s="16"/>
      <c r="F313" s="17"/>
      <c r="G313" s="18"/>
      <c r="H313" s="16"/>
      <c r="I313" s="24"/>
      <c r="J313" s="24"/>
      <c r="K313" s="46"/>
      <c r="L313" s="46"/>
      <c r="M313" s="24"/>
      <c r="N313" s="24"/>
      <c r="O313" s="46"/>
      <c r="P313" s="46"/>
      <c r="Q313" s="16"/>
    </row>
    <row r="314" spans="1:18" x14ac:dyDescent="0.25">
      <c r="A314" s="16" t="s">
        <v>564</v>
      </c>
      <c r="B314" s="16" t="s">
        <v>14</v>
      </c>
      <c r="C314" s="16" t="s">
        <v>593</v>
      </c>
      <c r="D314" s="16" t="s">
        <v>594</v>
      </c>
      <c r="E314" s="16"/>
      <c r="F314" s="17"/>
      <c r="G314" s="18"/>
      <c r="H314" s="16"/>
      <c r="I314" s="24"/>
      <c r="J314" s="24"/>
      <c r="K314" s="46"/>
      <c r="L314" s="46"/>
      <c r="M314" s="24"/>
      <c r="N314" s="24"/>
      <c r="O314" s="46"/>
      <c r="P314" s="46"/>
      <c r="Q314" s="16"/>
    </row>
    <row r="315" spans="1:18" x14ac:dyDescent="0.25">
      <c r="A315" s="16" t="s">
        <v>564</v>
      </c>
      <c r="B315" s="16" t="s">
        <v>14</v>
      </c>
      <c r="C315" s="16" t="s">
        <v>593</v>
      </c>
      <c r="D315" s="16" t="s">
        <v>595</v>
      </c>
      <c r="E315" s="16"/>
      <c r="F315" s="17"/>
      <c r="G315" s="18"/>
      <c r="H315" s="16"/>
      <c r="I315" s="24"/>
      <c r="J315" s="24"/>
      <c r="K315" s="46"/>
      <c r="L315" s="46"/>
      <c r="M315" s="24"/>
      <c r="N315" s="24"/>
      <c r="O315" s="46"/>
      <c r="P315" s="46"/>
      <c r="Q315" s="16"/>
    </row>
    <row r="316" spans="1:18" x14ac:dyDescent="0.25">
      <c r="A316" s="16" t="s">
        <v>564</v>
      </c>
      <c r="B316" s="16" t="s">
        <v>14</v>
      </c>
      <c r="C316" s="16" t="s">
        <v>593</v>
      </c>
      <c r="D316" s="16" t="s">
        <v>592</v>
      </c>
      <c r="E316" s="16"/>
      <c r="F316" s="17"/>
      <c r="G316" s="18"/>
      <c r="H316" s="16"/>
      <c r="I316" s="24"/>
      <c r="J316" s="24"/>
      <c r="K316" s="46"/>
      <c r="L316" s="46"/>
      <c r="M316" s="24"/>
      <c r="N316" s="24"/>
      <c r="O316" s="46"/>
      <c r="P316" s="46"/>
      <c r="Q316" s="16"/>
    </row>
    <row r="317" spans="1:18" x14ac:dyDescent="0.25">
      <c r="A317" t="s">
        <v>13</v>
      </c>
      <c r="B317" t="s">
        <v>14</v>
      </c>
      <c r="C317" s="166" t="s">
        <v>649</v>
      </c>
      <c r="D317" s="16" t="s">
        <v>606</v>
      </c>
      <c r="F317" s="12"/>
      <c r="G317" s="65"/>
      <c r="H317"/>
      <c r="I317"/>
      <c r="J317"/>
      <c r="K317"/>
      <c r="Q317" s="12"/>
      <c r="R317" s="65"/>
    </row>
    <row r="318" spans="1:18" x14ac:dyDescent="0.25">
      <c r="A318" t="s">
        <v>13</v>
      </c>
      <c r="B318" t="s">
        <v>14</v>
      </c>
      <c r="C318" s="166" t="s">
        <v>650</v>
      </c>
      <c r="D318" s="16" t="s">
        <v>651</v>
      </c>
      <c r="F318" s="12"/>
      <c r="G318" s="167" t="s">
        <v>657</v>
      </c>
      <c r="H318"/>
      <c r="I318"/>
      <c r="J318"/>
      <c r="K318"/>
      <c r="Q318" s="12"/>
      <c r="R318" s="65"/>
    </row>
    <row r="319" spans="1:18" x14ac:dyDescent="0.25">
      <c r="A319" t="s">
        <v>13</v>
      </c>
      <c r="B319" t="s">
        <v>14</v>
      </c>
      <c r="C319" s="166" t="s">
        <v>650</v>
      </c>
      <c r="D319" s="16" t="s">
        <v>652</v>
      </c>
      <c r="F319" s="12"/>
      <c r="G319" s="167" t="s">
        <v>658</v>
      </c>
      <c r="H319"/>
      <c r="I319"/>
      <c r="J319"/>
      <c r="K319"/>
      <c r="Q319" s="12"/>
      <c r="R319" s="65"/>
    </row>
    <row r="320" spans="1:18" x14ac:dyDescent="0.25">
      <c r="A320" t="s">
        <v>13</v>
      </c>
      <c r="B320" t="s">
        <v>14</v>
      </c>
      <c r="C320" s="166" t="s">
        <v>650</v>
      </c>
      <c r="D320" s="16" t="s">
        <v>653</v>
      </c>
      <c r="F320" s="12"/>
      <c r="G320" s="167" t="s">
        <v>659</v>
      </c>
      <c r="H320"/>
      <c r="I320"/>
      <c r="J320"/>
      <c r="K320"/>
      <c r="Q320" s="12"/>
      <c r="R320" s="65"/>
    </row>
    <row r="321" spans="1:18" x14ac:dyDescent="0.25">
      <c r="B321" t="s">
        <v>14</v>
      </c>
      <c r="C321" s="166" t="s">
        <v>650</v>
      </c>
      <c r="D321" s="16" t="s">
        <v>656</v>
      </c>
      <c r="F321" s="12"/>
      <c r="G321" s="167" t="s">
        <v>533</v>
      </c>
      <c r="H321"/>
      <c r="I321"/>
      <c r="J321"/>
      <c r="K321"/>
      <c r="Q321" s="12"/>
      <c r="R321" s="65"/>
    </row>
    <row r="322" spans="1:18" x14ac:dyDescent="0.25">
      <c r="A322" t="s">
        <v>13</v>
      </c>
      <c r="B322" t="s">
        <v>14</v>
      </c>
      <c r="C322" s="166" t="s">
        <v>649</v>
      </c>
      <c r="D322" s="16" t="s">
        <v>654</v>
      </c>
      <c r="F322" s="12"/>
      <c r="G322" s="65"/>
      <c r="H322"/>
      <c r="I322"/>
      <c r="J322"/>
      <c r="K322"/>
      <c r="Q322" s="12"/>
      <c r="R322" s="65"/>
    </row>
    <row r="323" spans="1:18" x14ac:dyDescent="0.25">
      <c r="A323" t="s">
        <v>13</v>
      </c>
      <c r="B323" t="s">
        <v>14</v>
      </c>
      <c r="C323" s="166" t="s">
        <v>649</v>
      </c>
      <c r="D323" s="16" t="s">
        <v>655</v>
      </c>
      <c r="F323" s="12"/>
      <c r="G323" s="65"/>
      <c r="H323"/>
      <c r="I323"/>
      <c r="J323"/>
      <c r="K323"/>
      <c r="Q323" s="12"/>
      <c r="R323" s="65"/>
    </row>
  </sheetData>
  <customSheetViews>
    <customSheetView guid="{73F01DC9-E9CA-4F46-A6B5-328E48FFF020}" topLeftCell="B294">
      <selection activeCell="H334" sqref="H334"/>
      <pageMargins left="0.69930555555555596" right="0.69930555555555596" top="0.75" bottom="0.75" header="0.3" footer="0.3"/>
      <pageSetup paperSize="9" orientation="portrait" r:id="rId1"/>
    </customSheetView>
    <customSheetView guid="{3F7E0FBE-553E-4312-98E9-CC3DCDCF8280}" topLeftCell="B294">
      <selection activeCell="D296" sqref="D296"/>
      <pageMargins left="0.69930555555555596" right="0.69930555555555596" top="0.75" bottom="0.75" header="0.3" footer="0.3"/>
      <pageSetup paperSize="9" orientation="portrait" r:id="rId2"/>
    </customSheetView>
    <customSheetView guid="{7EFADC71-D7B7-43E5-B7C3-140EE0B8981D}" filter="1" showAutoFilter="1">
      <pane ySplit="12" topLeftCell="A225" activePane="bottomLeft" state="frozen"/>
      <selection pane="bottomLeft" activeCell="G264" sqref="G264"/>
      <pageMargins left="0.69930555555555596" right="0.69930555555555596" top="0.75" bottom="0.75" header="0.3" footer="0.3"/>
      <pageSetup paperSize="9" orientation="portrait" r:id="rId3"/>
      <autoFilter ref="A2:Q282">
        <filterColumn colId="3">
          <customFilters>
            <customFilter val="*列表*"/>
          </customFilters>
        </filterColumn>
      </autoFilter>
    </customSheetView>
    <customSheetView guid="{9A4485C2-3E9E-420D-9F91-4B5A784A6643}" showAutoFilter="1" topLeftCell="D1">
      <pane ySplit="2" topLeftCell="A156" activePane="bottomLeft" state="frozen"/>
      <selection pane="bottomLeft" activeCell="Q264" sqref="Q264:Q278"/>
      <pageMargins left="0.69930555555555596" right="0.69930555555555596" top="0.75" bottom="0.75" header="0.3" footer="0.3"/>
      <pageSetup paperSize="9" orientation="portrait"/>
      <autoFilter ref="A2:Q283"/>
    </customSheetView>
    <customSheetView guid="{65A26BD8-DB31-423A-834C-AB5C40D7E33E}" showAutoFilter="1">
      <pane ySplit="2" topLeftCell="A171" activePane="bottomLeft" state="frozen"/>
      <selection pane="bottomLeft" activeCell="A232" sqref="A232:XFD232"/>
      <pageMargins left="0.69930555555555596" right="0.69930555555555596" top="0.75" bottom="0.75" header="0.3" footer="0.3"/>
      <pageSetup paperSize="9" orientation="portrait"/>
      <autoFilter ref="A2:Q283"/>
    </customSheetView>
    <customSheetView guid="{9F81DD55-19AD-4BC1-92FB-CC856F936465}" showAutoFilter="1" topLeftCell="D1">
      <pane ySplit="2" topLeftCell="A156" activePane="bottomLeft" state="frozen"/>
      <selection pane="bottomLeft" activeCell="Q264" sqref="Q264:Q278"/>
      <pageMargins left="0.69930555555555596" right="0.69930555555555596" top="0.75" bottom="0.75" header="0.3" footer="0.3"/>
      <pageSetup paperSize="9" orientation="portrait"/>
      <autoFilter ref="A2:Q283"/>
    </customSheetView>
    <customSheetView guid="{950F4C98-8232-49DA-AE95-16AC4D0D388A}" showAutoFilter="1" topLeftCell="C1">
      <pane ySplit="2" topLeftCell="A30" activePane="bottomLeft" state="frozen"/>
      <selection pane="bottomLeft" activeCell="A232" sqref="A232:XFD232"/>
      <pageMargins left="0.69930555555555596" right="0.69930555555555596" top="0.75" bottom="0.75" header="0.3" footer="0.3"/>
      <pageSetup paperSize="9" orientation="portrait"/>
      <autoFilter ref="A2:Q283"/>
    </customSheetView>
    <customSheetView guid="{7A8CC2B6-21F6-4DFA-87F3-92617816B7F3}" showAutoFilter="1">
      <pane ySplit="2" topLeftCell="A171" activePane="bottomLeft" state="frozen"/>
      <selection pane="bottomLeft" activeCell="A232" sqref="A232:XFD232"/>
      <pageMargins left="0.69930555555555596" right="0.69930555555555596" top="0.75" bottom="0.75" header="0.3" footer="0.3"/>
      <pageSetup paperSize="9" orientation="portrait"/>
      <autoFilter ref="A2:Q283"/>
    </customSheetView>
    <customSheetView guid="{3A0170A9-4ADF-4FF9-9597-F8D3CD0EA245}" filter="1" showAutoFilter="1">
      <pane ySplit="12" topLeftCell="A225" activePane="bottomLeft" state="frozen"/>
      <selection pane="bottomLeft" activeCell="G264" sqref="G264"/>
      <pageMargins left="0.69930555555555596" right="0.69930555555555596" top="0.75" bottom="0.75" header="0.3" footer="0.3"/>
      <pageSetup paperSize="9" orientation="portrait"/>
      <autoFilter ref="A2:Q282">
        <filterColumn colId="3">
          <customFilters>
            <customFilter val="*列表*"/>
          </customFilters>
        </filterColumn>
      </autoFilter>
    </customSheetView>
    <customSheetView guid="{211C177B-C667-491B-9430-7AC1E63126A4}" topLeftCell="B297">
      <selection activeCell="E336" sqref="E336"/>
      <pageMargins left="0.69930555555555596" right="0.69930555555555596" top="0.75" bottom="0.75" header="0.3" footer="0.3"/>
      <pageSetup paperSize="9" orientation="portrait" r:id="rId4"/>
    </customSheetView>
  </customSheetViews>
  <mergeCells count="12">
    <mergeCell ref="Q1:Q2"/>
    <mergeCell ref="R1:R2"/>
    <mergeCell ref="I1:L1"/>
    <mergeCell ref="M1:P1"/>
    <mergeCell ref="A1:A2"/>
    <mergeCell ref="B1:B2"/>
    <mergeCell ref="C1:C2"/>
    <mergeCell ref="D1:D2"/>
    <mergeCell ref="E1:E2"/>
    <mergeCell ref="F1:F2"/>
    <mergeCell ref="G1:G2"/>
    <mergeCell ref="H1:H2"/>
  </mergeCells>
  <phoneticPr fontId="5" type="noConversion"/>
  <dataValidations count="1">
    <dataValidation type="list" allowBlank="1" showInputMessage="1" showErrorMessage="1" sqref="F3:F283">
      <formula1>"通过,不通过,遗留"</formula1>
    </dataValidation>
  </dataValidations>
  <pageMargins left="0.69930555555555596" right="0.69930555555555596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8"/>
  <sheetViews>
    <sheetView topLeftCell="A163" workbookViewId="0">
      <selection activeCell="C175" sqref="C175:C176"/>
    </sheetView>
  </sheetViews>
  <sheetFormatPr defaultColWidth="9" defaultRowHeight="21.75" customHeight="1" x14ac:dyDescent="0.25"/>
  <cols>
    <col min="1" max="2" customWidth="true" width="15.6640625" collapsed="true"/>
    <col min="3" max="3" customWidth="true" width="30.5546875" collapsed="true"/>
    <col min="4" max="4" customWidth="true" width="24.44140625" collapsed="true"/>
    <col min="5" max="5" customWidth="true" width="7.33203125" collapsed="true"/>
    <col min="6" max="6" customWidth="true" width="8.6640625" collapsed="true"/>
    <col min="7" max="7" customWidth="true" style="10" width="11.44140625" collapsed="true"/>
    <col min="8" max="8" customWidth="true" style="12" width="19.6640625" collapsed="true"/>
    <col min="9" max="9" customWidth="true" style="12" width="22.21875" collapsed="true"/>
    <col min="10" max="16" customWidth="true" style="12" width="8.6640625" collapsed="true"/>
    <col min="17" max="17" customWidth="true" width="11.0" collapsed="true"/>
    <col min="18" max="18" customWidth="true" width="29.109375" collapsed="true"/>
  </cols>
  <sheetData>
    <row r="1" spans="1:19" ht="21.75" customHeight="1" x14ac:dyDescent="0.25">
      <c r="A1" s="173" t="s">
        <v>0</v>
      </c>
      <c r="B1" s="173" t="s">
        <v>1</v>
      </c>
      <c r="C1" s="173" t="s">
        <v>20</v>
      </c>
      <c r="D1" s="173" t="s">
        <v>21</v>
      </c>
      <c r="E1" s="174" t="s">
        <v>22</v>
      </c>
      <c r="F1" s="173" t="s">
        <v>23</v>
      </c>
      <c r="G1" s="174" t="s">
        <v>24</v>
      </c>
      <c r="H1" s="14" t="s">
        <v>25</v>
      </c>
      <c r="I1" s="173" t="s">
        <v>26</v>
      </c>
      <c r="J1" s="173"/>
      <c r="K1" s="173"/>
      <c r="L1" s="173"/>
      <c r="M1" s="173" t="s">
        <v>27</v>
      </c>
      <c r="N1" s="173"/>
      <c r="O1" s="173"/>
      <c r="P1" s="173"/>
      <c r="Q1" s="173" t="s">
        <v>28</v>
      </c>
      <c r="R1" s="177" t="s">
        <v>29</v>
      </c>
      <c r="S1" s="101"/>
    </row>
    <row r="2" spans="1:19" ht="21.75" customHeight="1" x14ac:dyDescent="0.25">
      <c r="A2" s="173"/>
      <c r="B2" s="173"/>
      <c r="C2" s="173"/>
      <c r="D2" s="173"/>
      <c r="E2" s="175"/>
      <c r="F2" s="173"/>
      <c r="G2" s="175"/>
      <c r="H2" s="15"/>
      <c r="I2" s="13" t="s">
        <v>30</v>
      </c>
      <c r="J2" s="13" t="s">
        <v>31</v>
      </c>
      <c r="K2" s="13" t="s">
        <v>32</v>
      </c>
      <c r="L2" s="13" t="s">
        <v>33</v>
      </c>
      <c r="M2" s="13" t="s">
        <v>30</v>
      </c>
      <c r="N2" s="13" t="s">
        <v>31</v>
      </c>
      <c r="O2" s="13" t="s">
        <v>32</v>
      </c>
      <c r="P2" s="13" t="s">
        <v>33</v>
      </c>
      <c r="Q2" s="173"/>
      <c r="R2" s="177"/>
      <c r="S2" s="102" t="s">
        <v>540</v>
      </c>
    </row>
    <row r="3" spans="1:19" ht="20.100000000000001" customHeight="1" x14ac:dyDescent="0.25">
      <c r="A3" s="16" t="s">
        <v>13</v>
      </c>
      <c r="B3" s="16" t="s">
        <v>15</v>
      </c>
      <c r="C3" s="16" t="s">
        <v>261</v>
      </c>
      <c r="D3" s="16" t="s">
        <v>37</v>
      </c>
      <c r="E3" s="16"/>
      <c r="F3" s="17"/>
      <c r="G3" s="18" t="s">
        <v>46</v>
      </c>
      <c r="H3" s="130"/>
      <c r="I3" s="131"/>
      <c r="J3" s="131"/>
      <c r="K3" s="21"/>
      <c r="L3" s="21"/>
      <c r="M3" s="131"/>
      <c r="N3" s="131"/>
      <c r="O3" s="27"/>
      <c r="P3" s="27"/>
      <c r="Q3" s="132"/>
      <c r="R3" s="20"/>
      <c r="S3" s="133"/>
    </row>
    <row r="4" spans="1:19" ht="20.100000000000001" customHeight="1" x14ac:dyDescent="0.25">
      <c r="A4" s="16" t="s">
        <v>13</v>
      </c>
      <c r="B4" s="16" t="s">
        <v>15</v>
      </c>
      <c r="C4" s="16" t="s">
        <v>261</v>
      </c>
      <c r="D4" s="16" t="s">
        <v>95</v>
      </c>
      <c r="E4" s="16"/>
      <c r="F4" s="17"/>
      <c r="G4" s="95" t="s">
        <v>532</v>
      </c>
      <c r="H4" s="130"/>
      <c r="I4" s="27"/>
      <c r="J4" s="27"/>
      <c r="K4" s="21"/>
      <c r="L4" s="21"/>
      <c r="M4" s="27"/>
      <c r="N4" s="27"/>
      <c r="O4" s="21"/>
      <c r="P4" s="21"/>
      <c r="Q4" s="134"/>
      <c r="R4" s="20"/>
      <c r="S4" s="29"/>
    </row>
    <row r="5" spans="1:19" ht="20.100000000000001" customHeight="1" x14ac:dyDescent="0.25">
      <c r="A5" s="16" t="s">
        <v>13</v>
      </c>
      <c r="B5" s="16" t="s">
        <v>15</v>
      </c>
      <c r="C5" s="16" t="s">
        <v>261</v>
      </c>
      <c r="D5" s="16" t="s">
        <v>97</v>
      </c>
      <c r="E5" s="16"/>
      <c r="F5" s="17"/>
      <c r="G5" s="95" t="s">
        <v>532</v>
      </c>
      <c r="H5" s="104"/>
      <c r="I5" s="27"/>
      <c r="J5" s="27"/>
      <c r="K5" s="21"/>
      <c r="L5" s="21"/>
      <c r="M5" s="27"/>
      <c r="N5" s="27"/>
      <c r="O5" s="21"/>
      <c r="P5" s="21"/>
      <c r="Q5" s="134"/>
      <c r="R5" s="20"/>
      <c r="S5" s="29"/>
    </row>
    <row r="6" spans="1:19" ht="20.100000000000001" customHeight="1" x14ac:dyDescent="0.25">
      <c r="A6" s="16" t="s">
        <v>13</v>
      </c>
      <c r="B6" s="16" t="s">
        <v>15</v>
      </c>
      <c r="C6" s="16" t="s">
        <v>261</v>
      </c>
      <c r="D6" s="16" t="s">
        <v>262</v>
      </c>
      <c r="E6" s="16"/>
      <c r="F6" s="17"/>
      <c r="G6" s="18" t="s">
        <v>46</v>
      </c>
      <c r="H6" s="130"/>
      <c r="I6" s="27"/>
      <c r="J6" s="27"/>
      <c r="K6" s="21"/>
      <c r="L6" s="21"/>
      <c r="M6" s="27"/>
      <c r="N6" s="27"/>
      <c r="O6" s="21"/>
      <c r="P6" s="21"/>
      <c r="Q6" s="134"/>
      <c r="R6" s="20"/>
      <c r="S6" s="29"/>
    </row>
    <row r="7" spans="1:19" ht="20.100000000000001" customHeight="1" x14ac:dyDescent="0.25">
      <c r="A7" s="16" t="s">
        <v>13</v>
      </c>
      <c r="B7" s="16" t="s">
        <v>15</v>
      </c>
      <c r="C7" s="16" t="s">
        <v>261</v>
      </c>
      <c r="D7" s="16" t="s">
        <v>99</v>
      </c>
      <c r="E7" s="16"/>
      <c r="F7" s="17"/>
      <c r="G7" s="95" t="s">
        <v>532</v>
      </c>
      <c r="H7" s="104"/>
      <c r="I7" s="27"/>
      <c r="J7" s="27"/>
      <c r="K7" s="21"/>
      <c r="L7" s="21"/>
      <c r="M7" s="27"/>
      <c r="N7" s="27"/>
      <c r="O7" s="21"/>
      <c r="P7" s="21"/>
      <c r="Q7" s="134"/>
      <c r="R7" s="20"/>
      <c r="S7" s="29"/>
    </row>
    <row r="8" spans="1:19" ht="20.100000000000001" customHeight="1" x14ac:dyDescent="0.25">
      <c r="A8" s="16" t="s">
        <v>13</v>
      </c>
      <c r="B8" s="16" t="s">
        <v>15</v>
      </c>
      <c r="C8" s="16" t="s">
        <v>261</v>
      </c>
      <c r="D8" s="16" t="s">
        <v>98</v>
      </c>
      <c r="E8" s="16"/>
      <c r="F8" s="17"/>
      <c r="G8" s="95" t="s">
        <v>532</v>
      </c>
      <c r="H8" s="130"/>
      <c r="I8" s="27"/>
      <c r="J8" s="27"/>
      <c r="K8" s="21"/>
      <c r="L8" s="21"/>
      <c r="M8" s="27"/>
      <c r="N8" s="27"/>
      <c r="O8" s="21"/>
      <c r="P8" s="21"/>
      <c r="Q8" s="134"/>
      <c r="R8" s="20"/>
      <c r="S8" s="29"/>
    </row>
    <row r="9" spans="1:19" ht="14.4" x14ac:dyDescent="0.25">
      <c r="A9" s="16" t="s">
        <v>13</v>
      </c>
      <c r="B9" s="16" t="s">
        <v>15</v>
      </c>
      <c r="C9" s="16" t="s">
        <v>261</v>
      </c>
      <c r="D9" s="16" t="s">
        <v>263</v>
      </c>
      <c r="E9" s="16"/>
      <c r="F9" s="17"/>
      <c r="G9" s="95" t="s">
        <v>532</v>
      </c>
      <c r="H9" s="104"/>
      <c r="I9" s="27"/>
      <c r="J9" s="27"/>
      <c r="K9" s="21"/>
      <c r="L9" s="21"/>
      <c r="M9" s="27"/>
      <c r="N9" s="27"/>
      <c r="O9" s="21"/>
      <c r="P9" s="21"/>
      <c r="Q9" s="134"/>
      <c r="R9" s="20"/>
      <c r="S9" s="29"/>
    </row>
    <row r="10" spans="1:19" ht="14.4" x14ac:dyDescent="0.25">
      <c r="A10" s="16" t="s">
        <v>13</v>
      </c>
      <c r="B10" s="16" t="s">
        <v>15</v>
      </c>
      <c r="C10" s="16" t="s">
        <v>261</v>
      </c>
      <c r="D10" s="16" t="s">
        <v>264</v>
      </c>
      <c r="E10" s="16"/>
      <c r="F10" s="17"/>
      <c r="G10" s="95" t="s">
        <v>532</v>
      </c>
      <c r="H10" s="104"/>
      <c r="I10" s="27"/>
      <c r="J10" s="27"/>
      <c r="K10" s="21"/>
      <c r="L10" s="21"/>
      <c r="M10" s="27"/>
      <c r="N10" s="27"/>
      <c r="O10" s="21"/>
      <c r="P10" s="21"/>
      <c r="Q10" s="134"/>
      <c r="R10" s="20"/>
      <c r="S10" s="29"/>
    </row>
    <row r="11" spans="1:19" ht="14.4" x14ac:dyDescent="0.25">
      <c r="A11" s="16" t="s">
        <v>13</v>
      </c>
      <c r="B11" s="16" t="s">
        <v>15</v>
      </c>
      <c r="C11" s="16" t="s">
        <v>261</v>
      </c>
      <c r="D11" s="16" t="s">
        <v>265</v>
      </c>
      <c r="E11" s="16"/>
      <c r="F11" s="17"/>
      <c r="G11" s="95" t="s">
        <v>532</v>
      </c>
      <c r="H11" s="104"/>
      <c r="I11" s="27"/>
      <c r="J11" s="27"/>
      <c r="K11" s="21"/>
      <c r="L11" s="21"/>
      <c r="M11" s="27"/>
      <c r="N11" s="27"/>
      <c r="O11" s="21"/>
      <c r="P11" s="21"/>
      <c r="Q11" s="134"/>
      <c r="R11" s="20"/>
      <c r="S11" s="29"/>
    </row>
    <row r="12" spans="1:19" ht="14.4" x14ac:dyDescent="0.25">
      <c r="A12" s="16" t="s">
        <v>13</v>
      </c>
      <c r="B12" s="16" t="s">
        <v>15</v>
      </c>
      <c r="C12" s="16" t="s">
        <v>261</v>
      </c>
      <c r="D12" s="16" t="s">
        <v>266</v>
      </c>
      <c r="E12" s="16"/>
      <c r="F12" s="17"/>
      <c r="G12" s="95" t="s">
        <v>532</v>
      </c>
      <c r="H12" s="104"/>
      <c r="I12" s="27"/>
      <c r="J12" s="27"/>
      <c r="K12" s="21"/>
      <c r="L12" s="21"/>
      <c r="M12" s="27"/>
      <c r="N12" s="27"/>
      <c r="O12" s="21"/>
      <c r="P12" s="21"/>
      <c r="Q12" s="134"/>
      <c r="R12" s="20"/>
      <c r="S12" s="29"/>
    </row>
    <row r="13" spans="1:19" ht="14.4" x14ac:dyDescent="0.25">
      <c r="A13" s="16" t="s">
        <v>13</v>
      </c>
      <c r="B13" s="16" t="s">
        <v>15</v>
      </c>
      <c r="C13" s="16" t="s">
        <v>261</v>
      </c>
      <c r="D13" s="16" t="s">
        <v>267</v>
      </c>
      <c r="E13" s="16"/>
      <c r="F13" s="17"/>
      <c r="G13" s="95" t="s">
        <v>532</v>
      </c>
      <c r="H13" s="130"/>
      <c r="I13" s="27"/>
      <c r="J13" s="27"/>
      <c r="K13" s="21"/>
      <c r="L13" s="21"/>
      <c r="M13" s="27"/>
      <c r="N13" s="27"/>
      <c r="O13" s="21"/>
      <c r="P13" s="21"/>
      <c r="Q13" s="134"/>
      <c r="R13" s="20"/>
      <c r="S13" s="29"/>
    </row>
    <row r="14" spans="1:19" ht="14.4" x14ac:dyDescent="0.25">
      <c r="A14" s="16" t="s">
        <v>13</v>
      </c>
      <c r="B14" s="16" t="s">
        <v>15</v>
      </c>
      <c r="C14" s="16" t="s">
        <v>261</v>
      </c>
      <c r="D14" s="16" t="s">
        <v>86</v>
      </c>
      <c r="E14" s="16"/>
      <c r="F14" s="17"/>
      <c r="G14" s="18" t="s">
        <v>46</v>
      </c>
      <c r="H14" s="104"/>
      <c r="I14" s="27"/>
      <c r="J14" s="27"/>
      <c r="K14" s="21"/>
      <c r="L14" s="21"/>
      <c r="M14" s="27"/>
      <c r="N14" s="27"/>
      <c r="O14" s="21"/>
      <c r="P14" s="21"/>
      <c r="Q14" s="134"/>
      <c r="R14" s="20"/>
      <c r="S14" s="29"/>
    </row>
    <row r="15" spans="1:19" ht="14.4" x14ac:dyDescent="0.25">
      <c r="A15" s="16" t="s">
        <v>13</v>
      </c>
      <c r="B15" s="16" t="s">
        <v>15</v>
      </c>
      <c r="C15" s="16" t="s">
        <v>261</v>
      </c>
      <c r="D15" s="16" t="s">
        <v>88</v>
      </c>
      <c r="E15" s="16"/>
      <c r="F15" s="17"/>
      <c r="G15" s="18" t="s">
        <v>46</v>
      </c>
      <c r="H15" s="130"/>
      <c r="I15" s="27"/>
      <c r="J15" s="27"/>
      <c r="K15" s="21"/>
      <c r="L15" s="21"/>
      <c r="M15" s="27"/>
      <c r="N15" s="27"/>
      <c r="O15" s="21"/>
      <c r="P15" s="21"/>
      <c r="Q15" s="134"/>
      <c r="R15" s="20"/>
      <c r="S15" s="29"/>
    </row>
    <row r="16" spans="1:19" ht="14.4" x14ac:dyDescent="0.25">
      <c r="A16" s="16" t="s">
        <v>13</v>
      </c>
      <c r="B16" s="16" t="s">
        <v>15</v>
      </c>
      <c r="C16" s="16" t="s">
        <v>261</v>
      </c>
      <c r="D16" s="16" t="s">
        <v>90</v>
      </c>
      <c r="E16" s="16"/>
      <c r="F16" s="17"/>
      <c r="G16" s="18" t="s">
        <v>46</v>
      </c>
      <c r="H16" s="130"/>
      <c r="I16" s="27"/>
      <c r="J16" s="27"/>
      <c r="K16" s="21"/>
      <c r="L16" s="21"/>
      <c r="M16" s="27"/>
      <c r="N16" s="27"/>
      <c r="O16" s="21"/>
      <c r="P16" s="21"/>
      <c r="Q16" s="134"/>
      <c r="R16" s="20"/>
      <c r="S16" s="29"/>
    </row>
    <row r="17" spans="1:19" ht="14.4" x14ac:dyDescent="0.25">
      <c r="A17" s="16" t="s">
        <v>13</v>
      </c>
      <c r="B17" s="16" t="s">
        <v>15</v>
      </c>
      <c r="C17" s="16" t="s">
        <v>261</v>
      </c>
      <c r="D17" s="16" t="s">
        <v>89</v>
      </c>
      <c r="E17" s="16"/>
      <c r="F17" s="17"/>
      <c r="G17" s="18" t="s">
        <v>46</v>
      </c>
      <c r="H17" s="131"/>
      <c r="I17" s="27"/>
      <c r="J17" s="27"/>
      <c r="K17" s="21"/>
      <c r="L17" s="21"/>
      <c r="M17" s="27"/>
      <c r="N17" s="27"/>
      <c r="O17" s="21"/>
      <c r="P17" s="21"/>
      <c r="Q17" s="134"/>
      <c r="R17" s="20"/>
      <c r="S17" s="29"/>
    </row>
    <row r="18" spans="1:19" ht="14.4" x14ac:dyDescent="0.25">
      <c r="A18" s="16" t="s">
        <v>13</v>
      </c>
      <c r="B18" s="16" t="s">
        <v>15</v>
      </c>
      <c r="C18" s="16" t="s">
        <v>261</v>
      </c>
      <c r="D18" s="16" t="s">
        <v>268</v>
      </c>
      <c r="E18" s="16"/>
      <c r="F18" s="17"/>
      <c r="G18" s="18" t="s">
        <v>46</v>
      </c>
      <c r="H18" s="130"/>
      <c r="I18" s="27"/>
      <c r="J18" s="27"/>
      <c r="K18" s="21"/>
      <c r="L18" s="21"/>
      <c r="M18" s="27"/>
      <c r="N18" s="27"/>
      <c r="O18" s="21"/>
      <c r="P18" s="21"/>
      <c r="Q18" s="134"/>
      <c r="R18" s="20"/>
      <c r="S18" s="29"/>
    </row>
    <row r="19" spans="1:19" ht="14.4" x14ac:dyDescent="0.25">
      <c r="A19" s="16" t="s">
        <v>13</v>
      </c>
      <c r="B19" s="16" t="s">
        <v>15</v>
      </c>
      <c r="C19" s="16" t="s">
        <v>261</v>
      </c>
      <c r="D19" s="16" t="s">
        <v>269</v>
      </c>
      <c r="E19" s="16"/>
      <c r="F19" s="17"/>
      <c r="G19" s="18" t="s">
        <v>46</v>
      </c>
      <c r="H19" s="104"/>
      <c r="I19" s="27"/>
      <c r="J19" s="27"/>
      <c r="K19" s="21"/>
      <c r="L19" s="21"/>
      <c r="M19" s="27"/>
      <c r="N19" s="27"/>
      <c r="O19" s="21"/>
      <c r="P19" s="21"/>
      <c r="Q19" s="134"/>
      <c r="R19" s="20"/>
      <c r="S19" s="29"/>
    </row>
    <row r="20" spans="1:19" ht="14.4" x14ac:dyDescent="0.25">
      <c r="A20" s="16" t="s">
        <v>13</v>
      </c>
      <c r="B20" s="16" t="s">
        <v>15</v>
      </c>
      <c r="C20" s="16" t="s">
        <v>261</v>
      </c>
      <c r="D20" s="16" t="s">
        <v>270</v>
      </c>
      <c r="E20" s="16"/>
      <c r="F20" s="17"/>
      <c r="G20" s="18" t="s">
        <v>46</v>
      </c>
      <c r="H20" s="130"/>
      <c r="I20" s="27"/>
      <c r="J20" s="27"/>
      <c r="K20" s="21"/>
      <c r="L20" s="21"/>
      <c r="M20" s="27"/>
      <c r="N20" s="27"/>
      <c r="O20" s="21"/>
      <c r="P20" s="21"/>
      <c r="Q20" s="134"/>
      <c r="R20" s="20"/>
      <c r="S20" s="29"/>
    </row>
    <row r="21" spans="1:19" ht="14.4" x14ac:dyDescent="0.25">
      <c r="A21" s="16" t="s">
        <v>13</v>
      </c>
      <c r="B21" s="16" t="s">
        <v>15</v>
      </c>
      <c r="C21" s="16" t="s">
        <v>261</v>
      </c>
      <c r="D21" s="16" t="s">
        <v>271</v>
      </c>
      <c r="E21" s="16"/>
      <c r="F21" s="17"/>
      <c r="G21" s="18" t="s">
        <v>46</v>
      </c>
      <c r="H21" s="130"/>
      <c r="I21" s="27"/>
      <c r="J21" s="27"/>
      <c r="K21" s="21"/>
      <c r="L21" s="21"/>
      <c r="M21" s="27"/>
      <c r="N21" s="27"/>
      <c r="O21" s="21"/>
      <c r="P21" s="21"/>
      <c r="Q21" s="134"/>
      <c r="R21" s="20"/>
      <c r="S21" s="29"/>
    </row>
    <row r="22" spans="1:19" ht="14.4" x14ac:dyDescent="0.25">
      <c r="A22" s="16" t="s">
        <v>13</v>
      </c>
      <c r="B22" s="16" t="s">
        <v>15</v>
      </c>
      <c r="C22" s="16" t="s">
        <v>261</v>
      </c>
      <c r="D22" s="16" t="s">
        <v>272</v>
      </c>
      <c r="E22" s="16"/>
      <c r="F22" s="17"/>
      <c r="G22" s="18" t="s">
        <v>46</v>
      </c>
      <c r="H22" s="104"/>
      <c r="I22" s="27"/>
      <c r="J22" s="27"/>
      <c r="K22" s="21"/>
      <c r="L22" s="21"/>
      <c r="M22" s="27"/>
      <c r="N22" s="27"/>
      <c r="O22" s="21"/>
      <c r="P22" s="21"/>
      <c r="Q22" s="134"/>
      <c r="R22" s="20"/>
      <c r="S22" s="29"/>
    </row>
    <row r="23" spans="1:19" ht="14.4" x14ac:dyDescent="0.25">
      <c r="A23" s="16" t="s">
        <v>13</v>
      </c>
      <c r="B23" s="16" t="s">
        <v>15</v>
      </c>
      <c r="C23" s="16" t="s">
        <v>273</v>
      </c>
      <c r="D23" s="16" t="s">
        <v>37</v>
      </c>
      <c r="E23" s="16"/>
      <c r="F23" s="17"/>
      <c r="G23" s="18" t="s">
        <v>46</v>
      </c>
      <c r="H23" s="130"/>
      <c r="I23" s="27"/>
      <c r="J23" s="27"/>
      <c r="K23" s="21"/>
      <c r="L23" s="21"/>
      <c r="M23" s="27"/>
      <c r="N23" s="27"/>
      <c r="O23" s="21"/>
      <c r="P23" s="21"/>
      <c r="Q23" s="134"/>
      <c r="R23" s="20"/>
      <c r="S23" s="29"/>
    </row>
    <row r="24" spans="1:19" ht="14.4" x14ac:dyDescent="0.25">
      <c r="A24" s="16" t="s">
        <v>13</v>
      </c>
      <c r="B24" s="16" t="s">
        <v>15</v>
      </c>
      <c r="C24" s="16" t="s">
        <v>273</v>
      </c>
      <c r="D24" s="16" t="s">
        <v>86</v>
      </c>
      <c r="E24" s="16"/>
      <c r="F24" s="17"/>
      <c r="G24" s="18" t="s">
        <v>46</v>
      </c>
      <c r="H24" s="104"/>
      <c r="I24" s="27"/>
      <c r="J24" s="27"/>
      <c r="K24" s="21"/>
      <c r="L24" s="21"/>
      <c r="M24" s="27"/>
      <c r="N24" s="27"/>
      <c r="O24" s="21"/>
      <c r="P24" s="21"/>
      <c r="Q24" s="134"/>
      <c r="R24" s="20"/>
      <c r="S24" s="29"/>
    </row>
    <row r="25" spans="1:19" ht="14.4" x14ac:dyDescent="0.25">
      <c r="A25" s="16" t="s">
        <v>13</v>
      </c>
      <c r="B25" s="16" t="s">
        <v>15</v>
      </c>
      <c r="C25" s="16" t="s">
        <v>273</v>
      </c>
      <c r="D25" s="16" t="s">
        <v>88</v>
      </c>
      <c r="E25" s="16"/>
      <c r="F25" s="17"/>
      <c r="G25" s="18" t="s">
        <v>46</v>
      </c>
      <c r="H25" s="130"/>
      <c r="I25" s="27"/>
      <c r="J25" s="27"/>
      <c r="K25" s="21"/>
      <c r="L25" s="21"/>
      <c r="M25" s="27"/>
      <c r="N25" s="27"/>
      <c r="O25" s="21"/>
      <c r="P25" s="21"/>
      <c r="Q25" s="134"/>
      <c r="R25" s="20"/>
      <c r="S25" s="29"/>
    </row>
    <row r="26" spans="1:19" ht="14.4" x14ac:dyDescent="0.25">
      <c r="A26" s="16" t="s">
        <v>13</v>
      </c>
      <c r="B26" s="16" t="s">
        <v>15</v>
      </c>
      <c r="C26" s="16" t="s">
        <v>273</v>
      </c>
      <c r="D26" s="16" t="s">
        <v>262</v>
      </c>
      <c r="E26" s="16"/>
      <c r="F26" s="17"/>
      <c r="G26" s="18" t="s">
        <v>46</v>
      </c>
      <c r="H26" s="130"/>
      <c r="I26" s="27"/>
      <c r="J26" s="27"/>
      <c r="K26" s="21"/>
      <c r="L26" s="21"/>
      <c r="M26" s="27"/>
      <c r="N26" s="27"/>
      <c r="O26" s="21"/>
      <c r="P26" s="21"/>
      <c r="Q26" s="134"/>
      <c r="R26" s="20"/>
      <c r="S26" s="29"/>
    </row>
    <row r="27" spans="1:19" ht="14.4" x14ac:dyDescent="0.25">
      <c r="A27" s="16" t="s">
        <v>13</v>
      </c>
      <c r="B27" s="16" t="s">
        <v>15</v>
      </c>
      <c r="C27" s="16" t="s">
        <v>273</v>
      </c>
      <c r="D27" s="16" t="s">
        <v>268</v>
      </c>
      <c r="E27" s="16"/>
      <c r="F27" s="17"/>
      <c r="G27" s="18" t="s">
        <v>46</v>
      </c>
      <c r="H27" s="130"/>
      <c r="I27" s="27"/>
      <c r="J27" s="27"/>
      <c r="K27" s="21"/>
      <c r="L27" s="21"/>
      <c r="M27" s="27"/>
      <c r="N27" s="27"/>
      <c r="O27" s="21"/>
      <c r="P27" s="21"/>
      <c r="Q27" s="134"/>
      <c r="R27" s="20"/>
      <c r="S27" s="29"/>
    </row>
    <row r="28" spans="1:19" ht="14.4" x14ac:dyDescent="0.25">
      <c r="A28" s="16" t="s">
        <v>13</v>
      </c>
      <c r="B28" s="16" t="s">
        <v>15</v>
      </c>
      <c r="C28" s="16" t="s">
        <v>273</v>
      </c>
      <c r="D28" s="16" t="s">
        <v>89</v>
      </c>
      <c r="E28" s="16"/>
      <c r="F28" s="17"/>
      <c r="G28" s="18" t="s">
        <v>46</v>
      </c>
      <c r="H28" s="130"/>
      <c r="I28" s="27"/>
      <c r="J28" s="27"/>
      <c r="K28" s="21"/>
      <c r="L28" s="21"/>
      <c r="M28" s="27"/>
      <c r="N28" s="27"/>
      <c r="O28" s="21"/>
      <c r="P28" s="21"/>
      <c r="Q28" s="134"/>
      <c r="R28" s="20"/>
      <c r="S28" s="29"/>
    </row>
    <row r="29" spans="1:19" ht="14.4" x14ac:dyDescent="0.25">
      <c r="A29" s="16" t="s">
        <v>13</v>
      </c>
      <c r="B29" s="16" t="s">
        <v>15</v>
      </c>
      <c r="C29" s="16" t="s">
        <v>273</v>
      </c>
      <c r="D29" s="16" t="s">
        <v>90</v>
      </c>
      <c r="E29" s="16"/>
      <c r="F29" s="17"/>
      <c r="G29" s="18" t="s">
        <v>46</v>
      </c>
      <c r="H29" s="130"/>
      <c r="I29" s="27"/>
      <c r="J29" s="27"/>
      <c r="K29" s="21"/>
      <c r="L29" s="21"/>
      <c r="M29" s="27"/>
      <c r="N29" s="27"/>
      <c r="O29" s="21"/>
      <c r="P29" s="21"/>
      <c r="Q29" s="134"/>
      <c r="R29" s="20"/>
      <c r="S29" s="29"/>
    </row>
    <row r="30" spans="1:19" ht="14.4" x14ac:dyDescent="0.25">
      <c r="A30" s="16" t="s">
        <v>13</v>
      </c>
      <c r="B30" s="16" t="s">
        <v>15</v>
      </c>
      <c r="C30" s="16" t="s">
        <v>273</v>
      </c>
      <c r="D30" s="16" t="s">
        <v>269</v>
      </c>
      <c r="E30" s="16"/>
      <c r="F30" s="17"/>
      <c r="G30" s="18" t="s">
        <v>46</v>
      </c>
      <c r="H30" s="104"/>
      <c r="I30" s="27"/>
      <c r="J30" s="27"/>
      <c r="K30" s="21"/>
      <c r="L30" s="21"/>
      <c r="M30" s="27"/>
      <c r="N30" s="27"/>
      <c r="O30" s="21"/>
      <c r="P30" s="21"/>
      <c r="Q30" s="134"/>
      <c r="R30" s="20"/>
      <c r="S30" s="29"/>
    </row>
    <row r="31" spans="1:19" ht="14.4" x14ac:dyDescent="0.25">
      <c r="A31" s="16" t="s">
        <v>13</v>
      </c>
      <c r="B31" s="16" t="s">
        <v>15</v>
      </c>
      <c r="C31" s="16" t="s">
        <v>273</v>
      </c>
      <c r="D31" s="16" t="s">
        <v>271</v>
      </c>
      <c r="E31" s="16"/>
      <c r="F31" s="17"/>
      <c r="G31" s="18" t="s">
        <v>46</v>
      </c>
      <c r="H31" s="21"/>
      <c r="I31" s="27"/>
      <c r="J31" s="27"/>
      <c r="K31" s="21"/>
      <c r="L31" s="21"/>
      <c r="M31" s="27"/>
      <c r="N31" s="27"/>
      <c r="O31" s="21"/>
      <c r="P31" s="21"/>
      <c r="Q31" s="134"/>
      <c r="R31" s="20"/>
      <c r="S31" s="29"/>
    </row>
    <row r="32" spans="1:19" ht="14.4" x14ac:dyDescent="0.25">
      <c r="A32" s="16" t="s">
        <v>13</v>
      </c>
      <c r="B32" s="16" t="s">
        <v>15</v>
      </c>
      <c r="C32" s="16" t="s">
        <v>273</v>
      </c>
      <c r="D32" s="16" t="s">
        <v>270</v>
      </c>
      <c r="E32" s="16"/>
      <c r="F32" s="17"/>
      <c r="G32" s="18" t="s">
        <v>46</v>
      </c>
      <c r="H32" s="21"/>
      <c r="I32" s="27"/>
      <c r="J32" s="27"/>
      <c r="K32" s="21"/>
      <c r="L32" s="21"/>
      <c r="M32" s="27"/>
      <c r="N32" s="27"/>
      <c r="O32" s="21"/>
      <c r="P32" s="21"/>
      <c r="Q32" s="134"/>
      <c r="R32" s="20"/>
      <c r="S32" s="29"/>
    </row>
    <row r="33" spans="1:19" ht="14.4" x14ac:dyDescent="0.25">
      <c r="A33" s="16" t="s">
        <v>13</v>
      </c>
      <c r="B33" s="16" t="s">
        <v>15</v>
      </c>
      <c r="C33" s="16" t="s">
        <v>273</v>
      </c>
      <c r="D33" s="16" t="s">
        <v>95</v>
      </c>
      <c r="E33" s="16"/>
      <c r="F33" s="17"/>
      <c r="G33" s="95" t="s">
        <v>532</v>
      </c>
      <c r="H33" s="21"/>
      <c r="I33" s="27"/>
      <c r="J33" s="27"/>
      <c r="K33" s="21"/>
      <c r="L33" s="21"/>
      <c r="M33" s="27"/>
      <c r="N33" s="27"/>
      <c r="O33" s="21"/>
      <c r="P33" s="21"/>
      <c r="Q33" s="134"/>
      <c r="R33" s="20"/>
      <c r="S33" s="29"/>
    </row>
    <row r="34" spans="1:19" ht="14.4" x14ac:dyDescent="0.25">
      <c r="A34" s="16" t="s">
        <v>13</v>
      </c>
      <c r="B34" s="16" t="s">
        <v>15</v>
      </c>
      <c r="C34" s="16" t="s">
        <v>273</v>
      </c>
      <c r="D34" s="16" t="s">
        <v>98</v>
      </c>
      <c r="E34" s="16"/>
      <c r="F34" s="17"/>
      <c r="G34" s="95" t="s">
        <v>532</v>
      </c>
      <c r="H34" s="104"/>
      <c r="I34" s="27"/>
      <c r="J34" s="27"/>
      <c r="K34" s="21"/>
      <c r="L34" s="21"/>
      <c r="M34" s="27"/>
      <c r="N34" s="27"/>
      <c r="O34" s="21"/>
      <c r="P34" s="21"/>
      <c r="Q34" s="134"/>
      <c r="R34" s="20"/>
      <c r="S34" s="29"/>
    </row>
    <row r="35" spans="1:19" ht="14.4" x14ac:dyDescent="0.25">
      <c r="A35" s="16" t="s">
        <v>13</v>
      </c>
      <c r="B35" s="16" t="s">
        <v>15</v>
      </c>
      <c r="C35" s="16" t="s">
        <v>273</v>
      </c>
      <c r="D35" s="16" t="s">
        <v>97</v>
      </c>
      <c r="E35" s="16"/>
      <c r="F35" s="17"/>
      <c r="G35" s="95" t="s">
        <v>532</v>
      </c>
      <c r="H35" s="21"/>
      <c r="I35" s="27"/>
      <c r="J35" s="27"/>
      <c r="K35" s="21"/>
      <c r="L35" s="21"/>
      <c r="M35" s="27"/>
      <c r="N35" s="27"/>
      <c r="O35" s="21"/>
      <c r="P35" s="21"/>
      <c r="Q35" s="134"/>
      <c r="R35" s="20"/>
      <c r="S35" s="29"/>
    </row>
    <row r="36" spans="1:19" ht="14.4" x14ac:dyDescent="0.25">
      <c r="A36" s="16" t="s">
        <v>13</v>
      </c>
      <c r="B36" s="16" t="s">
        <v>15</v>
      </c>
      <c r="C36" s="16" t="s">
        <v>273</v>
      </c>
      <c r="D36" s="16" t="s">
        <v>99</v>
      </c>
      <c r="E36" s="16"/>
      <c r="F36" s="17"/>
      <c r="G36" s="95" t="s">
        <v>532</v>
      </c>
      <c r="H36" s="21"/>
      <c r="I36" s="27"/>
      <c r="J36" s="27"/>
      <c r="K36" s="21"/>
      <c r="L36" s="21"/>
      <c r="M36" s="27"/>
      <c r="N36" s="27"/>
      <c r="O36" s="21"/>
      <c r="P36" s="21"/>
      <c r="Q36" s="134"/>
      <c r="R36" s="20"/>
      <c r="S36" s="29"/>
    </row>
    <row r="37" spans="1:19" ht="14.4" x14ac:dyDescent="0.25">
      <c r="A37" s="16" t="s">
        <v>13</v>
      </c>
      <c r="B37" s="16" t="s">
        <v>15</v>
      </c>
      <c r="C37" s="16" t="s">
        <v>273</v>
      </c>
      <c r="D37" s="16" t="s">
        <v>100</v>
      </c>
      <c r="E37" s="16"/>
      <c r="F37" s="17"/>
      <c r="G37" s="95" t="s">
        <v>532</v>
      </c>
      <c r="H37" s="21"/>
      <c r="I37" s="27"/>
      <c r="J37" s="27"/>
      <c r="K37" s="21"/>
      <c r="L37" s="21"/>
      <c r="M37" s="27"/>
      <c r="N37" s="27"/>
      <c r="O37" s="21"/>
      <c r="P37" s="21"/>
      <c r="Q37" s="134"/>
      <c r="R37" s="20"/>
      <c r="S37" s="29"/>
    </row>
    <row r="38" spans="1:19" ht="14.4" x14ac:dyDescent="0.25">
      <c r="A38" s="16" t="s">
        <v>13</v>
      </c>
      <c r="B38" s="16" t="s">
        <v>15</v>
      </c>
      <c r="C38" s="16" t="s">
        <v>273</v>
      </c>
      <c r="D38" s="16" t="s">
        <v>263</v>
      </c>
      <c r="E38" s="16"/>
      <c r="F38" s="17"/>
      <c r="G38" s="95" t="s">
        <v>532</v>
      </c>
      <c r="H38" s="104"/>
      <c r="I38" s="27"/>
      <c r="J38" s="27"/>
      <c r="K38" s="21"/>
      <c r="L38" s="21"/>
      <c r="M38" s="27"/>
      <c r="N38" s="27"/>
      <c r="O38" s="21"/>
      <c r="P38" s="21"/>
      <c r="Q38" s="134"/>
      <c r="R38" s="20"/>
      <c r="S38" s="29"/>
    </row>
    <row r="39" spans="1:19" ht="14.4" x14ac:dyDescent="0.25">
      <c r="A39" s="16" t="s">
        <v>13</v>
      </c>
      <c r="B39" s="16" t="s">
        <v>15</v>
      </c>
      <c r="C39" s="16" t="s">
        <v>273</v>
      </c>
      <c r="D39" s="16" t="s">
        <v>266</v>
      </c>
      <c r="E39" s="16"/>
      <c r="F39" s="17"/>
      <c r="G39" s="95" t="s">
        <v>532</v>
      </c>
      <c r="H39" s="21"/>
      <c r="I39" s="27"/>
      <c r="J39" s="27"/>
      <c r="K39" s="21"/>
      <c r="L39" s="21"/>
      <c r="M39" s="27"/>
      <c r="N39" s="27"/>
      <c r="O39" s="21"/>
      <c r="P39" s="21"/>
      <c r="Q39" s="134"/>
      <c r="R39" s="20"/>
      <c r="S39" s="29"/>
    </row>
    <row r="40" spans="1:19" ht="14.4" x14ac:dyDescent="0.25">
      <c r="A40" s="16" t="s">
        <v>13</v>
      </c>
      <c r="B40" s="16" t="s">
        <v>15</v>
      </c>
      <c r="C40" s="16" t="s">
        <v>273</v>
      </c>
      <c r="D40" s="16" t="s">
        <v>264</v>
      </c>
      <c r="E40" s="16"/>
      <c r="F40" s="17"/>
      <c r="G40" s="95" t="s">
        <v>532</v>
      </c>
      <c r="H40" s="130"/>
      <c r="I40" s="27"/>
      <c r="J40" s="27"/>
      <c r="K40" s="21"/>
      <c r="L40" s="21"/>
      <c r="M40" s="27"/>
      <c r="N40" s="27"/>
      <c r="O40" s="21"/>
      <c r="P40" s="21"/>
      <c r="Q40" s="134"/>
      <c r="R40" s="20"/>
      <c r="S40" s="29"/>
    </row>
    <row r="41" spans="1:19" ht="14.4" x14ac:dyDescent="0.25">
      <c r="A41" s="16" t="s">
        <v>13</v>
      </c>
      <c r="B41" s="16" t="s">
        <v>15</v>
      </c>
      <c r="C41" s="16" t="s">
        <v>274</v>
      </c>
      <c r="D41" s="16" t="s">
        <v>275</v>
      </c>
      <c r="E41" s="16"/>
      <c r="F41" s="17"/>
      <c r="G41" s="18" t="s">
        <v>46</v>
      </c>
      <c r="H41" s="130"/>
      <c r="I41" s="27"/>
      <c r="J41" s="27"/>
      <c r="K41" s="21"/>
      <c r="L41" s="21"/>
      <c r="M41" s="27"/>
      <c r="N41" s="27"/>
      <c r="O41" s="21"/>
      <c r="P41" s="21"/>
      <c r="Q41" s="134"/>
      <c r="R41" s="20"/>
      <c r="S41" s="29"/>
    </row>
    <row r="42" spans="1:19" ht="14.4" x14ac:dyDescent="0.25">
      <c r="A42" s="16" t="s">
        <v>13</v>
      </c>
      <c r="B42" s="16" t="s">
        <v>15</v>
      </c>
      <c r="C42" s="16" t="s">
        <v>274</v>
      </c>
      <c r="D42" s="16" t="s">
        <v>276</v>
      </c>
      <c r="E42" s="16"/>
      <c r="F42" s="17"/>
      <c r="G42" s="18" t="s">
        <v>46</v>
      </c>
      <c r="H42" s="104"/>
      <c r="I42" s="27"/>
      <c r="J42" s="27"/>
      <c r="K42" s="21"/>
      <c r="L42" s="21"/>
      <c r="M42" s="27"/>
      <c r="N42" s="27"/>
      <c r="O42" s="21"/>
      <c r="P42" s="21"/>
      <c r="Q42" s="134"/>
      <c r="R42" s="20"/>
      <c r="S42" s="29"/>
    </row>
    <row r="43" spans="1:19" ht="14.4" x14ac:dyDescent="0.25">
      <c r="A43" s="16" t="s">
        <v>13</v>
      </c>
      <c r="B43" s="16" t="s">
        <v>15</v>
      </c>
      <c r="C43" s="16" t="s">
        <v>274</v>
      </c>
      <c r="D43" s="16" t="s">
        <v>277</v>
      </c>
      <c r="E43" s="16"/>
      <c r="F43" s="17"/>
      <c r="G43" s="18" t="s">
        <v>46</v>
      </c>
      <c r="H43" s="21"/>
      <c r="I43" s="27"/>
      <c r="J43" s="27"/>
      <c r="K43" s="21"/>
      <c r="L43" s="21"/>
      <c r="M43" s="27"/>
      <c r="N43" s="27"/>
      <c r="O43" s="21"/>
      <c r="P43" s="21"/>
      <c r="Q43" s="134"/>
      <c r="R43" s="20"/>
      <c r="S43" s="29"/>
    </row>
    <row r="44" spans="1:19" ht="14.4" x14ac:dyDescent="0.25">
      <c r="A44" s="16" t="s">
        <v>13</v>
      </c>
      <c r="B44" s="16" t="s">
        <v>15</v>
      </c>
      <c r="C44" s="16" t="s">
        <v>274</v>
      </c>
      <c r="D44" s="16" t="s">
        <v>278</v>
      </c>
      <c r="E44" s="16"/>
      <c r="F44" s="17"/>
      <c r="G44" s="18" t="s">
        <v>46</v>
      </c>
      <c r="H44" s="21"/>
      <c r="I44" s="27"/>
      <c r="J44" s="27"/>
      <c r="K44" s="21"/>
      <c r="L44" s="21"/>
      <c r="M44" s="27"/>
      <c r="N44" s="27"/>
      <c r="O44" s="21"/>
      <c r="P44" s="21"/>
      <c r="Q44" s="134"/>
      <c r="R44" s="20"/>
      <c r="S44" s="29"/>
    </row>
    <row r="45" spans="1:19" ht="14.4" x14ac:dyDescent="0.25">
      <c r="A45" s="16" t="s">
        <v>13</v>
      </c>
      <c r="B45" s="16" t="s">
        <v>15</v>
      </c>
      <c r="C45" s="16" t="s">
        <v>274</v>
      </c>
      <c r="D45" s="16" t="s">
        <v>279</v>
      </c>
      <c r="E45" s="16"/>
      <c r="F45" s="17"/>
      <c r="G45" s="18" t="s">
        <v>46</v>
      </c>
      <c r="H45" s="21"/>
      <c r="I45" s="27"/>
      <c r="J45" s="27"/>
      <c r="K45" s="21"/>
      <c r="L45" s="21"/>
      <c r="M45" s="27"/>
      <c r="N45" s="27"/>
      <c r="O45" s="21"/>
      <c r="P45" s="21"/>
      <c r="Q45" s="134"/>
      <c r="R45" s="20"/>
      <c r="S45" s="29"/>
    </row>
    <row r="46" spans="1:19" ht="14.4" x14ac:dyDescent="0.25">
      <c r="A46" s="16" t="s">
        <v>13</v>
      </c>
      <c r="B46" s="16" t="s">
        <v>15</v>
      </c>
      <c r="C46" s="16" t="s">
        <v>274</v>
      </c>
      <c r="D46" s="16" t="s">
        <v>280</v>
      </c>
      <c r="E46" s="16"/>
      <c r="F46" s="17"/>
      <c r="G46" s="18" t="s">
        <v>46</v>
      </c>
      <c r="H46" s="21"/>
      <c r="I46" s="27"/>
      <c r="J46" s="27"/>
      <c r="K46" s="21"/>
      <c r="L46" s="21"/>
      <c r="M46" s="27"/>
      <c r="N46" s="27"/>
      <c r="O46" s="21"/>
      <c r="P46" s="21"/>
      <c r="Q46" s="134"/>
      <c r="R46" s="20"/>
      <c r="S46" s="29"/>
    </row>
    <row r="47" spans="1:19" ht="14.4" x14ac:dyDescent="0.25">
      <c r="A47" s="16" t="s">
        <v>13</v>
      </c>
      <c r="B47" s="16" t="s">
        <v>15</v>
      </c>
      <c r="C47" s="16" t="s">
        <v>274</v>
      </c>
      <c r="D47" s="16" t="s">
        <v>281</v>
      </c>
      <c r="E47" s="16"/>
      <c r="F47" s="17"/>
      <c r="G47" s="18" t="s">
        <v>46</v>
      </c>
      <c r="H47" s="21"/>
      <c r="I47" s="27"/>
      <c r="J47" s="27"/>
      <c r="K47" s="21"/>
      <c r="L47" s="21"/>
      <c r="M47" s="27"/>
      <c r="N47" s="27"/>
      <c r="O47" s="21"/>
      <c r="P47" s="21"/>
      <c r="Q47" s="134"/>
      <c r="R47" s="20"/>
      <c r="S47" s="29"/>
    </row>
    <row r="48" spans="1:19" ht="14.4" x14ac:dyDescent="0.25">
      <c r="A48" s="16" t="s">
        <v>13</v>
      </c>
      <c r="B48" s="16" t="s">
        <v>15</v>
      </c>
      <c r="C48" s="16" t="s">
        <v>274</v>
      </c>
      <c r="D48" s="16" t="s">
        <v>233</v>
      </c>
      <c r="E48" s="16"/>
      <c r="F48" s="17"/>
      <c r="G48" s="95" t="s">
        <v>532</v>
      </c>
      <c r="H48" s="104"/>
      <c r="I48" s="27"/>
      <c r="J48" s="27"/>
      <c r="K48" s="21"/>
      <c r="L48" s="21"/>
      <c r="M48" s="27"/>
      <c r="N48" s="27"/>
      <c r="O48" s="21"/>
      <c r="P48" s="21"/>
      <c r="Q48" s="134"/>
      <c r="R48" s="20"/>
      <c r="S48" s="29"/>
    </row>
    <row r="49" spans="1:19" ht="14.4" x14ac:dyDescent="0.25">
      <c r="A49" s="16" t="s">
        <v>13</v>
      </c>
      <c r="B49" s="16" t="s">
        <v>15</v>
      </c>
      <c r="C49" s="16" t="s">
        <v>274</v>
      </c>
      <c r="D49" s="16" t="s">
        <v>282</v>
      </c>
      <c r="E49" s="16"/>
      <c r="F49" s="17"/>
      <c r="G49" s="95" t="s">
        <v>532</v>
      </c>
      <c r="H49" s="130"/>
      <c r="I49" s="27"/>
      <c r="J49" s="27"/>
      <c r="K49" s="21"/>
      <c r="L49" s="21"/>
      <c r="M49" s="27"/>
      <c r="N49" s="27"/>
      <c r="O49" s="21"/>
      <c r="P49" s="21"/>
      <c r="Q49" s="134"/>
      <c r="R49" s="20"/>
      <c r="S49" s="29"/>
    </row>
    <row r="50" spans="1:19" ht="14.4" x14ac:dyDescent="0.25">
      <c r="A50" s="16" t="s">
        <v>13</v>
      </c>
      <c r="B50" s="16" t="s">
        <v>15</v>
      </c>
      <c r="C50" s="16" t="s">
        <v>274</v>
      </c>
      <c r="D50" s="16" t="s">
        <v>283</v>
      </c>
      <c r="E50" s="16"/>
      <c r="F50" s="17"/>
      <c r="G50" s="95" t="s">
        <v>532</v>
      </c>
      <c r="H50" s="130"/>
      <c r="I50" s="27"/>
      <c r="J50" s="27"/>
      <c r="K50" s="21"/>
      <c r="L50" s="21"/>
      <c r="M50" s="27"/>
      <c r="N50" s="27"/>
      <c r="O50" s="21"/>
      <c r="P50" s="21"/>
      <c r="Q50" s="134"/>
      <c r="R50" s="20"/>
      <c r="S50" s="29"/>
    </row>
    <row r="51" spans="1:19" ht="14.4" x14ac:dyDescent="0.25">
      <c r="A51" s="16" t="s">
        <v>13</v>
      </c>
      <c r="B51" s="16" t="s">
        <v>15</v>
      </c>
      <c r="C51" s="16" t="s">
        <v>274</v>
      </c>
      <c r="D51" s="16" t="s">
        <v>284</v>
      </c>
      <c r="E51" s="16"/>
      <c r="F51" s="17"/>
      <c r="G51" s="95" t="s">
        <v>532</v>
      </c>
      <c r="H51" s="130"/>
      <c r="I51" s="27"/>
      <c r="J51" s="27"/>
      <c r="K51" s="21"/>
      <c r="L51" s="21"/>
      <c r="M51" s="27"/>
      <c r="N51" s="27"/>
      <c r="O51" s="21"/>
      <c r="P51" s="21"/>
      <c r="Q51" s="134"/>
      <c r="R51" s="20"/>
      <c r="S51" s="29"/>
    </row>
    <row r="52" spans="1:19" ht="14.4" x14ac:dyDescent="0.25">
      <c r="A52" s="16" t="s">
        <v>13</v>
      </c>
      <c r="B52" s="16" t="s">
        <v>15</v>
      </c>
      <c r="C52" s="16" t="s">
        <v>274</v>
      </c>
      <c r="D52" s="16" t="s">
        <v>285</v>
      </c>
      <c r="E52" s="16"/>
      <c r="F52" s="17"/>
      <c r="G52" s="95" t="s">
        <v>532</v>
      </c>
      <c r="H52" s="104"/>
      <c r="I52" s="27"/>
      <c r="J52" s="27"/>
      <c r="K52" s="21"/>
      <c r="L52" s="21"/>
      <c r="M52" s="27"/>
      <c r="N52" s="27"/>
      <c r="O52" s="21"/>
      <c r="P52" s="21"/>
      <c r="Q52" s="134"/>
      <c r="R52" s="20"/>
      <c r="S52" s="29"/>
    </row>
    <row r="53" spans="1:19" ht="14.4" x14ac:dyDescent="0.25">
      <c r="A53" s="16" t="s">
        <v>13</v>
      </c>
      <c r="B53" s="16" t="s">
        <v>15</v>
      </c>
      <c r="C53" s="16" t="s">
        <v>274</v>
      </c>
      <c r="D53" s="16" t="s">
        <v>286</v>
      </c>
      <c r="E53" s="16"/>
      <c r="F53" s="17"/>
      <c r="G53" s="95" t="s">
        <v>532</v>
      </c>
      <c r="H53" s="21"/>
      <c r="I53" s="27"/>
      <c r="J53" s="27"/>
      <c r="K53" s="21"/>
      <c r="L53" s="21"/>
      <c r="M53" s="27"/>
      <c r="N53" s="27"/>
      <c r="O53" s="21"/>
      <c r="P53" s="21"/>
      <c r="Q53" s="134"/>
      <c r="R53" s="20"/>
      <c r="S53" s="29"/>
    </row>
    <row r="54" spans="1:19" ht="14.4" x14ac:dyDescent="0.25">
      <c r="A54" s="16" t="s">
        <v>13</v>
      </c>
      <c r="B54" s="16" t="s">
        <v>15</v>
      </c>
      <c r="C54" s="16" t="s">
        <v>274</v>
      </c>
      <c r="D54" s="16" t="s">
        <v>287</v>
      </c>
      <c r="E54" s="16"/>
      <c r="F54" s="17"/>
      <c r="G54" s="95" t="s">
        <v>532</v>
      </c>
      <c r="H54" s="130"/>
      <c r="I54" s="27"/>
      <c r="J54" s="27"/>
      <c r="K54" s="21"/>
      <c r="L54" s="21"/>
      <c r="M54" s="27"/>
      <c r="N54" s="27"/>
      <c r="O54" s="21"/>
      <c r="P54" s="21"/>
      <c r="Q54" s="134"/>
      <c r="R54" s="20"/>
      <c r="S54" s="29"/>
    </row>
    <row r="55" spans="1:19" ht="14.4" x14ac:dyDescent="0.25">
      <c r="A55" s="16" t="s">
        <v>13</v>
      </c>
      <c r="B55" s="16" t="s">
        <v>15</v>
      </c>
      <c r="C55" s="16" t="s">
        <v>288</v>
      </c>
      <c r="D55" s="16" t="s">
        <v>289</v>
      </c>
      <c r="E55" s="16"/>
      <c r="F55" s="17"/>
      <c r="G55" s="95" t="s">
        <v>532</v>
      </c>
      <c r="H55" s="104"/>
      <c r="I55" s="27"/>
      <c r="J55" s="27"/>
      <c r="K55" s="21"/>
      <c r="L55" s="21"/>
      <c r="M55" s="27"/>
      <c r="N55" s="27"/>
      <c r="O55" s="21"/>
      <c r="P55" s="21"/>
      <c r="Q55" s="134"/>
      <c r="R55" s="20"/>
      <c r="S55" s="29"/>
    </row>
    <row r="56" spans="1:19" ht="14.4" x14ac:dyDescent="0.25">
      <c r="A56" s="16" t="s">
        <v>13</v>
      </c>
      <c r="B56" s="16" t="s">
        <v>15</v>
      </c>
      <c r="C56" s="16" t="s">
        <v>288</v>
      </c>
      <c r="D56" s="16" t="s">
        <v>290</v>
      </c>
      <c r="E56" s="16"/>
      <c r="F56" s="17"/>
      <c r="G56" s="95" t="s">
        <v>532</v>
      </c>
      <c r="H56" s="21"/>
      <c r="I56" s="27"/>
      <c r="J56" s="27"/>
      <c r="K56" s="21"/>
      <c r="L56" s="21"/>
      <c r="M56" s="27"/>
      <c r="N56" s="27"/>
      <c r="O56" s="21"/>
      <c r="P56" s="21"/>
      <c r="Q56" s="134"/>
      <c r="R56" s="20"/>
      <c r="S56" s="29"/>
    </row>
    <row r="57" spans="1:19" ht="14.4" x14ac:dyDescent="0.25">
      <c r="A57" s="16" t="s">
        <v>13</v>
      </c>
      <c r="B57" s="16" t="s">
        <v>15</v>
      </c>
      <c r="C57" s="16" t="s">
        <v>288</v>
      </c>
      <c r="D57" s="16" t="s">
        <v>291</v>
      </c>
      <c r="E57" s="16"/>
      <c r="F57" s="17"/>
      <c r="G57" s="18" t="s">
        <v>46</v>
      </c>
      <c r="H57" s="21"/>
      <c r="I57" s="27"/>
      <c r="J57" s="27"/>
      <c r="K57" s="21"/>
      <c r="L57" s="21"/>
      <c r="M57" s="27"/>
      <c r="N57" s="27"/>
      <c r="O57" s="21"/>
      <c r="P57" s="21"/>
      <c r="Q57" s="134"/>
      <c r="R57" s="20"/>
      <c r="S57" s="29"/>
    </row>
    <row r="58" spans="1:19" ht="14.4" x14ac:dyDescent="0.25">
      <c r="A58" s="16" t="s">
        <v>13</v>
      </c>
      <c r="B58" s="16" t="s">
        <v>15</v>
      </c>
      <c r="C58" s="16" t="s">
        <v>288</v>
      </c>
      <c r="D58" s="16" t="s">
        <v>292</v>
      </c>
      <c r="E58" s="16"/>
      <c r="F58" s="17"/>
      <c r="G58" s="18" t="s">
        <v>46</v>
      </c>
      <c r="H58" s="21"/>
      <c r="I58" s="27"/>
      <c r="J58" s="27"/>
      <c r="K58" s="21"/>
      <c r="L58" s="21"/>
      <c r="M58" s="27"/>
      <c r="N58" s="27"/>
      <c r="O58" s="21"/>
      <c r="P58" s="21"/>
      <c r="Q58" s="134"/>
      <c r="R58" s="20"/>
      <c r="S58" s="29"/>
    </row>
    <row r="59" spans="1:19" ht="21.75" customHeight="1" x14ac:dyDescent="0.25">
      <c r="A59" s="16" t="s">
        <v>13</v>
      </c>
      <c r="B59" s="16" t="s">
        <v>15</v>
      </c>
      <c r="C59" s="16" t="s">
        <v>288</v>
      </c>
      <c r="D59" s="16" t="s">
        <v>293</v>
      </c>
      <c r="E59" s="16"/>
      <c r="F59" s="17"/>
      <c r="G59" s="18" t="s">
        <v>46</v>
      </c>
      <c r="H59" s="130"/>
      <c r="I59" s="27"/>
      <c r="J59" s="27"/>
      <c r="K59" s="21"/>
      <c r="L59" s="21"/>
      <c r="M59" s="27"/>
      <c r="N59" s="27"/>
      <c r="O59" s="21"/>
      <c r="P59" s="21"/>
      <c r="Q59" s="134"/>
      <c r="R59" s="20"/>
      <c r="S59" s="29"/>
    </row>
    <row r="60" spans="1:19" ht="14.4" x14ac:dyDescent="0.25">
      <c r="A60" s="16" t="s">
        <v>13</v>
      </c>
      <c r="B60" s="16" t="s">
        <v>15</v>
      </c>
      <c r="C60" s="16" t="s">
        <v>294</v>
      </c>
      <c r="D60" s="16" t="s">
        <v>69</v>
      </c>
      <c r="E60" s="16"/>
      <c r="F60" s="17"/>
      <c r="G60" s="18" t="s">
        <v>46</v>
      </c>
      <c r="H60" s="130"/>
      <c r="I60" s="27"/>
      <c r="J60" s="27"/>
      <c r="K60" s="21"/>
      <c r="L60" s="21"/>
      <c r="M60" s="27"/>
      <c r="N60" s="27"/>
      <c r="O60" s="21"/>
      <c r="P60" s="21"/>
      <c r="Q60" s="134"/>
      <c r="R60" s="20"/>
      <c r="S60" s="29"/>
    </row>
    <row r="61" spans="1:19" ht="14.4" x14ac:dyDescent="0.25">
      <c r="A61" s="16" t="s">
        <v>13</v>
      </c>
      <c r="B61" s="16" t="s">
        <v>15</v>
      </c>
      <c r="C61" s="16" t="s">
        <v>294</v>
      </c>
      <c r="D61" s="16" t="s">
        <v>295</v>
      </c>
      <c r="E61" s="16"/>
      <c r="F61" s="17"/>
      <c r="G61" s="18" t="s">
        <v>46</v>
      </c>
      <c r="H61" s="104"/>
      <c r="I61" s="27"/>
      <c r="J61" s="27"/>
      <c r="K61" s="21"/>
      <c r="L61" s="21"/>
      <c r="M61" s="27"/>
      <c r="N61" s="27"/>
      <c r="O61" s="21"/>
      <c r="P61" s="21"/>
      <c r="Q61" s="134"/>
      <c r="R61" s="20"/>
      <c r="S61" s="29"/>
    </row>
    <row r="62" spans="1:19" ht="14.4" x14ac:dyDescent="0.25">
      <c r="A62" s="16" t="s">
        <v>13</v>
      </c>
      <c r="B62" s="16" t="s">
        <v>15</v>
      </c>
      <c r="C62" s="16" t="s">
        <v>294</v>
      </c>
      <c r="D62" s="16" t="s">
        <v>275</v>
      </c>
      <c r="E62" s="16"/>
      <c r="F62" s="17"/>
      <c r="G62" s="18" t="s">
        <v>46</v>
      </c>
      <c r="H62" s="21"/>
      <c r="I62" s="27"/>
      <c r="J62" s="27"/>
      <c r="K62" s="21"/>
      <c r="L62" s="21"/>
      <c r="M62" s="27"/>
      <c r="N62" s="27"/>
      <c r="O62" s="21"/>
      <c r="P62" s="21"/>
      <c r="Q62" s="134"/>
      <c r="R62" s="20"/>
      <c r="S62" s="29"/>
    </row>
    <row r="63" spans="1:19" ht="14.4" x14ac:dyDescent="0.25">
      <c r="A63" s="16" t="s">
        <v>13</v>
      </c>
      <c r="B63" s="16" t="s">
        <v>15</v>
      </c>
      <c r="C63" s="16" t="s">
        <v>294</v>
      </c>
      <c r="D63" s="16" t="s">
        <v>296</v>
      </c>
      <c r="E63" s="16"/>
      <c r="F63" s="17"/>
      <c r="G63" s="18" t="s">
        <v>46</v>
      </c>
      <c r="H63" s="21"/>
      <c r="I63" s="27"/>
      <c r="J63" s="27"/>
      <c r="K63" s="21"/>
      <c r="L63" s="21"/>
      <c r="M63" s="27"/>
      <c r="N63" s="27"/>
      <c r="O63" s="21"/>
      <c r="P63" s="21"/>
      <c r="Q63" s="134"/>
      <c r="R63" s="20"/>
      <c r="S63" s="29"/>
    </row>
    <row r="64" spans="1:19" ht="14.4" x14ac:dyDescent="0.25">
      <c r="A64" s="16" t="s">
        <v>13</v>
      </c>
      <c r="B64" s="16" t="s">
        <v>15</v>
      </c>
      <c r="C64" s="16" t="s">
        <v>294</v>
      </c>
      <c r="D64" s="16" t="s">
        <v>297</v>
      </c>
      <c r="E64" s="16"/>
      <c r="F64" s="17"/>
      <c r="G64" s="18" t="s">
        <v>46</v>
      </c>
      <c r="H64" s="21"/>
      <c r="I64" s="27"/>
      <c r="J64" s="27"/>
      <c r="K64" s="21"/>
      <c r="L64" s="21"/>
      <c r="M64" s="27"/>
      <c r="N64" s="27"/>
      <c r="O64" s="21"/>
      <c r="P64" s="21"/>
      <c r="Q64" s="134"/>
      <c r="R64" s="20"/>
      <c r="S64" s="29"/>
    </row>
    <row r="65" spans="1:19" ht="21.75" customHeight="1" x14ac:dyDescent="0.25">
      <c r="A65" s="16" t="s">
        <v>13</v>
      </c>
      <c r="B65" s="16" t="s">
        <v>15</v>
      </c>
      <c r="C65" s="16" t="s">
        <v>294</v>
      </c>
      <c r="D65" s="16" t="s">
        <v>221</v>
      </c>
      <c r="E65" s="16"/>
      <c r="F65" s="17"/>
      <c r="G65" s="18" t="s">
        <v>46</v>
      </c>
      <c r="H65" s="21"/>
      <c r="I65" s="27"/>
      <c r="J65" s="27"/>
      <c r="K65" s="21"/>
      <c r="L65" s="21"/>
      <c r="M65" s="27"/>
      <c r="N65" s="27"/>
      <c r="O65" s="21"/>
      <c r="P65" s="21"/>
      <c r="Q65" s="134"/>
      <c r="R65" s="20"/>
      <c r="S65" s="29"/>
    </row>
    <row r="66" spans="1:19" ht="14.4" x14ac:dyDescent="0.25">
      <c r="A66" s="16" t="s">
        <v>13</v>
      </c>
      <c r="B66" s="16" t="s">
        <v>15</v>
      </c>
      <c r="C66" s="16" t="s">
        <v>294</v>
      </c>
      <c r="D66" s="16" t="s">
        <v>281</v>
      </c>
      <c r="E66" s="16"/>
      <c r="F66" s="17"/>
      <c r="G66" s="18" t="s">
        <v>46</v>
      </c>
      <c r="H66" s="21"/>
      <c r="I66" s="27"/>
      <c r="J66" s="27"/>
      <c r="K66" s="21"/>
      <c r="L66" s="21"/>
      <c r="M66" s="27"/>
      <c r="N66" s="27"/>
      <c r="O66" s="21"/>
      <c r="P66" s="21"/>
      <c r="Q66" s="134"/>
      <c r="R66" s="20"/>
      <c r="S66" s="29"/>
    </row>
    <row r="67" spans="1:19" ht="21.75" customHeight="1" x14ac:dyDescent="0.25">
      <c r="A67" s="16" t="s">
        <v>13</v>
      </c>
      <c r="B67" s="16" t="s">
        <v>15</v>
      </c>
      <c r="C67" s="16" t="s">
        <v>294</v>
      </c>
      <c r="D67" s="16" t="s">
        <v>298</v>
      </c>
      <c r="E67" s="16"/>
      <c r="F67" s="17"/>
      <c r="G67" s="18" t="s">
        <v>46</v>
      </c>
      <c r="H67" s="104"/>
      <c r="I67" s="27"/>
      <c r="J67" s="27"/>
      <c r="K67" s="21"/>
      <c r="L67" s="21"/>
      <c r="M67" s="27"/>
      <c r="N67" s="27"/>
      <c r="O67" s="21"/>
      <c r="P67" s="21"/>
      <c r="Q67" s="134"/>
      <c r="R67" s="20"/>
      <c r="S67" s="29"/>
    </row>
    <row r="68" spans="1:19" ht="21.75" customHeight="1" x14ac:dyDescent="0.25">
      <c r="A68" s="16" t="s">
        <v>13</v>
      </c>
      <c r="B68" s="16" t="s">
        <v>15</v>
      </c>
      <c r="C68" s="16" t="s">
        <v>294</v>
      </c>
      <c r="D68" s="16" t="s">
        <v>299</v>
      </c>
      <c r="E68" s="16"/>
      <c r="F68" s="17"/>
      <c r="G68" s="18" t="s">
        <v>46</v>
      </c>
      <c r="H68" s="21"/>
      <c r="I68" s="27"/>
      <c r="J68" s="27"/>
      <c r="K68" s="21"/>
      <c r="L68" s="21"/>
      <c r="M68" s="27"/>
      <c r="N68" s="27"/>
      <c r="O68" s="21"/>
      <c r="P68" s="21"/>
      <c r="Q68" s="134"/>
      <c r="R68" s="20"/>
      <c r="S68" s="29"/>
    </row>
    <row r="69" spans="1:19" ht="14.4" x14ac:dyDescent="0.25">
      <c r="A69" s="16" t="s">
        <v>13</v>
      </c>
      <c r="B69" s="16" t="s">
        <v>15</v>
      </c>
      <c r="C69" s="16" t="s">
        <v>294</v>
      </c>
      <c r="D69" s="16" t="s">
        <v>277</v>
      </c>
      <c r="E69" s="16"/>
      <c r="F69" s="17"/>
      <c r="G69" s="18" t="s">
        <v>46</v>
      </c>
      <c r="H69" s="21"/>
      <c r="I69" s="27"/>
      <c r="J69" s="27"/>
      <c r="K69" s="21"/>
      <c r="L69" s="21"/>
      <c r="M69" s="27"/>
      <c r="N69" s="27"/>
      <c r="O69" s="21"/>
      <c r="P69" s="21"/>
      <c r="Q69" s="134"/>
      <c r="R69" s="20"/>
      <c r="S69" s="29"/>
    </row>
    <row r="70" spans="1:19" ht="14.4" x14ac:dyDescent="0.25">
      <c r="A70" s="16" t="s">
        <v>13</v>
      </c>
      <c r="B70" s="16" t="s">
        <v>15</v>
      </c>
      <c r="C70" s="16" t="s">
        <v>294</v>
      </c>
      <c r="D70" s="16" t="s">
        <v>278</v>
      </c>
      <c r="E70" s="16"/>
      <c r="F70" s="17"/>
      <c r="G70" s="18" t="s">
        <v>46</v>
      </c>
      <c r="H70" s="21"/>
      <c r="I70" s="27"/>
      <c r="J70" s="27"/>
      <c r="K70" s="21"/>
      <c r="L70" s="21"/>
      <c r="M70" s="27"/>
      <c r="N70" s="27"/>
      <c r="O70" s="21"/>
      <c r="P70" s="21"/>
      <c r="Q70" s="134"/>
      <c r="R70" s="20"/>
      <c r="S70" s="135"/>
    </row>
    <row r="71" spans="1:19" ht="14.4" x14ac:dyDescent="0.25">
      <c r="A71" s="16" t="s">
        <v>13</v>
      </c>
      <c r="B71" s="16" t="s">
        <v>15</v>
      </c>
      <c r="C71" s="16" t="s">
        <v>294</v>
      </c>
      <c r="D71" s="16" t="s">
        <v>300</v>
      </c>
      <c r="E71" s="16"/>
      <c r="F71" s="17"/>
      <c r="G71" s="18" t="s">
        <v>46</v>
      </c>
      <c r="H71" s="21"/>
      <c r="I71" s="27"/>
      <c r="J71" s="27"/>
      <c r="K71" s="21"/>
      <c r="L71" s="21"/>
      <c r="M71" s="27"/>
      <c r="N71" s="27"/>
      <c r="O71" s="21"/>
      <c r="P71" s="21"/>
      <c r="Q71" s="134"/>
      <c r="R71" s="20"/>
      <c r="S71" s="29"/>
    </row>
    <row r="72" spans="1:19" ht="14.4" x14ac:dyDescent="0.25">
      <c r="A72" s="16" t="s">
        <v>13</v>
      </c>
      <c r="B72" s="16" t="s">
        <v>15</v>
      </c>
      <c r="C72" s="16" t="s">
        <v>294</v>
      </c>
      <c r="D72" s="16" t="s">
        <v>301</v>
      </c>
      <c r="E72" s="16"/>
      <c r="F72" s="17"/>
      <c r="G72" s="18" t="s">
        <v>46</v>
      </c>
      <c r="H72" s="21"/>
      <c r="I72" s="27"/>
      <c r="J72" s="27"/>
      <c r="K72" s="21"/>
      <c r="L72" s="21"/>
      <c r="M72" s="27"/>
      <c r="N72" s="27"/>
      <c r="O72" s="21"/>
      <c r="P72" s="21"/>
      <c r="Q72" s="134"/>
      <c r="R72" s="20"/>
      <c r="S72" s="29"/>
    </row>
    <row r="73" spans="1:19" ht="14.4" x14ac:dyDescent="0.25">
      <c r="A73" s="16" t="s">
        <v>13</v>
      </c>
      <c r="B73" s="16" t="s">
        <v>15</v>
      </c>
      <c r="C73" s="16" t="s">
        <v>294</v>
      </c>
      <c r="D73" s="16" t="s">
        <v>302</v>
      </c>
      <c r="E73" s="16"/>
      <c r="F73" s="17"/>
      <c r="G73" s="18" t="s">
        <v>46</v>
      </c>
      <c r="H73" s="21"/>
      <c r="I73" s="27"/>
      <c r="J73" s="27"/>
      <c r="K73" s="21"/>
      <c r="L73" s="21"/>
      <c r="M73" s="27"/>
      <c r="N73" s="27"/>
      <c r="O73" s="21"/>
      <c r="P73" s="21"/>
      <c r="Q73" s="134"/>
      <c r="R73" s="20"/>
      <c r="S73" s="135"/>
    </row>
    <row r="74" spans="1:19" ht="21.75" customHeight="1" x14ac:dyDescent="0.25">
      <c r="A74" s="16" t="s">
        <v>13</v>
      </c>
      <c r="B74" s="16" t="s">
        <v>15</v>
      </c>
      <c r="C74" s="16" t="s">
        <v>294</v>
      </c>
      <c r="D74" s="16" t="s">
        <v>220</v>
      </c>
      <c r="E74" s="16"/>
      <c r="F74" s="17"/>
      <c r="G74" s="18" t="s">
        <v>46</v>
      </c>
      <c r="H74" s="21"/>
      <c r="I74" s="27"/>
      <c r="J74" s="27"/>
      <c r="K74" s="21"/>
      <c r="L74" s="21"/>
      <c r="M74" s="27"/>
      <c r="N74" s="27"/>
      <c r="O74" s="21"/>
      <c r="P74" s="21"/>
      <c r="Q74" s="134"/>
      <c r="R74" s="20"/>
      <c r="S74" s="29"/>
    </row>
    <row r="75" spans="1:19" ht="14.4" x14ac:dyDescent="0.25">
      <c r="A75" s="16" t="s">
        <v>13</v>
      </c>
      <c r="B75" s="16" t="s">
        <v>15</v>
      </c>
      <c r="C75" s="16" t="s">
        <v>294</v>
      </c>
      <c r="D75" s="16" t="s">
        <v>303</v>
      </c>
      <c r="E75" s="16"/>
      <c r="F75" s="17"/>
      <c r="G75" s="18" t="s">
        <v>46</v>
      </c>
      <c r="H75" s="21"/>
      <c r="I75" s="27"/>
      <c r="J75" s="27"/>
      <c r="K75" s="21"/>
      <c r="L75" s="21"/>
      <c r="M75" s="27"/>
      <c r="N75" s="27"/>
      <c r="O75" s="21"/>
      <c r="P75" s="21"/>
      <c r="Q75" s="134"/>
      <c r="R75" s="20"/>
      <c r="S75" s="29"/>
    </row>
    <row r="76" spans="1:19" ht="14.4" x14ac:dyDescent="0.25">
      <c r="A76" s="16" t="s">
        <v>13</v>
      </c>
      <c r="B76" s="16" t="s">
        <v>15</v>
      </c>
      <c r="C76" s="16" t="s">
        <v>294</v>
      </c>
      <c r="D76" s="16" t="s">
        <v>304</v>
      </c>
      <c r="E76" s="16"/>
      <c r="F76" s="17"/>
      <c r="G76" s="18" t="s">
        <v>46</v>
      </c>
      <c r="H76" s="21"/>
      <c r="I76" s="27"/>
      <c r="J76" s="27"/>
      <c r="K76" s="21"/>
      <c r="L76" s="21"/>
      <c r="M76" s="27"/>
      <c r="N76" s="27"/>
      <c r="O76" s="21"/>
      <c r="P76" s="21"/>
      <c r="Q76" s="134"/>
      <c r="R76" s="20"/>
      <c r="S76" s="29"/>
    </row>
    <row r="77" spans="1:19" ht="21.75" customHeight="1" x14ac:dyDescent="0.25">
      <c r="A77" s="16" t="s">
        <v>13</v>
      </c>
      <c r="B77" s="16" t="s">
        <v>15</v>
      </c>
      <c r="C77" s="16" t="s">
        <v>294</v>
      </c>
      <c r="D77" s="16" t="s">
        <v>280</v>
      </c>
      <c r="E77" s="16"/>
      <c r="F77" s="17"/>
      <c r="G77" s="18" t="s">
        <v>46</v>
      </c>
      <c r="H77" s="21"/>
      <c r="I77" s="27"/>
      <c r="J77" s="27"/>
      <c r="K77" s="21"/>
      <c r="L77" s="21"/>
      <c r="M77" s="27"/>
      <c r="N77" s="27"/>
      <c r="O77" s="21"/>
      <c r="P77" s="21"/>
      <c r="Q77" s="134"/>
      <c r="R77" s="20"/>
      <c r="S77" s="29"/>
    </row>
    <row r="78" spans="1:19" ht="14.4" x14ac:dyDescent="0.25">
      <c r="A78" s="16" t="s">
        <v>13</v>
      </c>
      <c r="B78" s="16" t="s">
        <v>15</v>
      </c>
      <c r="C78" s="16" t="s">
        <v>294</v>
      </c>
      <c r="D78" s="16" t="s">
        <v>305</v>
      </c>
      <c r="E78" s="16"/>
      <c r="F78" s="17"/>
      <c r="G78" s="18" t="s">
        <v>46</v>
      </c>
      <c r="H78" s="21"/>
      <c r="I78" s="27"/>
      <c r="J78" s="27"/>
      <c r="K78" s="21"/>
      <c r="L78" s="21"/>
      <c r="M78" s="27"/>
      <c r="N78" s="27"/>
      <c r="O78" s="21"/>
      <c r="P78" s="21"/>
      <c r="Q78" s="134"/>
      <c r="R78" s="20"/>
      <c r="S78" s="29"/>
    </row>
    <row r="79" spans="1:19" ht="14.4" x14ac:dyDescent="0.25">
      <c r="A79" s="16" t="s">
        <v>13</v>
      </c>
      <c r="B79" s="16" t="s">
        <v>15</v>
      </c>
      <c r="C79" s="16" t="s">
        <v>294</v>
      </c>
      <c r="D79" s="16" t="s">
        <v>306</v>
      </c>
      <c r="E79" s="16"/>
      <c r="F79" s="17"/>
      <c r="G79" s="18" t="s">
        <v>46</v>
      </c>
      <c r="H79" s="21"/>
      <c r="I79" s="27"/>
      <c r="J79" s="27"/>
      <c r="K79" s="136"/>
      <c r="L79" s="21"/>
      <c r="M79" s="27"/>
      <c r="N79" s="27"/>
      <c r="O79" s="21"/>
      <c r="P79" s="21"/>
      <c r="Q79" s="134"/>
      <c r="R79" s="20"/>
      <c r="S79" s="29"/>
    </row>
    <row r="80" spans="1:19" ht="14.4" x14ac:dyDescent="0.25">
      <c r="A80" s="16" t="s">
        <v>13</v>
      </c>
      <c r="B80" s="16" t="s">
        <v>15</v>
      </c>
      <c r="C80" s="16" t="s">
        <v>294</v>
      </c>
      <c r="D80" s="16" t="s">
        <v>279</v>
      </c>
      <c r="E80" s="16"/>
      <c r="F80" s="17"/>
      <c r="G80" s="18" t="s">
        <v>46</v>
      </c>
      <c r="H80" s="21"/>
      <c r="I80" s="27"/>
      <c r="J80" s="27"/>
      <c r="K80" s="21"/>
      <c r="L80" s="21"/>
      <c r="M80" s="27"/>
      <c r="N80" s="27"/>
      <c r="O80" s="21"/>
      <c r="P80" s="21"/>
      <c r="Q80" s="134"/>
      <c r="R80" s="20"/>
      <c r="S80" s="29"/>
    </row>
    <row r="81" spans="1:19" ht="21.75" customHeight="1" x14ac:dyDescent="0.25">
      <c r="A81" s="16" t="s">
        <v>13</v>
      </c>
      <c r="B81" s="16" t="s">
        <v>15</v>
      </c>
      <c r="C81" s="16" t="s">
        <v>294</v>
      </c>
      <c r="D81" s="16" t="s">
        <v>307</v>
      </c>
      <c r="E81" s="16"/>
      <c r="F81" s="17"/>
      <c r="G81" s="18" t="s">
        <v>46</v>
      </c>
      <c r="H81" s="104"/>
      <c r="I81" s="27"/>
      <c r="J81" s="27"/>
      <c r="K81" s="21"/>
      <c r="L81" s="21"/>
      <c r="M81" s="27"/>
      <c r="N81" s="27"/>
      <c r="O81" s="21"/>
      <c r="P81" s="21"/>
      <c r="Q81" s="134"/>
      <c r="R81" s="20"/>
      <c r="S81" s="29"/>
    </row>
    <row r="82" spans="1:19" ht="21.75" customHeight="1" x14ac:dyDescent="0.25">
      <c r="A82" s="16" t="s">
        <v>13</v>
      </c>
      <c r="B82" s="16" t="s">
        <v>15</v>
      </c>
      <c r="C82" s="16" t="s">
        <v>294</v>
      </c>
      <c r="D82" s="16" t="s">
        <v>308</v>
      </c>
      <c r="E82" s="16"/>
      <c r="F82" s="17"/>
      <c r="G82" s="18" t="s">
        <v>46</v>
      </c>
      <c r="H82" s="104"/>
      <c r="I82" s="27"/>
      <c r="J82" s="27"/>
      <c r="K82" s="21"/>
      <c r="L82" s="21"/>
      <c r="M82" s="27"/>
      <c r="N82" s="27"/>
      <c r="O82" s="21"/>
      <c r="P82" s="21"/>
      <c r="Q82" s="134"/>
      <c r="R82" s="20"/>
      <c r="S82" s="29"/>
    </row>
    <row r="83" spans="1:19" ht="14.4" x14ac:dyDescent="0.25">
      <c r="A83" s="16" t="s">
        <v>13</v>
      </c>
      <c r="B83" s="16" t="s">
        <v>15</v>
      </c>
      <c r="C83" s="16" t="s">
        <v>294</v>
      </c>
      <c r="D83" s="16" t="s">
        <v>149</v>
      </c>
      <c r="E83" s="16"/>
      <c r="F83" s="17"/>
      <c r="G83" s="95" t="s">
        <v>532</v>
      </c>
      <c r="H83" s="130"/>
      <c r="I83" s="27"/>
      <c r="J83" s="27"/>
      <c r="K83" s="21"/>
      <c r="L83" s="21"/>
      <c r="M83" s="27"/>
      <c r="N83" s="27"/>
      <c r="O83" s="21"/>
      <c r="P83" s="21"/>
      <c r="Q83" s="134"/>
      <c r="R83" s="20"/>
      <c r="S83" s="29"/>
    </row>
    <row r="84" spans="1:19" ht="14.4" x14ac:dyDescent="0.25">
      <c r="A84" s="16" t="s">
        <v>13</v>
      </c>
      <c r="B84" s="16" t="s">
        <v>15</v>
      </c>
      <c r="C84" s="16" t="s">
        <v>294</v>
      </c>
      <c r="D84" s="16" t="s">
        <v>233</v>
      </c>
      <c r="E84" s="16"/>
      <c r="F84" s="17"/>
      <c r="G84" s="95" t="s">
        <v>532</v>
      </c>
      <c r="H84" s="104"/>
      <c r="I84" s="27"/>
      <c r="J84" s="27"/>
      <c r="K84" s="21"/>
      <c r="L84" s="21"/>
      <c r="M84" s="27"/>
      <c r="N84" s="27"/>
      <c r="O84" s="21"/>
      <c r="P84" s="21"/>
      <c r="Q84" s="134"/>
      <c r="R84" s="20"/>
      <c r="S84" s="137"/>
    </row>
    <row r="85" spans="1:19" ht="14.4" x14ac:dyDescent="0.25">
      <c r="A85" s="16" t="s">
        <v>13</v>
      </c>
      <c r="B85" s="16" t="s">
        <v>15</v>
      </c>
      <c r="C85" s="16" t="s">
        <v>294</v>
      </c>
      <c r="D85" s="16" t="s">
        <v>150</v>
      </c>
      <c r="E85" s="16"/>
      <c r="F85" s="17"/>
      <c r="G85" s="95" t="s">
        <v>532</v>
      </c>
      <c r="H85" s="104"/>
      <c r="I85" s="27"/>
      <c r="J85" s="27"/>
      <c r="K85" s="21"/>
      <c r="L85" s="21"/>
      <c r="M85" s="27"/>
      <c r="N85" s="27"/>
      <c r="O85" s="21"/>
      <c r="P85" s="21"/>
      <c r="Q85" s="134"/>
      <c r="R85" s="20"/>
      <c r="S85" s="29"/>
    </row>
    <row r="86" spans="1:19" ht="14.4" x14ac:dyDescent="0.25">
      <c r="A86" s="16" t="s">
        <v>13</v>
      </c>
      <c r="B86" s="16" t="s">
        <v>15</v>
      </c>
      <c r="C86" s="16" t="s">
        <v>294</v>
      </c>
      <c r="D86" s="16" t="s">
        <v>309</v>
      </c>
      <c r="E86" s="16"/>
      <c r="F86" s="17"/>
      <c r="G86" s="95" t="s">
        <v>532</v>
      </c>
      <c r="H86" s="130"/>
      <c r="I86" s="27"/>
      <c r="J86" s="27"/>
      <c r="K86" s="21"/>
      <c r="L86" s="21"/>
      <c r="M86" s="27"/>
      <c r="N86" s="27"/>
      <c r="O86" s="21"/>
      <c r="P86" s="21"/>
      <c r="Q86" s="134"/>
      <c r="R86" s="20"/>
      <c r="S86" s="137"/>
    </row>
    <row r="87" spans="1:19" ht="14.4" x14ac:dyDescent="0.25">
      <c r="A87" s="16" t="s">
        <v>13</v>
      </c>
      <c r="B87" s="16" t="s">
        <v>15</v>
      </c>
      <c r="C87" s="16" t="s">
        <v>294</v>
      </c>
      <c r="D87" s="16" t="s">
        <v>310</v>
      </c>
      <c r="E87" s="16"/>
      <c r="F87" s="17"/>
      <c r="G87" s="95" t="s">
        <v>532</v>
      </c>
      <c r="H87" s="130"/>
      <c r="I87" s="27"/>
      <c r="J87" s="27"/>
      <c r="K87" s="21"/>
      <c r="L87" s="21"/>
      <c r="M87" s="27"/>
      <c r="N87" s="27"/>
      <c r="O87" s="21"/>
      <c r="P87" s="21"/>
      <c r="Q87" s="134"/>
      <c r="R87" s="20"/>
      <c r="S87" s="137"/>
    </row>
    <row r="88" spans="1:19" ht="14.4" x14ac:dyDescent="0.25">
      <c r="A88" s="16" t="s">
        <v>13</v>
      </c>
      <c r="B88" s="16" t="s">
        <v>15</v>
      </c>
      <c r="C88" s="16" t="s">
        <v>294</v>
      </c>
      <c r="D88" s="16" t="s">
        <v>311</v>
      </c>
      <c r="E88" s="16"/>
      <c r="F88" s="17"/>
      <c r="G88" s="95" t="s">
        <v>532</v>
      </c>
      <c r="H88" s="104"/>
      <c r="I88" s="27"/>
      <c r="J88" s="27"/>
      <c r="K88" s="21"/>
      <c r="L88" s="21"/>
      <c r="M88" s="27"/>
      <c r="N88" s="27"/>
      <c r="O88" s="21"/>
      <c r="P88" s="21"/>
      <c r="Q88" s="134"/>
      <c r="R88" s="20"/>
      <c r="S88" s="29"/>
    </row>
    <row r="89" spans="1:19" ht="14.4" x14ac:dyDescent="0.25">
      <c r="A89" s="16" t="s">
        <v>13</v>
      </c>
      <c r="B89" s="16" t="s">
        <v>15</v>
      </c>
      <c r="C89" s="16" t="s">
        <v>294</v>
      </c>
      <c r="D89" s="16" t="s">
        <v>312</v>
      </c>
      <c r="E89" s="16"/>
      <c r="F89" s="17"/>
      <c r="G89" s="95" t="s">
        <v>532</v>
      </c>
      <c r="H89" s="130"/>
      <c r="I89" s="27"/>
      <c r="J89" s="27"/>
      <c r="K89" s="21"/>
      <c r="L89" s="21"/>
      <c r="M89" s="27"/>
      <c r="N89" s="27"/>
      <c r="O89" s="21"/>
      <c r="P89" s="21"/>
      <c r="Q89" s="134"/>
      <c r="R89" s="20"/>
      <c r="S89" s="29"/>
    </row>
    <row r="90" spans="1:19" ht="14.4" x14ac:dyDescent="0.25">
      <c r="A90" s="16" t="s">
        <v>13</v>
      </c>
      <c r="B90" s="16" t="s">
        <v>15</v>
      </c>
      <c r="C90" s="16" t="s">
        <v>294</v>
      </c>
      <c r="D90" s="16" t="s">
        <v>287</v>
      </c>
      <c r="E90" s="16"/>
      <c r="F90" s="17"/>
      <c r="G90" s="95" t="s">
        <v>532</v>
      </c>
      <c r="H90" s="104"/>
      <c r="I90" s="27"/>
      <c r="J90" s="27"/>
      <c r="K90" s="21"/>
      <c r="L90" s="21"/>
      <c r="M90" s="27"/>
      <c r="N90" s="27"/>
      <c r="O90" s="21"/>
      <c r="P90" s="21"/>
      <c r="Q90" s="134"/>
      <c r="R90" s="20"/>
      <c r="S90" s="29"/>
    </row>
    <row r="91" spans="1:19" ht="14.4" x14ac:dyDescent="0.25">
      <c r="A91" s="16" t="s">
        <v>13</v>
      </c>
      <c r="B91" s="16" t="s">
        <v>15</v>
      </c>
      <c r="C91" s="16" t="s">
        <v>294</v>
      </c>
      <c r="D91" s="16" t="s">
        <v>313</v>
      </c>
      <c r="E91" s="16"/>
      <c r="F91" s="17"/>
      <c r="G91" s="95" t="s">
        <v>532</v>
      </c>
      <c r="H91" s="130"/>
      <c r="I91" s="27"/>
      <c r="J91" s="27"/>
      <c r="K91" s="21"/>
      <c r="L91" s="21"/>
      <c r="M91" s="27"/>
      <c r="N91" s="27"/>
      <c r="O91" s="21"/>
      <c r="P91" s="21"/>
      <c r="Q91" s="134"/>
      <c r="R91" s="20"/>
      <c r="S91" s="29"/>
    </row>
    <row r="92" spans="1:19" ht="14.4" x14ac:dyDescent="0.25">
      <c r="A92" s="16" t="s">
        <v>13</v>
      </c>
      <c r="B92" s="16" t="s">
        <v>15</v>
      </c>
      <c r="C92" s="16" t="s">
        <v>294</v>
      </c>
      <c r="D92" s="16" t="s">
        <v>286</v>
      </c>
      <c r="E92" s="16"/>
      <c r="F92" s="17"/>
      <c r="G92" s="95" t="s">
        <v>532</v>
      </c>
      <c r="H92" s="104"/>
      <c r="I92" s="27"/>
      <c r="J92" s="27"/>
      <c r="K92" s="21"/>
      <c r="L92" s="21"/>
      <c r="M92" s="27"/>
      <c r="N92" s="27"/>
      <c r="O92" s="21"/>
      <c r="P92" s="21"/>
      <c r="Q92" s="134"/>
      <c r="R92" s="20"/>
      <c r="S92" s="137"/>
    </row>
    <row r="93" spans="1:19" ht="14.4" x14ac:dyDescent="0.25">
      <c r="A93" s="16" t="s">
        <v>13</v>
      </c>
      <c r="B93" s="16" t="s">
        <v>15</v>
      </c>
      <c r="C93" s="16" t="s">
        <v>294</v>
      </c>
      <c r="D93" s="16" t="s">
        <v>314</v>
      </c>
      <c r="E93" s="16"/>
      <c r="F93" s="17"/>
      <c r="G93" s="95" t="s">
        <v>532</v>
      </c>
      <c r="H93" s="104"/>
      <c r="I93" s="27"/>
      <c r="J93" s="27"/>
      <c r="K93" s="21"/>
      <c r="L93" s="21"/>
      <c r="M93" s="27"/>
      <c r="N93" s="27"/>
      <c r="O93" s="21"/>
      <c r="P93" s="21"/>
      <c r="Q93" s="134"/>
      <c r="R93" s="20"/>
      <c r="S93" s="29"/>
    </row>
    <row r="94" spans="1:19" ht="14.4" x14ac:dyDescent="0.25">
      <c r="A94" s="16" t="s">
        <v>13</v>
      </c>
      <c r="B94" s="16" t="s">
        <v>15</v>
      </c>
      <c r="C94" s="16" t="s">
        <v>294</v>
      </c>
      <c r="D94" s="16" t="s">
        <v>315</v>
      </c>
      <c r="E94" s="16"/>
      <c r="F94" s="17"/>
      <c r="G94" s="95" t="s">
        <v>532</v>
      </c>
      <c r="H94" s="104"/>
      <c r="I94" s="27"/>
      <c r="J94" s="27"/>
      <c r="K94" s="136"/>
      <c r="L94" s="21"/>
      <c r="M94" s="27"/>
      <c r="N94" s="27"/>
      <c r="O94" s="21"/>
      <c r="P94" s="21"/>
      <c r="Q94" s="134"/>
      <c r="R94" s="20"/>
      <c r="S94" s="137"/>
    </row>
    <row r="95" spans="1:19" ht="14.4" x14ac:dyDescent="0.25">
      <c r="A95" s="16" t="s">
        <v>13</v>
      </c>
      <c r="B95" s="16" t="s">
        <v>15</v>
      </c>
      <c r="C95" s="16" t="s">
        <v>294</v>
      </c>
      <c r="D95" s="16" t="s">
        <v>285</v>
      </c>
      <c r="E95" s="16"/>
      <c r="F95" s="17"/>
      <c r="G95" s="95" t="s">
        <v>532</v>
      </c>
      <c r="H95" s="104"/>
      <c r="I95" s="27"/>
      <c r="J95" s="27"/>
      <c r="K95" s="21"/>
      <c r="L95" s="21"/>
      <c r="M95" s="27"/>
      <c r="N95" s="27"/>
      <c r="O95" s="21"/>
      <c r="P95" s="21"/>
      <c r="Q95" s="134"/>
      <c r="R95" s="20"/>
      <c r="S95" s="29"/>
    </row>
    <row r="96" spans="1:19" ht="14.4" x14ac:dyDescent="0.25">
      <c r="A96" s="16" t="s">
        <v>13</v>
      </c>
      <c r="B96" s="16" t="s">
        <v>15</v>
      </c>
      <c r="C96" s="16" t="s">
        <v>316</v>
      </c>
      <c r="D96" s="16" t="s">
        <v>69</v>
      </c>
      <c r="E96" s="16"/>
      <c r="F96" s="17"/>
      <c r="G96" s="18" t="s">
        <v>46</v>
      </c>
      <c r="H96" s="104"/>
      <c r="I96" s="27"/>
      <c r="J96" s="27"/>
      <c r="K96" s="21"/>
      <c r="L96" s="21"/>
      <c r="M96" s="27"/>
      <c r="N96" s="27"/>
      <c r="O96" s="21"/>
      <c r="P96" s="21"/>
      <c r="Q96" s="134"/>
      <c r="R96" s="20"/>
      <c r="S96" s="29"/>
    </row>
    <row r="97" spans="1:19" ht="14.4" x14ac:dyDescent="0.25">
      <c r="A97" s="16" t="s">
        <v>13</v>
      </c>
      <c r="B97" s="16" t="s">
        <v>15</v>
      </c>
      <c r="C97" s="16" t="s">
        <v>316</v>
      </c>
      <c r="D97" s="16" t="s">
        <v>317</v>
      </c>
      <c r="E97" s="16"/>
      <c r="F97" s="17"/>
      <c r="G97" s="18" t="s">
        <v>46</v>
      </c>
      <c r="H97" s="104"/>
      <c r="I97" s="27"/>
      <c r="J97" s="27"/>
      <c r="K97" s="21"/>
      <c r="L97" s="21"/>
      <c r="M97" s="27"/>
      <c r="N97" s="27"/>
      <c r="O97" s="21"/>
      <c r="P97" s="21"/>
      <c r="Q97" s="134"/>
      <c r="R97" s="20"/>
      <c r="S97" s="29"/>
    </row>
    <row r="98" spans="1:19" ht="14.4" x14ac:dyDescent="0.25">
      <c r="A98" s="16" t="s">
        <v>13</v>
      </c>
      <c r="B98" s="16" t="s">
        <v>15</v>
      </c>
      <c r="C98" s="16" t="s">
        <v>316</v>
      </c>
      <c r="D98" s="16" t="s">
        <v>318</v>
      </c>
      <c r="E98" s="16"/>
      <c r="F98" s="17"/>
      <c r="G98" s="18" t="s">
        <v>46</v>
      </c>
      <c r="H98" s="104"/>
      <c r="I98" s="27"/>
      <c r="J98" s="27"/>
      <c r="K98" s="21"/>
      <c r="L98" s="21"/>
      <c r="M98" s="27"/>
      <c r="N98" s="27"/>
      <c r="O98" s="21"/>
      <c r="P98" s="21"/>
      <c r="Q98" s="134"/>
      <c r="R98" s="20"/>
      <c r="S98" s="29"/>
    </row>
    <row r="99" spans="1:19" ht="64.5" customHeight="1" x14ac:dyDescent="0.25">
      <c r="A99" s="16" t="s">
        <v>13</v>
      </c>
      <c r="B99" s="16" t="s">
        <v>15</v>
      </c>
      <c r="C99" s="16" t="s">
        <v>316</v>
      </c>
      <c r="D99" s="16" t="s">
        <v>281</v>
      </c>
      <c r="E99" s="16"/>
      <c r="F99" s="17"/>
      <c r="G99" s="18" t="s">
        <v>46</v>
      </c>
      <c r="H99" s="104"/>
      <c r="I99" s="27"/>
      <c r="J99" s="27"/>
      <c r="K99" s="21"/>
      <c r="L99" s="21"/>
      <c r="M99" s="27"/>
      <c r="N99" s="27"/>
      <c r="O99" s="21"/>
      <c r="P99" s="21"/>
      <c r="Q99" s="134"/>
      <c r="R99" s="20"/>
      <c r="S99" s="137"/>
    </row>
    <row r="100" spans="1:19" ht="14.4" x14ac:dyDescent="0.25">
      <c r="A100" s="16" t="s">
        <v>13</v>
      </c>
      <c r="B100" s="16" t="s">
        <v>15</v>
      </c>
      <c r="C100" s="16" t="s">
        <v>316</v>
      </c>
      <c r="D100" s="16" t="s">
        <v>296</v>
      </c>
      <c r="E100" s="16"/>
      <c r="F100" s="17"/>
      <c r="G100" s="18" t="s">
        <v>46</v>
      </c>
      <c r="H100" s="21"/>
      <c r="I100" s="27"/>
      <c r="J100" s="27"/>
      <c r="K100" s="21"/>
      <c r="L100" s="21"/>
      <c r="M100" s="27"/>
      <c r="N100" s="27"/>
      <c r="O100" s="21"/>
      <c r="P100" s="21"/>
      <c r="Q100" s="134"/>
      <c r="R100" s="20"/>
      <c r="S100" s="29"/>
    </row>
    <row r="101" spans="1:19" ht="14.4" x14ac:dyDescent="0.25">
      <c r="A101" s="16" t="s">
        <v>13</v>
      </c>
      <c r="B101" s="16" t="s">
        <v>15</v>
      </c>
      <c r="C101" s="16" t="s">
        <v>316</v>
      </c>
      <c r="D101" s="16" t="s">
        <v>150</v>
      </c>
      <c r="E101" s="16"/>
      <c r="F101" s="17"/>
      <c r="G101" s="95" t="s">
        <v>532</v>
      </c>
      <c r="H101" s="21"/>
      <c r="I101" s="27"/>
      <c r="J101" s="27"/>
      <c r="K101" s="21"/>
      <c r="L101" s="21"/>
      <c r="M101" s="27"/>
      <c r="N101" s="27"/>
      <c r="O101" s="21"/>
      <c r="P101" s="21"/>
      <c r="Q101" s="134"/>
      <c r="R101" s="20"/>
      <c r="S101" s="29"/>
    </row>
    <row r="102" spans="1:19" ht="14.4" x14ac:dyDescent="0.25">
      <c r="A102" s="16" t="s">
        <v>13</v>
      </c>
      <c r="B102" s="16" t="s">
        <v>15</v>
      </c>
      <c r="C102" s="16" t="s">
        <v>319</v>
      </c>
      <c r="D102" s="16" t="s">
        <v>295</v>
      </c>
      <c r="E102" s="16"/>
      <c r="F102" s="17"/>
      <c r="G102" s="18" t="s">
        <v>46</v>
      </c>
      <c r="H102" s="21"/>
      <c r="I102" s="27"/>
      <c r="J102" s="27"/>
      <c r="K102" s="21"/>
      <c r="L102" s="21"/>
      <c r="M102" s="27"/>
      <c r="N102" s="27"/>
      <c r="O102" s="21"/>
      <c r="P102" s="21"/>
      <c r="Q102" s="134"/>
      <c r="R102" s="20"/>
      <c r="S102" s="29"/>
    </row>
    <row r="103" spans="1:19" ht="14.4" x14ac:dyDescent="0.25">
      <c r="A103" s="16" t="s">
        <v>13</v>
      </c>
      <c r="B103" s="16" t="s">
        <v>15</v>
      </c>
      <c r="C103" s="16" t="s">
        <v>319</v>
      </c>
      <c r="D103" s="16" t="s">
        <v>275</v>
      </c>
      <c r="E103" s="16"/>
      <c r="F103" s="17"/>
      <c r="G103" s="18" t="s">
        <v>46</v>
      </c>
      <c r="H103" s="21"/>
      <c r="I103" s="27"/>
      <c r="J103" s="27"/>
      <c r="K103" s="21"/>
      <c r="L103" s="21"/>
      <c r="M103" s="27"/>
      <c r="N103" s="27"/>
      <c r="O103" s="21"/>
      <c r="P103" s="21"/>
      <c r="Q103" s="134"/>
      <c r="R103" s="20"/>
      <c r="S103" s="29"/>
    </row>
    <row r="104" spans="1:19" ht="14.4" x14ac:dyDescent="0.25">
      <c r="A104" s="16" t="s">
        <v>13</v>
      </c>
      <c r="B104" s="16" t="s">
        <v>15</v>
      </c>
      <c r="C104" s="16" t="s">
        <v>319</v>
      </c>
      <c r="D104" s="16" t="s">
        <v>281</v>
      </c>
      <c r="E104" s="16"/>
      <c r="F104" s="17"/>
      <c r="G104" s="18" t="s">
        <v>46</v>
      </c>
      <c r="H104" s="21"/>
      <c r="I104" s="27"/>
      <c r="J104" s="27"/>
      <c r="K104" s="21"/>
      <c r="L104" s="21"/>
      <c r="M104" s="27"/>
      <c r="N104" s="27"/>
      <c r="O104" s="21"/>
      <c r="P104" s="21"/>
      <c r="Q104" s="134"/>
      <c r="R104" s="20"/>
      <c r="S104" s="29"/>
    </row>
    <row r="105" spans="1:19" ht="21.75" customHeight="1" x14ac:dyDescent="0.25">
      <c r="A105" s="16" t="s">
        <v>13</v>
      </c>
      <c r="B105" s="16" t="s">
        <v>15</v>
      </c>
      <c r="C105" s="16" t="s">
        <v>319</v>
      </c>
      <c r="D105" s="16" t="s">
        <v>220</v>
      </c>
      <c r="E105" s="16"/>
      <c r="F105" s="17"/>
      <c r="G105" s="18" t="s">
        <v>46</v>
      </c>
      <c r="H105" s="104"/>
      <c r="I105" s="138"/>
      <c r="J105" s="138"/>
      <c r="K105" s="21"/>
      <c r="L105" s="21"/>
      <c r="M105" s="138"/>
      <c r="N105" s="138"/>
      <c r="O105" s="21"/>
      <c r="P105" s="21"/>
      <c r="Q105" s="20"/>
      <c r="R105" s="29"/>
      <c r="S105" s="137"/>
    </row>
    <row r="106" spans="1:19" ht="14.4" x14ac:dyDescent="0.25">
      <c r="A106" s="16" t="s">
        <v>13</v>
      </c>
      <c r="B106" s="16" t="s">
        <v>15</v>
      </c>
      <c r="C106" s="16" t="s">
        <v>319</v>
      </c>
      <c r="D106" s="16" t="s">
        <v>297</v>
      </c>
      <c r="E106" s="16"/>
      <c r="F106" s="17"/>
      <c r="G106" s="18" t="s">
        <v>46</v>
      </c>
      <c r="H106" s="104"/>
      <c r="I106" s="27"/>
      <c r="J106" s="27"/>
      <c r="K106" s="27"/>
      <c r="L106" s="27"/>
      <c r="M106" s="27"/>
      <c r="N106" s="27"/>
      <c r="O106" s="27"/>
      <c r="P106" s="27"/>
      <c r="Q106" s="20"/>
      <c r="R106" s="29"/>
      <c r="S106" s="29"/>
    </row>
    <row r="107" spans="1:19" ht="14.4" x14ac:dyDescent="0.25">
      <c r="A107" s="16" t="s">
        <v>13</v>
      </c>
      <c r="B107" s="16" t="s">
        <v>15</v>
      </c>
      <c r="C107" s="16" t="s">
        <v>319</v>
      </c>
      <c r="D107" s="16" t="s">
        <v>296</v>
      </c>
      <c r="E107" s="16"/>
      <c r="F107" s="17"/>
      <c r="G107" s="18" t="s">
        <v>46</v>
      </c>
      <c r="H107" s="104"/>
      <c r="I107" s="27"/>
      <c r="J107" s="27"/>
      <c r="K107" s="21"/>
      <c r="L107" s="21"/>
      <c r="M107" s="27"/>
      <c r="N107" s="27"/>
      <c r="O107" s="21"/>
      <c r="P107" s="21"/>
      <c r="Q107" s="20"/>
      <c r="R107" s="29"/>
      <c r="S107" s="29"/>
    </row>
    <row r="108" spans="1:19" ht="14.4" x14ac:dyDescent="0.25">
      <c r="A108" s="16" t="s">
        <v>13</v>
      </c>
      <c r="B108" s="16" t="s">
        <v>15</v>
      </c>
      <c r="C108" s="16" t="s">
        <v>319</v>
      </c>
      <c r="D108" s="16" t="s">
        <v>276</v>
      </c>
      <c r="E108" s="16"/>
      <c r="F108" s="17"/>
      <c r="G108" s="18" t="s">
        <v>46</v>
      </c>
      <c r="H108" s="104"/>
      <c r="I108" s="27"/>
      <c r="J108" s="27"/>
      <c r="K108" s="21"/>
      <c r="L108" s="21"/>
      <c r="M108" s="27"/>
      <c r="N108" s="27"/>
      <c r="O108" s="21"/>
      <c r="P108" s="21"/>
      <c r="Q108" s="134"/>
      <c r="R108" s="20"/>
      <c r="S108" s="29"/>
    </row>
    <row r="109" spans="1:19" s="98" customFormat="1" ht="14.4" x14ac:dyDescent="0.25">
      <c r="A109" s="96" t="s">
        <v>13</v>
      </c>
      <c r="B109" s="96" t="s">
        <v>15</v>
      </c>
      <c r="C109" s="96" t="s">
        <v>319</v>
      </c>
      <c r="D109" s="96" t="s">
        <v>302</v>
      </c>
      <c r="E109" s="96"/>
      <c r="F109" s="17"/>
      <c r="G109" s="97" t="s">
        <v>46</v>
      </c>
      <c r="H109" s="130"/>
      <c r="I109" s="27"/>
      <c r="J109" s="27"/>
      <c r="K109" s="21"/>
      <c r="L109" s="21"/>
      <c r="M109" s="27"/>
      <c r="N109" s="27"/>
      <c r="O109" s="21"/>
      <c r="P109" s="21"/>
      <c r="Q109" s="139"/>
      <c r="R109" s="20"/>
      <c r="S109" s="135"/>
    </row>
    <row r="110" spans="1:19" ht="14.4" x14ac:dyDescent="0.25">
      <c r="A110" s="16" t="s">
        <v>13</v>
      </c>
      <c r="B110" s="16" t="s">
        <v>15</v>
      </c>
      <c r="C110" s="16" t="s">
        <v>319</v>
      </c>
      <c r="D110" s="16" t="s">
        <v>298</v>
      </c>
      <c r="E110" s="16"/>
      <c r="F110" s="17"/>
      <c r="G110" s="18" t="s">
        <v>46</v>
      </c>
      <c r="H110" s="130"/>
      <c r="I110" s="27"/>
      <c r="J110" s="27"/>
      <c r="K110" s="21"/>
      <c r="L110" s="21"/>
      <c r="M110" s="27"/>
      <c r="N110" s="27"/>
      <c r="O110" s="21"/>
      <c r="P110" s="21"/>
      <c r="Q110" s="134"/>
      <c r="R110" s="20"/>
      <c r="S110" s="137"/>
    </row>
    <row r="111" spans="1:19" ht="14.4" x14ac:dyDescent="0.25">
      <c r="A111" s="16" t="s">
        <v>13</v>
      </c>
      <c r="B111" s="16" t="s">
        <v>15</v>
      </c>
      <c r="C111" s="16" t="s">
        <v>319</v>
      </c>
      <c r="D111" s="16" t="s">
        <v>301</v>
      </c>
      <c r="E111" s="16"/>
      <c r="F111" s="17"/>
      <c r="G111" s="18" t="s">
        <v>46</v>
      </c>
      <c r="H111" s="130"/>
      <c r="I111" s="27"/>
      <c r="J111" s="27"/>
      <c r="K111" s="21"/>
      <c r="L111" s="21"/>
      <c r="M111" s="27"/>
      <c r="N111" s="27"/>
      <c r="O111" s="21"/>
      <c r="P111" s="21"/>
      <c r="Q111" s="20"/>
      <c r="R111" s="29"/>
      <c r="S111" s="29"/>
    </row>
    <row r="112" spans="1:19" ht="21.75" customHeight="1" x14ac:dyDescent="0.25">
      <c r="A112" s="16" t="s">
        <v>13</v>
      </c>
      <c r="B112" s="16" t="s">
        <v>15</v>
      </c>
      <c r="C112" s="16" t="s">
        <v>319</v>
      </c>
      <c r="D112" s="16" t="s">
        <v>221</v>
      </c>
      <c r="E112" s="16"/>
      <c r="F112" s="17"/>
      <c r="G112" s="18" t="s">
        <v>46</v>
      </c>
      <c r="H112" s="104"/>
      <c r="I112" s="47"/>
      <c r="J112" s="47"/>
      <c r="K112" s="48"/>
      <c r="L112" s="48"/>
      <c r="M112" s="47"/>
      <c r="N112" s="47"/>
      <c r="O112" s="48"/>
      <c r="P112" s="48"/>
      <c r="Q112" s="139"/>
      <c r="R112" s="29"/>
      <c r="S112" s="137"/>
    </row>
    <row r="113" spans="1:19" ht="21.75" customHeight="1" x14ac:dyDescent="0.25">
      <c r="A113" s="16" t="s">
        <v>13</v>
      </c>
      <c r="B113" s="16" t="s">
        <v>15</v>
      </c>
      <c r="C113" s="16" t="s">
        <v>319</v>
      </c>
      <c r="D113" s="16" t="s">
        <v>299</v>
      </c>
      <c r="E113" s="16"/>
      <c r="F113" s="17"/>
      <c r="G113" s="18" t="s">
        <v>46</v>
      </c>
      <c r="H113" s="104"/>
      <c r="I113" s="47"/>
      <c r="J113" s="47"/>
      <c r="K113" s="48"/>
      <c r="L113" s="48"/>
      <c r="M113" s="47"/>
      <c r="N113" s="47"/>
      <c r="O113" s="48"/>
      <c r="P113" s="48"/>
      <c r="Q113" s="139"/>
      <c r="R113" s="29"/>
      <c r="S113" s="137"/>
    </row>
    <row r="114" spans="1:19" ht="21.75" customHeight="1" x14ac:dyDescent="0.25">
      <c r="A114" s="16" t="s">
        <v>13</v>
      </c>
      <c r="B114" s="16" t="s">
        <v>15</v>
      </c>
      <c r="C114" s="16" t="s">
        <v>319</v>
      </c>
      <c r="D114" s="16" t="s">
        <v>277</v>
      </c>
      <c r="E114" s="16"/>
      <c r="F114" s="17"/>
      <c r="G114" s="18" t="s">
        <v>533</v>
      </c>
      <c r="H114" s="27"/>
      <c r="I114" s="27"/>
      <c r="J114" s="27"/>
      <c r="K114" s="136"/>
      <c r="L114" s="21"/>
      <c r="M114" s="27"/>
      <c r="N114" s="27"/>
      <c r="O114" s="21"/>
      <c r="P114" s="21"/>
      <c r="Q114" s="139"/>
      <c r="R114" s="29"/>
      <c r="S114" s="135"/>
    </row>
    <row r="115" spans="1:19" ht="21.75" customHeight="1" x14ac:dyDescent="0.25">
      <c r="A115" s="16" t="s">
        <v>13</v>
      </c>
      <c r="B115" s="16" t="s">
        <v>15</v>
      </c>
      <c r="C115" s="16" t="s">
        <v>319</v>
      </c>
      <c r="D115" s="16" t="s">
        <v>278</v>
      </c>
      <c r="E115" s="16"/>
      <c r="F115" s="17"/>
      <c r="G115" s="18" t="s">
        <v>46</v>
      </c>
      <c r="H115" s="130"/>
      <c r="I115" s="47"/>
      <c r="J115" s="47"/>
      <c r="K115" s="48"/>
      <c r="L115" s="48"/>
      <c r="M115" s="47"/>
      <c r="N115" s="47"/>
      <c r="O115" s="48"/>
      <c r="P115" s="48"/>
      <c r="Q115" s="134"/>
      <c r="R115" s="111"/>
      <c r="S115" s="135"/>
    </row>
    <row r="116" spans="1:19" ht="14.4" x14ac:dyDescent="0.25">
      <c r="A116" s="16" t="s">
        <v>13</v>
      </c>
      <c r="B116" s="16" t="s">
        <v>15</v>
      </c>
      <c r="C116" s="16" t="s">
        <v>319</v>
      </c>
      <c r="D116" s="16" t="s">
        <v>303</v>
      </c>
      <c r="E116" s="16"/>
      <c r="F116" s="17"/>
      <c r="G116" s="18" t="s">
        <v>46</v>
      </c>
      <c r="H116" s="130"/>
      <c r="I116" s="27"/>
      <c r="J116" s="27"/>
      <c r="K116" s="21"/>
      <c r="L116" s="21"/>
      <c r="M116" s="27"/>
      <c r="N116" s="27"/>
      <c r="O116" s="21"/>
      <c r="P116" s="21"/>
      <c r="Q116" s="134"/>
      <c r="R116" s="20"/>
      <c r="S116" s="29"/>
    </row>
    <row r="117" spans="1:19" ht="14.4" x14ac:dyDescent="0.25">
      <c r="A117" s="16" t="s">
        <v>13</v>
      </c>
      <c r="B117" s="16" t="s">
        <v>15</v>
      </c>
      <c r="C117" s="16" t="s">
        <v>319</v>
      </c>
      <c r="D117" s="16" t="s">
        <v>320</v>
      </c>
      <c r="E117" s="16"/>
      <c r="F117" s="17"/>
      <c r="G117" s="18" t="s">
        <v>46</v>
      </c>
      <c r="H117" s="104"/>
      <c r="I117" s="27"/>
      <c r="J117" s="27"/>
      <c r="K117" s="21"/>
      <c r="L117" s="21"/>
      <c r="M117" s="27"/>
      <c r="N117" s="27"/>
      <c r="O117" s="21"/>
      <c r="P117" s="21"/>
      <c r="Q117" s="134"/>
      <c r="R117" s="20"/>
      <c r="S117" s="137"/>
    </row>
    <row r="118" spans="1:19" ht="14.4" x14ac:dyDescent="0.25">
      <c r="A118" s="16" t="s">
        <v>13</v>
      </c>
      <c r="B118" s="16" t="s">
        <v>15</v>
      </c>
      <c r="C118" s="16" t="s">
        <v>319</v>
      </c>
      <c r="D118" s="16" t="s">
        <v>279</v>
      </c>
      <c r="E118" s="16"/>
      <c r="F118" s="17"/>
      <c r="G118" s="18" t="s">
        <v>46</v>
      </c>
      <c r="H118" s="104"/>
      <c r="I118" s="27"/>
      <c r="J118" s="27"/>
      <c r="K118" s="21"/>
      <c r="L118" s="21"/>
      <c r="M118" s="27"/>
      <c r="N118" s="27"/>
      <c r="O118" s="21"/>
      <c r="P118" s="21"/>
      <c r="Q118" s="134"/>
      <c r="R118" s="20"/>
      <c r="S118" s="137"/>
    </row>
    <row r="119" spans="1:19" ht="14.4" x14ac:dyDescent="0.25">
      <c r="A119" s="16" t="s">
        <v>13</v>
      </c>
      <c r="B119" s="16" t="s">
        <v>15</v>
      </c>
      <c r="C119" s="16" t="s">
        <v>319</v>
      </c>
      <c r="D119" s="16" t="s">
        <v>304</v>
      </c>
      <c r="E119" s="16"/>
      <c r="F119" s="17"/>
      <c r="G119" s="18" t="s">
        <v>46</v>
      </c>
      <c r="H119" s="104"/>
      <c r="I119" s="27"/>
      <c r="J119" s="27"/>
      <c r="K119" s="21"/>
      <c r="L119" s="21"/>
      <c r="M119" s="27"/>
      <c r="N119" s="27"/>
      <c r="O119" s="21"/>
      <c r="P119" s="21"/>
      <c r="Q119" s="134"/>
      <c r="R119" s="20"/>
      <c r="S119" s="29"/>
    </row>
    <row r="120" spans="1:19" ht="14.4" x14ac:dyDescent="0.25">
      <c r="A120" s="16" t="s">
        <v>13</v>
      </c>
      <c r="B120" s="16" t="s">
        <v>15</v>
      </c>
      <c r="C120" s="16" t="s">
        <v>319</v>
      </c>
      <c r="D120" s="16" t="s">
        <v>280</v>
      </c>
      <c r="E120" s="16"/>
      <c r="F120" s="17"/>
      <c r="G120" s="18" t="s">
        <v>46</v>
      </c>
      <c r="H120" s="104"/>
      <c r="I120" s="27"/>
      <c r="J120" s="27"/>
      <c r="K120" s="21"/>
      <c r="L120" s="21"/>
      <c r="M120" s="27"/>
      <c r="N120" s="27"/>
      <c r="O120" s="21"/>
      <c r="P120" s="21"/>
      <c r="Q120" s="134"/>
      <c r="R120" s="20"/>
      <c r="S120" s="137"/>
    </row>
    <row r="121" spans="1:19" ht="14.4" x14ac:dyDescent="0.25">
      <c r="A121" s="16" t="s">
        <v>13</v>
      </c>
      <c r="B121" s="16" t="s">
        <v>15</v>
      </c>
      <c r="C121" s="16" t="s">
        <v>319</v>
      </c>
      <c r="D121" s="16" t="s">
        <v>306</v>
      </c>
      <c r="E121" s="16"/>
      <c r="F121" s="17"/>
      <c r="G121" s="18" t="s">
        <v>46</v>
      </c>
      <c r="H121" s="104"/>
      <c r="I121" s="27"/>
      <c r="J121" s="27"/>
      <c r="K121" s="21"/>
      <c r="L121" s="21"/>
      <c r="M121" s="27"/>
      <c r="N121" s="27"/>
      <c r="O121" s="21"/>
      <c r="P121" s="21"/>
      <c r="Q121" s="134"/>
      <c r="R121" s="20"/>
      <c r="S121" s="137"/>
    </row>
    <row r="122" spans="1:19" ht="14.4" x14ac:dyDescent="0.25">
      <c r="A122" s="16" t="s">
        <v>13</v>
      </c>
      <c r="B122" s="16" t="s">
        <v>15</v>
      </c>
      <c r="C122" s="16" t="s">
        <v>319</v>
      </c>
      <c r="D122" s="16" t="s">
        <v>307</v>
      </c>
      <c r="E122" s="16"/>
      <c r="F122" s="17"/>
      <c r="G122" s="18" t="s">
        <v>46</v>
      </c>
      <c r="H122" s="104"/>
      <c r="I122" s="27"/>
      <c r="J122" s="27"/>
      <c r="K122" s="21"/>
      <c r="L122" s="21"/>
      <c r="M122" s="27"/>
      <c r="N122" s="27"/>
      <c r="O122" s="21"/>
      <c r="P122" s="21"/>
      <c r="Q122" s="134"/>
      <c r="R122" s="20"/>
      <c r="S122" s="29"/>
    </row>
    <row r="123" spans="1:19" ht="14.4" x14ac:dyDescent="0.25">
      <c r="A123" s="16" t="s">
        <v>13</v>
      </c>
      <c r="B123" s="16" t="s">
        <v>15</v>
      </c>
      <c r="C123" s="16" t="s">
        <v>319</v>
      </c>
      <c r="D123" s="16" t="s">
        <v>308</v>
      </c>
      <c r="E123" s="16"/>
      <c r="F123" s="17"/>
      <c r="G123" s="18" t="s">
        <v>46</v>
      </c>
      <c r="H123" s="104"/>
      <c r="I123" s="27"/>
      <c r="J123" s="27"/>
      <c r="K123" s="21"/>
      <c r="L123" s="21"/>
      <c r="M123" s="27"/>
      <c r="N123" s="27"/>
      <c r="O123" s="21"/>
      <c r="P123" s="21"/>
      <c r="Q123" s="134"/>
      <c r="R123" s="20"/>
      <c r="S123" s="29"/>
    </row>
    <row r="124" spans="1:19" ht="14.4" x14ac:dyDescent="0.25">
      <c r="A124" s="16" t="s">
        <v>13</v>
      </c>
      <c r="B124" s="16" t="s">
        <v>15</v>
      </c>
      <c r="C124" s="16" t="s">
        <v>319</v>
      </c>
      <c r="D124" s="16" t="s">
        <v>149</v>
      </c>
      <c r="E124" s="16"/>
      <c r="F124" s="17"/>
      <c r="G124" s="95" t="s">
        <v>532</v>
      </c>
      <c r="H124" s="104"/>
      <c r="I124" s="27"/>
      <c r="J124" s="27"/>
      <c r="K124" s="21"/>
      <c r="L124" s="21"/>
      <c r="M124" s="27"/>
      <c r="N124" s="27"/>
      <c r="O124" s="21"/>
      <c r="P124" s="21"/>
      <c r="Q124" s="134"/>
      <c r="R124" s="20"/>
      <c r="S124" s="29"/>
    </row>
    <row r="125" spans="1:19" ht="14.4" x14ac:dyDescent="0.25">
      <c r="A125" s="16" t="s">
        <v>13</v>
      </c>
      <c r="B125" s="16" t="s">
        <v>15</v>
      </c>
      <c r="C125" s="16" t="s">
        <v>319</v>
      </c>
      <c r="D125" s="16" t="s">
        <v>150</v>
      </c>
      <c r="E125" s="16"/>
      <c r="F125" s="17"/>
      <c r="G125" s="95" t="s">
        <v>532</v>
      </c>
      <c r="H125" s="104"/>
      <c r="I125" s="27"/>
      <c r="J125" s="27"/>
      <c r="K125" s="21"/>
      <c r="L125" s="21"/>
      <c r="M125" s="27"/>
      <c r="N125" s="27"/>
      <c r="O125" s="21"/>
      <c r="P125" s="21"/>
      <c r="Q125" s="134"/>
      <c r="R125" s="20"/>
      <c r="S125" s="29"/>
    </row>
    <row r="126" spans="1:19" ht="14.4" x14ac:dyDescent="0.25">
      <c r="A126" s="16" t="s">
        <v>13</v>
      </c>
      <c r="B126" s="16" t="s">
        <v>15</v>
      </c>
      <c r="C126" s="16" t="s">
        <v>319</v>
      </c>
      <c r="D126" s="16" t="s">
        <v>233</v>
      </c>
      <c r="E126" s="16"/>
      <c r="F126" s="17"/>
      <c r="G126" s="95" t="s">
        <v>532</v>
      </c>
      <c r="H126" s="104"/>
      <c r="I126" s="27"/>
      <c r="J126" s="27"/>
      <c r="K126" s="21"/>
      <c r="L126" s="21"/>
      <c r="M126" s="27"/>
      <c r="N126" s="27"/>
      <c r="O126" s="21"/>
      <c r="P126" s="21"/>
      <c r="Q126" s="134"/>
      <c r="R126" s="20"/>
      <c r="S126" s="137"/>
    </row>
    <row r="127" spans="1:19" ht="14.4" x14ac:dyDescent="0.25">
      <c r="A127" s="16" t="s">
        <v>13</v>
      </c>
      <c r="B127" s="16" t="s">
        <v>15</v>
      </c>
      <c r="C127" s="16" t="s">
        <v>319</v>
      </c>
      <c r="D127" s="16" t="s">
        <v>309</v>
      </c>
      <c r="E127" s="16"/>
      <c r="F127" s="17"/>
      <c r="G127" s="95" t="s">
        <v>532</v>
      </c>
      <c r="H127" s="104"/>
      <c r="I127" s="27"/>
      <c r="J127" s="27"/>
      <c r="K127" s="21"/>
      <c r="L127" s="21"/>
      <c r="M127" s="27"/>
      <c r="N127" s="27"/>
      <c r="O127" s="21"/>
      <c r="P127" s="21"/>
      <c r="Q127" s="134"/>
      <c r="R127" s="20"/>
      <c r="S127" s="137"/>
    </row>
    <row r="128" spans="1:19" ht="14.4" x14ac:dyDescent="0.25">
      <c r="A128" s="16" t="s">
        <v>13</v>
      </c>
      <c r="B128" s="16" t="s">
        <v>15</v>
      </c>
      <c r="C128" s="16" t="s">
        <v>319</v>
      </c>
      <c r="D128" s="16" t="s">
        <v>310</v>
      </c>
      <c r="E128" s="16"/>
      <c r="F128" s="17"/>
      <c r="G128" s="95" t="s">
        <v>532</v>
      </c>
      <c r="H128" s="130"/>
      <c r="I128" s="27"/>
      <c r="J128" s="27"/>
      <c r="K128" s="21"/>
      <c r="L128" s="21"/>
      <c r="M128" s="27"/>
      <c r="N128" s="27"/>
      <c r="O128" s="21"/>
      <c r="P128" s="21"/>
      <c r="Q128" s="134"/>
      <c r="R128" s="20"/>
      <c r="S128" s="137"/>
    </row>
    <row r="129" spans="1:19" ht="14.4" x14ac:dyDescent="0.25">
      <c r="A129" s="16" t="s">
        <v>13</v>
      </c>
      <c r="B129" s="16" t="s">
        <v>15</v>
      </c>
      <c r="C129" s="16" t="s">
        <v>319</v>
      </c>
      <c r="D129" s="16" t="s">
        <v>311</v>
      </c>
      <c r="E129" s="16"/>
      <c r="F129" s="17"/>
      <c r="G129" s="95" t="s">
        <v>532</v>
      </c>
      <c r="H129" s="104"/>
      <c r="I129" s="27"/>
      <c r="J129" s="27"/>
      <c r="K129" s="21"/>
      <c r="L129" s="21"/>
      <c r="M129" s="27"/>
      <c r="N129" s="27"/>
      <c r="O129" s="21"/>
      <c r="P129" s="21"/>
      <c r="Q129" s="134"/>
      <c r="R129" s="20"/>
      <c r="S129" s="137"/>
    </row>
    <row r="130" spans="1:19" ht="14.4" x14ac:dyDescent="0.25">
      <c r="A130" s="16" t="s">
        <v>13</v>
      </c>
      <c r="B130" s="16" t="s">
        <v>15</v>
      </c>
      <c r="C130" s="16" t="s">
        <v>319</v>
      </c>
      <c r="D130" s="16" t="s">
        <v>312</v>
      </c>
      <c r="E130" s="16"/>
      <c r="F130" s="17"/>
      <c r="G130" s="95" t="s">
        <v>532</v>
      </c>
      <c r="H130" s="104"/>
      <c r="I130" s="27"/>
      <c r="J130" s="27"/>
      <c r="K130" s="21"/>
      <c r="L130" s="21"/>
      <c r="M130" s="27"/>
      <c r="N130" s="27"/>
      <c r="O130" s="21"/>
      <c r="P130" s="21"/>
      <c r="Q130" s="134"/>
      <c r="R130" s="20"/>
      <c r="S130" s="29"/>
    </row>
    <row r="131" spans="1:19" ht="14.4" x14ac:dyDescent="0.25">
      <c r="A131" s="16" t="s">
        <v>13</v>
      </c>
      <c r="B131" s="16" t="s">
        <v>15</v>
      </c>
      <c r="C131" s="16" t="s">
        <v>319</v>
      </c>
      <c r="D131" s="16" t="s">
        <v>321</v>
      </c>
      <c r="E131" s="16"/>
      <c r="F131" s="17"/>
      <c r="G131" s="95" t="s">
        <v>532</v>
      </c>
      <c r="H131" s="104"/>
      <c r="I131" s="27"/>
      <c r="J131" s="27"/>
      <c r="K131" s="21"/>
      <c r="L131" s="21"/>
      <c r="M131" s="27"/>
      <c r="N131" s="27"/>
      <c r="O131" s="21"/>
      <c r="P131" s="21"/>
      <c r="Q131" s="134"/>
      <c r="R131" s="20"/>
      <c r="S131" s="29"/>
    </row>
    <row r="132" spans="1:19" ht="14.4" x14ac:dyDescent="0.25">
      <c r="A132" s="16" t="s">
        <v>13</v>
      </c>
      <c r="B132" s="16" t="s">
        <v>15</v>
      </c>
      <c r="C132" s="16" t="s">
        <v>319</v>
      </c>
      <c r="D132" s="16" t="s">
        <v>284</v>
      </c>
      <c r="E132" s="16"/>
      <c r="F132" s="17"/>
      <c r="G132" s="95" t="s">
        <v>532</v>
      </c>
      <c r="H132" s="104"/>
      <c r="I132" s="27"/>
      <c r="J132" s="27"/>
      <c r="K132" s="21"/>
      <c r="L132" s="21"/>
      <c r="M132" s="27"/>
      <c r="N132" s="27"/>
      <c r="O132" s="21"/>
      <c r="P132" s="21"/>
      <c r="Q132" s="134"/>
      <c r="R132" s="20"/>
      <c r="S132" s="29"/>
    </row>
    <row r="133" spans="1:19" ht="14.4" x14ac:dyDescent="0.25">
      <c r="A133" s="16" t="s">
        <v>13</v>
      </c>
      <c r="B133" s="16" t="s">
        <v>15</v>
      </c>
      <c r="C133" s="16" t="s">
        <v>319</v>
      </c>
      <c r="D133" s="16" t="s">
        <v>287</v>
      </c>
      <c r="E133" s="16"/>
      <c r="F133" s="17"/>
      <c r="G133" s="95" t="s">
        <v>532</v>
      </c>
      <c r="H133" s="104"/>
      <c r="I133" s="27"/>
      <c r="J133" s="27"/>
      <c r="K133" s="21"/>
      <c r="L133" s="21"/>
      <c r="M133" s="27"/>
      <c r="N133" s="27"/>
      <c r="O133" s="21"/>
      <c r="P133" s="21"/>
      <c r="Q133" s="134"/>
      <c r="R133" s="20"/>
      <c r="S133" s="29"/>
    </row>
    <row r="134" spans="1:19" ht="14.4" x14ac:dyDescent="0.25">
      <c r="A134" s="16" t="s">
        <v>13</v>
      </c>
      <c r="B134" s="16" t="s">
        <v>15</v>
      </c>
      <c r="C134" s="16" t="s">
        <v>319</v>
      </c>
      <c r="D134" s="16" t="s">
        <v>322</v>
      </c>
      <c r="E134" s="16"/>
      <c r="F134" s="17"/>
      <c r="G134" s="95" t="s">
        <v>532</v>
      </c>
      <c r="H134" s="104"/>
      <c r="I134" s="27"/>
      <c r="J134" s="27"/>
      <c r="K134" s="21"/>
      <c r="L134" s="21"/>
      <c r="M134" s="27"/>
      <c r="N134" s="27"/>
      <c r="O134" s="21"/>
      <c r="P134" s="21"/>
      <c r="Q134" s="134"/>
      <c r="R134" s="20"/>
      <c r="S134" s="137"/>
    </row>
    <row r="135" spans="1:19" ht="14.4" x14ac:dyDescent="0.25">
      <c r="A135" s="16" t="s">
        <v>13</v>
      </c>
      <c r="B135" s="16" t="s">
        <v>15</v>
      </c>
      <c r="C135" s="16" t="s">
        <v>319</v>
      </c>
      <c r="D135" s="16" t="s">
        <v>285</v>
      </c>
      <c r="E135" s="16"/>
      <c r="F135" s="17"/>
      <c r="G135" s="95" t="s">
        <v>532</v>
      </c>
      <c r="H135" s="104"/>
      <c r="I135" s="27"/>
      <c r="J135" s="27"/>
      <c r="K135" s="21"/>
      <c r="L135" s="21"/>
      <c r="M135" s="27"/>
      <c r="N135" s="27"/>
      <c r="O135" s="21"/>
      <c r="P135" s="21"/>
      <c r="Q135" s="134"/>
      <c r="R135" s="20"/>
      <c r="S135" s="137"/>
    </row>
    <row r="136" spans="1:19" ht="14.4" x14ac:dyDescent="0.25">
      <c r="A136" s="16" t="s">
        <v>13</v>
      </c>
      <c r="B136" s="16" t="s">
        <v>15</v>
      </c>
      <c r="C136" s="16" t="s">
        <v>319</v>
      </c>
      <c r="D136" s="16" t="s">
        <v>313</v>
      </c>
      <c r="E136" s="16"/>
      <c r="F136" s="17"/>
      <c r="G136" s="95" t="s">
        <v>532</v>
      </c>
      <c r="H136" s="104"/>
      <c r="I136" s="27"/>
      <c r="J136" s="27"/>
      <c r="K136" s="21"/>
      <c r="L136" s="21"/>
      <c r="M136" s="27"/>
      <c r="N136" s="27"/>
      <c r="O136" s="21"/>
      <c r="P136" s="21"/>
      <c r="Q136" s="134"/>
      <c r="R136" s="20"/>
      <c r="S136" s="29"/>
    </row>
    <row r="137" spans="1:19" ht="14.4" x14ac:dyDescent="0.25">
      <c r="A137" s="16" t="s">
        <v>13</v>
      </c>
      <c r="B137" s="16" t="s">
        <v>15</v>
      </c>
      <c r="C137" s="16" t="s">
        <v>319</v>
      </c>
      <c r="D137" s="16" t="s">
        <v>286</v>
      </c>
      <c r="E137" s="16"/>
      <c r="F137" s="17"/>
      <c r="G137" s="95" t="s">
        <v>532</v>
      </c>
      <c r="H137" s="104"/>
      <c r="I137" s="27"/>
      <c r="J137" s="27"/>
      <c r="K137" s="21"/>
      <c r="L137" s="21"/>
      <c r="M137" s="27"/>
      <c r="N137" s="27"/>
      <c r="O137" s="21"/>
      <c r="P137" s="21"/>
      <c r="Q137" s="134"/>
      <c r="R137" s="20"/>
      <c r="S137" s="137"/>
    </row>
    <row r="138" spans="1:19" ht="87.75" customHeight="1" x14ac:dyDescent="0.25">
      <c r="A138" s="16" t="s">
        <v>13</v>
      </c>
      <c r="B138" s="16" t="s">
        <v>15</v>
      </c>
      <c r="C138" s="16" t="s">
        <v>319</v>
      </c>
      <c r="D138" s="16" t="s">
        <v>315</v>
      </c>
      <c r="E138" s="16"/>
      <c r="F138" s="17"/>
      <c r="G138" s="95" t="s">
        <v>532</v>
      </c>
      <c r="H138" s="104"/>
      <c r="I138" s="27"/>
      <c r="J138" s="27"/>
      <c r="K138" s="21"/>
      <c r="L138" s="21"/>
      <c r="M138" s="27"/>
      <c r="N138" s="27"/>
      <c r="O138" s="21"/>
      <c r="P138" s="21"/>
      <c r="Q138" s="134"/>
      <c r="R138" s="20"/>
      <c r="S138" s="137"/>
    </row>
    <row r="139" spans="1:19" ht="14.4" x14ac:dyDescent="0.25">
      <c r="A139" s="16" t="s">
        <v>13</v>
      </c>
      <c r="B139" s="16" t="s">
        <v>15</v>
      </c>
      <c r="C139" s="16" t="s">
        <v>323</v>
      </c>
      <c r="D139" s="16" t="s">
        <v>324</v>
      </c>
      <c r="E139" s="16"/>
      <c r="F139" s="17"/>
      <c r="G139" s="18" t="s">
        <v>46</v>
      </c>
      <c r="H139" s="104"/>
      <c r="I139" s="27"/>
      <c r="J139" s="27"/>
      <c r="K139" s="140"/>
      <c r="L139" s="21"/>
      <c r="M139" s="27"/>
      <c r="N139" s="27"/>
      <c r="O139" s="21"/>
      <c r="P139" s="21"/>
      <c r="Q139" s="20"/>
      <c r="R139" s="29"/>
      <c r="S139" s="29"/>
    </row>
    <row r="140" spans="1:19" ht="14.4" x14ac:dyDescent="0.25">
      <c r="A140" s="16" t="s">
        <v>13</v>
      </c>
      <c r="B140" s="16" t="s">
        <v>15</v>
      </c>
      <c r="C140" s="16" t="s">
        <v>323</v>
      </c>
      <c r="D140" s="16" t="s">
        <v>325</v>
      </c>
      <c r="E140" s="16"/>
      <c r="F140" s="17"/>
      <c r="G140" s="95" t="s">
        <v>532</v>
      </c>
      <c r="H140" s="104"/>
      <c r="I140" s="27"/>
      <c r="J140" s="27"/>
      <c r="K140" s="140"/>
      <c r="L140" s="21"/>
      <c r="M140" s="27"/>
      <c r="N140" s="27"/>
      <c r="O140" s="21"/>
      <c r="P140" s="21"/>
      <c r="Q140" s="20"/>
      <c r="R140" s="29"/>
      <c r="S140" s="29"/>
    </row>
    <row r="141" spans="1:19" ht="14.4" x14ac:dyDescent="0.25">
      <c r="A141" s="16" t="s">
        <v>13</v>
      </c>
      <c r="B141" s="16" t="s">
        <v>15</v>
      </c>
      <c r="C141" s="16" t="s">
        <v>323</v>
      </c>
      <c r="D141" s="16" t="s">
        <v>326</v>
      </c>
      <c r="E141" s="16"/>
      <c r="F141" s="17"/>
      <c r="G141" s="95" t="s">
        <v>532</v>
      </c>
      <c r="H141" s="104"/>
      <c r="I141" s="27"/>
      <c r="J141" s="27"/>
      <c r="K141" s="21"/>
      <c r="L141" s="21"/>
      <c r="M141" s="27"/>
      <c r="N141" s="27"/>
      <c r="O141" s="21"/>
      <c r="P141" s="21"/>
      <c r="Q141" s="20"/>
      <c r="R141" s="29"/>
      <c r="S141" s="29"/>
    </row>
    <row r="142" spans="1:19" ht="14.4" x14ac:dyDescent="0.25">
      <c r="A142" s="16" t="s">
        <v>13</v>
      </c>
      <c r="B142" s="16" t="s">
        <v>15</v>
      </c>
      <c r="C142" s="16" t="s">
        <v>327</v>
      </c>
      <c r="D142" s="16" t="s">
        <v>328</v>
      </c>
      <c r="E142" s="16"/>
      <c r="F142" s="17"/>
      <c r="G142" s="18" t="s">
        <v>46</v>
      </c>
      <c r="H142" s="104"/>
      <c r="I142" s="27"/>
      <c r="J142" s="27"/>
      <c r="K142" s="21"/>
      <c r="L142" s="21"/>
      <c r="M142" s="27"/>
      <c r="N142" s="27"/>
      <c r="O142" s="21"/>
      <c r="P142" s="21"/>
      <c r="Q142" s="20"/>
      <c r="R142" s="29"/>
      <c r="S142" s="29"/>
    </row>
    <row r="143" spans="1:19" ht="14.4" x14ac:dyDescent="0.25">
      <c r="A143" s="16" t="s">
        <v>13</v>
      </c>
      <c r="B143" s="16" t="s">
        <v>15</v>
      </c>
      <c r="C143" s="16" t="s">
        <v>327</v>
      </c>
      <c r="D143" s="16" t="s">
        <v>329</v>
      </c>
      <c r="E143" s="16"/>
      <c r="F143" s="17"/>
      <c r="G143" s="18" t="s">
        <v>46</v>
      </c>
      <c r="H143" s="104"/>
      <c r="I143" s="27"/>
      <c r="J143" s="27"/>
      <c r="K143" s="21"/>
      <c r="L143" s="21"/>
      <c r="M143" s="141"/>
      <c r="N143" s="27"/>
      <c r="O143" s="21"/>
      <c r="P143" s="21"/>
      <c r="Q143" s="20"/>
      <c r="R143" s="29"/>
      <c r="S143" s="29"/>
    </row>
    <row r="144" spans="1:19" ht="21.75" customHeight="1" x14ac:dyDescent="0.25">
      <c r="A144" s="16" t="s">
        <v>13</v>
      </c>
      <c r="B144" s="16" t="s">
        <v>15</v>
      </c>
      <c r="C144" s="16" t="s">
        <v>327</v>
      </c>
      <c r="D144" s="16" t="s">
        <v>330</v>
      </c>
      <c r="E144" s="16"/>
      <c r="F144" s="17"/>
      <c r="G144" s="18" t="s">
        <v>46</v>
      </c>
      <c r="H144" s="104"/>
      <c r="I144" s="27"/>
      <c r="J144" s="27"/>
      <c r="K144" s="136"/>
      <c r="L144" s="21"/>
      <c r="M144" s="27"/>
      <c r="N144" s="27"/>
      <c r="O144" s="21"/>
      <c r="P144" s="21"/>
      <c r="Q144" s="139"/>
      <c r="R144" s="29"/>
      <c r="S144" s="137"/>
    </row>
    <row r="145" spans="1:19" ht="14.4" x14ac:dyDescent="0.25">
      <c r="A145" s="16" t="s">
        <v>13</v>
      </c>
      <c r="B145" s="16" t="s">
        <v>15</v>
      </c>
      <c r="C145" s="16" t="s">
        <v>331</v>
      </c>
      <c r="D145" s="16" t="s">
        <v>69</v>
      </c>
      <c r="E145" s="16"/>
      <c r="F145" s="17"/>
      <c r="G145" s="18" t="s">
        <v>46</v>
      </c>
      <c r="H145" s="104"/>
      <c r="I145" s="27"/>
      <c r="J145" s="27"/>
      <c r="K145" s="136"/>
      <c r="L145" s="21"/>
      <c r="M145" s="27"/>
      <c r="N145" s="27"/>
      <c r="O145" s="21"/>
      <c r="P145" s="21"/>
      <c r="Q145" s="20"/>
      <c r="R145" s="29"/>
      <c r="S145" s="29"/>
    </row>
    <row r="146" spans="1:19" ht="21.75" customHeight="1" x14ac:dyDescent="0.25">
      <c r="A146" s="16" t="s">
        <v>13</v>
      </c>
      <c r="B146" s="16" t="s">
        <v>15</v>
      </c>
      <c r="C146" s="16" t="s">
        <v>331</v>
      </c>
      <c r="D146" s="16" t="s">
        <v>332</v>
      </c>
      <c r="E146" s="16"/>
      <c r="F146" s="17"/>
      <c r="G146" s="95" t="s">
        <v>532</v>
      </c>
      <c r="H146" s="104"/>
      <c r="I146" s="27"/>
      <c r="J146" s="27"/>
      <c r="K146" s="21"/>
      <c r="L146" s="21"/>
      <c r="M146" s="27"/>
      <c r="N146" s="27"/>
      <c r="O146" s="21"/>
      <c r="P146" s="21"/>
      <c r="Q146" s="139"/>
      <c r="R146" s="135"/>
      <c r="S146" s="135"/>
    </row>
    <row r="147" spans="1:19" ht="14.4" x14ac:dyDescent="0.25">
      <c r="A147" s="16" t="s">
        <v>13</v>
      </c>
      <c r="B147" s="16" t="s">
        <v>15</v>
      </c>
      <c r="C147" s="16" t="s">
        <v>331</v>
      </c>
      <c r="D147" s="16" t="s">
        <v>333</v>
      </c>
      <c r="E147" s="16"/>
      <c r="F147" s="17"/>
      <c r="G147" s="95" t="s">
        <v>532</v>
      </c>
      <c r="H147" s="104"/>
      <c r="I147" s="27"/>
      <c r="J147" s="27"/>
      <c r="K147" s="21"/>
      <c r="L147" s="21"/>
      <c r="M147" s="27"/>
      <c r="N147" s="27"/>
      <c r="O147" s="21"/>
      <c r="P147" s="21"/>
      <c r="Q147" s="20"/>
      <c r="R147" s="29"/>
      <c r="S147" s="29"/>
    </row>
    <row r="148" spans="1:19" ht="14.4" x14ac:dyDescent="0.25">
      <c r="A148" s="16" t="s">
        <v>13</v>
      </c>
      <c r="B148" s="16" t="s">
        <v>15</v>
      </c>
      <c r="C148" s="16" t="s">
        <v>331</v>
      </c>
      <c r="D148" s="16" t="s">
        <v>334</v>
      </c>
      <c r="E148" s="16"/>
      <c r="F148" s="17"/>
      <c r="G148" s="95" t="s">
        <v>532</v>
      </c>
      <c r="H148" s="104"/>
      <c r="I148" s="27"/>
      <c r="J148" s="27"/>
      <c r="K148" s="27"/>
      <c r="L148" s="27"/>
      <c r="M148" s="27"/>
      <c r="N148" s="27"/>
      <c r="O148" s="27"/>
      <c r="P148" s="27"/>
      <c r="Q148" s="20"/>
      <c r="R148" s="29"/>
      <c r="S148" s="29"/>
    </row>
    <row r="149" spans="1:19" ht="14.4" x14ac:dyDescent="0.25">
      <c r="A149" s="16" t="s">
        <v>13</v>
      </c>
      <c r="B149" s="16" t="s">
        <v>15</v>
      </c>
      <c r="C149" s="16" t="s">
        <v>331</v>
      </c>
      <c r="D149" s="16" t="s">
        <v>335</v>
      </c>
      <c r="E149" s="16"/>
      <c r="F149" s="17"/>
      <c r="G149" s="95" t="s">
        <v>532</v>
      </c>
      <c r="H149" s="104"/>
      <c r="I149" s="27"/>
      <c r="J149" s="27"/>
      <c r="K149" s="21"/>
      <c r="L149" s="21"/>
      <c r="M149" s="131"/>
      <c r="N149" s="131"/>
      <c r="O149" s="21"/>
      <c r="P149" s="21"/>
      <c r="Q149" s="20"/>
      <c r="R149" s="29"/>
      <c r="S149" s="29"/>
    </row>
    <row r="150" spans="1:19" ht="14.4" x14ac:dyDescent="0.25">
      <c r="A150" s="16" t="s">
        <v>13</v>
      </c>
      <c r="B150" s="16" t="s">
        <v>15</v>
      </c>
      <c r="C150" s="16" t="s">
        <v>336</v>
      </c>
      <c r="D150" s="16" t="s">
        <v>69</v>
      </c>
      <c r="E150" s="16"/>
      <c r="F150" s="17"/>
      <c r="G150" s="18" t="s">
        <v>46</v>
      </c>
      <c r="H150" s="130"/>
      <c r="I150" s="27"/>
      <c r="J150" s="27"/>
      <c r="K150" s="21"/>
      <c r="L150" s="21"/>
      <c r="M150" s="131"/>
      <c r="N150" s="131"/>
      <c r="O150" s="21"/>
      <c r="P150" s="21"/>
      <c r="Q150" s="20"/>
      <c r="R150" s="29"/>
      <c r="S150" s="29"/>
    </row>
    <row r="151" spans="1:19" ht="14.4" x14ac:dyDescent="0.25">
      <c r="A151" s="16" t="s">
        <v>13</v>
      </c>
      <c r="B151" s="16" t="s">
        <v>15</v>
      </c>
      <c r="C151" s="16" t="s">
        <v>337</v>
      </c>
      <c r="D151" s="16" t="s">
        <v>69</v>
      </c>
      <c r="E151" s="16"/>
      <c r="F151" s="17"/>
      <c r="G151" s="18" t="s">
        <v>46</v>
      </c>
      <c r="H151" s="130"/>
      <c r="I151" s="27"/>
      <c r="J151" s="131"/>
      <c r="K151" s="21"/>
      <c r="L151" s="21"/>
      <c r="M151" s="131"/>
      <c r="N151" s="131"/>
      <c r="O151" s="21"/>
      <c r="P151" s="21"/>
      <c r="Q151" s="20"/>
      <c r="R151" s="29"/>
      <c r="S151" s="29"/>
    </row>
    <row r="152" spans="1:19" ht="14.4" x14ac:dyDescent="0.25">
      <c r="A152" s="16" t="s">
        <v>13</v>
      </c>
      <c r="B152" s="16" t="s">
        <v>15</v>
      </c>
      <c r="C152" s="16" t="s">
        <v>337</v>
      </c>
      <c r="D152" s="16" t="s">
        <v>332</v>
      </c>
      <c r="E152" s="16"/>
      <c r="F152" s="17"/>
      <c r="G152" s="95" t="s">
        <v>532</v>
      </c>
      <c r="H152" s="104"/>
      <c r="I152" s="27"/>
      <c r="J152" s="27"/>
      <c r="K152" s="21"/>
      <c r="L152" s="21"/>
      <c r="M152" s="27"/>
      <c r="N152" s="27"/>
      <c r="O152" s="21"/>
      <c r="P152" s="21"/>
      <c r="Q152" s="20"/>
      <c r="R152" s="29"/>
      <c r="S152" s="29"/>
    </row>
    <row r="153" spans="1:19" ht="14.4" x14ac:dyDescent="0.25">
      <c r="A153" s="16" t="s">
        <v>13</v>
      </c>
      <c r="B153" s="16" t="s">
        <v>15</v>
      </c>
      <c r="C153" s="16" t="s">
        <v>337</v>
      </c>
      <c r="D153" s="16" t="s">
        <v>338</v>
      </c>
      <c r="E153" s="16"/>
      <c r="F153" s="17"/>
      <c r="G153" s="95" t="s">
        <v>532</v>
      </c>
      <c r="H153" s="104"/>
      <c r="I153" s="27"/>
      <c r="J153" s="27"/>
      <c r="K153" s="21"/>
      <c r="L153" s="21"/>
      <c r="M153" s="27"/>
      <c r="N153" s="27"/>
      <c r="O153" s="21"/>
      <c r="P153" s="21"/>
      <c r="Q153" s="20"/>
      <c r="R153" s="29"/>
      <c r="S153" s="29"/>
    </row>
    <row r="154" spans="1:19" ht="14.4" x14ac:dyDescent="0.25">
      <c r="A154" s="16" t="s">
        <v>13</v>
      </c>
      <c r="B154" s="16" t="s">
        <v>15</v>
      </c>
      <c r="C154" s="16" t="s">
        <v>339</v>
      </c>
      <c r="D154" s="16" t="s">
        <v>69</v>
      </c>
      <c r="E154" s="16"/>
      <c r="F154" s="17"/>
      <c r="G154" s="18" t="s">
        <v>46</v>
      </c>
      <c r="H154" s="104"/>
      <c r="I154" s="27"/>
      <c r="J154" s="27"/>
      <c r="K154" s="21"/>
      <c r="L154" s="21"/>
      <c r="M154" s="27"/>
      <c r="N154" s="27"/>
      <c r="O154" s="21"/>
      <c r="P154" s="21"/>
      <c r="Q154" s="20"/>
      <c r="R154" s="29"/>
      <c r="S154" s="29"/>
    </row>
    <row r="155" spans="1:19" ht="14.4" x14ac:dyDescent="0.25">
      <c r="A155" s="16" t="s">
        <v>13</v>
      </c>
      <c r="B155" s="16" t="s">
        <v>15</v>
      </c>
      <c r="C155" s="16" t="s">
        <v>339</v>
      </c>
      <c r="D155" s="16" t="s">
        <v>340</v>
      </c>
      <c r="E155" s="16"/>
      <c r="F155" s="17"/>
      <c r="G155" s="18" t="s">
        <v>46</v>
      </c>
      <c r="H155" s="104"/>
      <c r="I155" s="27"/>
      <c r="J155" s="27"/>
      <c r="K155" s="21"/>
      <c r="L155" s="21"/>
      <c r="M155" s="27"/>
      <c r="N155" s="27"/>
      <c r="O155" s="21"/>
      <c r="P155" s="21"/>
      <c r="Q155" s="20"/>
      <c r="R155" s="29"/>
      <c r="S155" s="29"/>
    </row>
    <row r="156" spans="1:19" ht="14.4" x14ac:dyDescent="0.25">
      <c r="A156" s="16" t="s">
        <v>13</v>
      </c>
      <c r="B156" s="16" t="s">
        <v>15</v>
      </c>
      <c r="C156" s="16" t="s">
        <v>339</v>
      </c>
      <c r="D156" s="16" t="s">
        <v>341</v>
      </c>
      <c r="E156" s="16"/>
      <c r="F156" s="17"/>
      <c r="G156" s="18" t="s">
        <v>46</v>
      </c>
      <c r="H156" s="130"/>
      <c r="I156" s="27"/>
      <c r="J156" s="27"/>
      <c r="K156" s="21"/>
      <c r="L156" s="21"/>
      <c r="M156" s="27"/>
      <c r="N156" s="27"/>
      <c r="O156" s="21"/>
      <c r="P156" s="21"/>
      <c r="Q156" s="20"/>
      <c r="R156" s="29"/>
      <c r="S156" s="29"/>
    </row>
    <row r="157" spans="1:19" ht="14.4" x14ac:dyDescent="0.25">
      <c r="A157" s="16" t="s">
        <v>13</v>
      </c>
      <c r="B157" s="16" t="s">
        <v>15</v>
      </c>
      <c r="C157" s="16" t="s">
        <v>339</v>
      </c>
      <c r="D157" s="16" t="s">
        <v>73</v>
      </c>
      <c r="E157" s="16"/>
      <c r="F157" s="17"/>
      <c r="G157" s="18" t="s">
        <v>46</v>
      </c>
      <c r="H157" s="104"/>
      <c r="I157" s="27"/>
      <c r="J157" s="27"/>
      <c r="K157" s="21"/>
      <c r="L157" s="21"/>
      <c r="M157" s="27"/>
      <c r="N157" s="27"/>
      <c r="O157" s="21"/>
      <c r="P157" s="21"/>
      <c r="Q157" s="20"/>
      <c r="R157" s="29"/>
      <c r="S157" s="29"/>
    </row>
    <row r="158" spans="1:19" ht="14.4" x14ac:dyDescent="0.25">
      <c r="A158" s="16" t="s">
        <v>13</v>
      </c>
      <c r="B158" s="16" t="s">
        <v>15</v>
      </c>
      <c r="C158" s="16" t="s">
        <v>104</v>
      </c>
      <c r="D158" s="16" t="s">
        <v>69</v>
      </c>
      <c r="E158" s="16"/>
      <c r="F158" s="17"/>
      <c r="G158" s="18" t="s">
        <v>46</v>
      </c>
      <c r="H158" s="104"/>
      <c r="I158" s="27"/>
      <c r="J158" s="27"/>
      <c r="K158" s="21"/>
      <c r="L158" s="21"/>
      <c r="M158" s="27"/>
      <c r="N158" s="27"/>
      <c r="O158" s="21"/>
      <c r="P158" s="21"/>
      <c r="Q158" s="20"/>
      <c r="R158" s="29"/>
      <c r="S158" s="29"/>
    </row>
    <row r="159" spans="1:19" ht="14.4" x14ac:dyDescent="0.25">
      <c r="A159" s="16" t="s">
        <v>13</v>
      </c>
      <c r="B159" s="16" t="s">
        <v>15</v>
      </c>
      <c r="C159" s="16" t="s">
        <v>104</v>
      </c>
      <c r="D159" s="16" t="s">
        <v>342</v>
      </c>
      <c r="E159" s="16"/>
      <c r="F159" s="17"/>
      <c r="G159" s="18" t="s">
        <v>46</v>
      </c>
      <c r="H159" s="104"/>
      <c r="I159" s="27"/>
      <c r="J159" s="27"/>
      <c r="K159" s="21"/>
      <c r="L159" s="21"/>
      <c r="M159" s="27"/>
      <c r="N159" s="27"/>
      <c r="O159" s="21"/>
      <c r="P159" s="21"/>
      <c r="Q159" s="20"/>
      <c r="R159" s="29"/>
      <c r="S159" s="29"/>
    </row>
    <row r="160" spans="1:19" ht="14.4" x14ac:dyDescent="0.25">
      <c r="A160" s="16" t="s">
        <v>13</v>
      </c>
      <c r="B160" s="16" t="s">
        <v>15</v>
      </c>
      <c r="C160" s="16" t="s">
        <v>104</v>
      </c>
      <c r="D160" s="16" t="s">
        <v>343</v>
      </c>
      <c r="E160" s="16"/>
      <c r="F160" s="17"/>
      <c r="G160" s="18" t="s">
        <v>46</v>
      </c>
      <c r="H160" s="104"/>
      <c r="I160" s="27"/>
      <c r="J160" s="27"/>
      <c r="K160" s="21"/>
      <c r="L160" s="21"/>
      <c r="M160" s="27"/>
      <c r="N160" s="27"/>
      <c r="O160" s="21"/>
      <c r="P160" s="21"/>
      <c r="Q160" s="20"/>
      <c r="R160" s="29"/>
      <c r="S160" s="29"/>
    </row>
    <row r="161" spans="1:19" ht="14.4" x14ac:dyDescent="0.25">
      <c r="A161" s="16" t="s">
        <v>13</v>
      </c>
      <c r="B161" s="16" t="s">
        <v>15</v>
      </c>
      <c r="C161" s="16" t="s">
        <v>104</v>
      </c>
      <c r="D161" s="16" t="s">
        <v>344</v>
      </c>
      <c r="E161" s="16"/>
      <c r="F161" s="17"/>
      <c r="G161" s="18" t="s">
        <v>46</v>
      </c>
      <c r="H161" s="104"/>
      <c r="I161" s="27"/>
      <c r="J161" s="27"/>
      <c r="K161" s="21"/>
      <c r="L161" s="21"/>
      <c r="M161" s="27"/>
      <c r="N161" s="27"/>
      <c r="O161" s="21"/>
      <c r="P161" s="21"/>
      <c r="Q161" s="20"/>
      <c r="R161" s="29"/>
      <c r="S161" s="29"/>
    </row>
    <row r="162" spans="1:19" ht="14.4" x14ac:dyDescent="0.25">
      <c r="A162" s="16" t="s">
        <v>13</v>
      </c>
      <c r="B162" s="16" t="s">
        <v>15</v>
      </c>
      <c r="C162" s="16" t="s">
        <v>104</v>
      </c>
      <c r="D162" s="16" t="s">
        <v>73</v>
      </c>
      <c r="E162" s="16"/>
      <c r="F162" s="17"/>
      <c r="G162" s="18" t="s">
        <v>46</v>
      </c>
      <c r="H162" s="104"/>
      <c r="I162" s="27"/>
      <c r="J162" s="27"/>
      <c r="K162" s="21"/>
      <c r="L162" s="21"/>
      <c r="M162" s="27"/>
      <c r="N162" s="27"/>
      <c r="O162" s="21"/>
      <c r="P162" s="21"/>
      <c r="Q162" s="20"/>
      <c r="R162" s="29"/>
      <c r="S162" s="29"/>
    </row>
    <row r="163" spans="1:19" ht="14.4" x14ac:dyDescent="0.25">
      <c r="A163" s="16" t="s">
        <v>13</v>
      </c>
      <c r="B163" s="16" t="s">
        <v>15</v>
      </c>
      <c r="C163" s="16" t="s">
        <v>345</v>
      </c>
      <c r="D163" s="16" t="s">
        <v>69</v>
      </c>
      <c r="E163" s="16"/>
      <c r="F163" s="17"/>
      <c r="G163" s="18" t="s">
        <v>46</v>
      </c>
      <c r="H163" s="104"/>
      <c r="I163" s="27"/>
      <c r="J163" s="27"/>
      <c r="K163" s="21"/>
      <c r="L163" s="21"/>
      <c r="M163" s="27"/>
      <c r="N163" s="27"/>
      <c r="O163" s="21"/>
      <c r="P163" s="21"/>
      <c r="Q163" s="20"/>
      <c r="R163" s="29"/>
      <c r="S163" s="29"/>
    </row>
    <row r="164" spans="1:19" ht="14.4" x14ac:dyDescent="0.25">
      <c r="A164" s="16" t="s">
        <v>13</v>
      </c>
      <c r="B164" s="16" t="s">
        <v>15</v>
      </c>
      <c r="C164" s="16" t="s">
        <v>345</v>
      </c>
      <c r="D164" s="16" t="s">
        <v>120</v>
      </c>
      <c r="E164" s="16"/>
      <c r="F164" s="17"/>
      <c r="G164" s="18" t="s">
        <v>46</v>
      </c>
      <c r="H164" s="104"/>
      <c r="I164" s="27"/>
      <c r="J164" s="27"/>
      <c r="K164" s="21"/>
      <c r="L164" s="21"/>
      <c r="M164" s="27"/>
      <c r="N164" s="27"/>
      <c r="O164" s="21"/>
      <c r="P164" s="21"/>
      <c r="Q164" s="20"/>
      <c r="R164" s="29"/>
      <c r="S164" s="29"/>
    </row>
    <row r="165" spans="1:19" ht="14.4" x14ac:dyDescent="0.25">
      <c r="A165" s="16" t="s">
        <v>13</v>
      </c>
      <c r="B165" s="16" t="s">
        <v>15</v>
      </c>
      <c r="C165" s="16" t="s">
        <v>346</v>
      </c>
      <c r="D165" s="16" t="s">
        <v>281</v>
      </c>
      <c r="E165" s="16"/>
      <c r="F165" s="17"/>
      <c r="G165" s="18" t="s">
        <v>46</v>
      </c>
      <c r="H165" s="130"/>
      <c r="I165" s="27"/>
      <c r="J165" s="27"/>
      <c r="K165" s="21"/>
      <c r="L165" s="21"/>
      <c r="M165" s="27"/>
      <c r="N165" s="27"/>
      <c r="O165" s="21"/>
      <c r="P165" s="21"/>
      <c r="Q165" s="20"/>
      <c r="R165" s="29"/>
      <c r="S165" s="29"/>
    </row>
    <row r="166" spans="1:19" ht="14.4" x14ac:dyDescent="0.25">
      <c r="A166" s="16" t="s">
        <v>13</v>
      </c>
      <c r="B166" s="16" t="s">
        <v>15</v>
      </c>
      <c r="C166" s="16" t="s">
        <v>346</v>
      </c>
      <c r="D166" s="16" t="s">
        <v>150</v>
      </c>
      <c r="E166" s="16"/>
      <c r="F166" s="17"/>
      <c r="G166" s="95" t="s">
        <v>532</v>
      </c>
      <c r="H166" s="104"/>
      <c r="I166" s="27"/>
      <c r="J166" s="27"/>
      <c r="K166" s="21"/>
      <c r="L166" s="21"/>
      <c r="M166" s="27"/>
      <c r="N166" s="27"/>
      <c r="O166" s="21"/>
      <c r="P166" s="21"/>
      <c r="Q166" s="20"/>
      <c r="R166" s="29"/>
      <c r="S166" s="29"/>
    </row>
    <row r="167" spans="1:19" ht="14.4" x14ac:dyDescent="0.25">
      <c r="A167" s="16" t="s">
        <v>13</v>
      </c>
      <c r="B167" s="16" t="s">
        <v>15</v>
      </c>
      <c r="C167" s="16" t="s">
        <v>347</v>
      </c>
      <c r="D167" s="16" t="s">
        <v>69</v>
      </c>
      <c r="E167" s="16"/>
      <c r="F167" s="17"/>
      <c r="G167" s="18" t="s">
        <v>46</v>
      </c>
      <c r="H167" s="104"/>
      <c r="I167" s="27"/>
      <c r="J167" s="27"/>
      <c r="K167" s="21"/>
      <c r="L167" s="21"/>
      <c r="M167" s="27"/>
      <c r="N167" s="27"/>
      <c r="O167" s="21"/>
      <c r="P167" s="21"/>
      <c r="Q167" s="20"/>
      <c r="R167" s="29"/>
      <c r="S167" s="29"/>
    </row>
    <row r="168" spans="1:19" ht="14.4" x14ac:dyDescent="0.25">
      <c r="A168" s="16" t="s">
        <v>13</v>
      </c>
      <c r="B168" s="16" t="s">
        <v>15</v>
      </c>
      <c r="C168" s="16" t="s">
        <v>348</v>
      </c>
      <c r="D168" s="16" t="s">
        <v>69</v>
      </c>
      <c r="E168" s="16"/>
      <c r="F168" s="17"/>
      <c r="G168" s="18" t="s">
        <v>46</v>
      </c>
      <c r="H168" s="104"/>
      <c r="I168" s="27"/>
      <c r="J168" s="27"/>
      <c r="K168" s="21"/>
      <c r="L168" s="21"/>
      <c r="M168" s="27"/>
      <c r="N168" s="27"/>
      <c r="O168" s="21"/>
      <c r="P168" s="21"/>
      <c r="Q168" s="20"/>
      <c r="R168" s="29"/>
      <c r="S168" s="29"/>
    </row>
    <row r="169" spans="1:19" ht="14.4" x14ac:dyDescent="0.25">
      <c r="A169" s="16" t="s">
        <v>13</v>
      </c>
      <c r="B169" s="16" t="s">
        <v>15</v>
      </c>
      <c r="C169" s="16" t="s">
        <v>349</v>
      </c>
      <c r="D169" s="16" t="s">
        <v>69</v>
      </c>
      <c r="E169" s="16"/>
      <c r="F169" s="17"/>
      <c r="G169" s="18" t="s">
        <v>46</v>
      </c>
      <c r="H169" s="104"/>
      <c r="I169" s="27"/>
      <c r="J169" s="27"/>
      <c r="K169" s="21"/>
      <c r="L169" s="21"/>
      <c r="M169" s="27"/>
      <c r="N169" s="27"/>
      <c r="O169" s="21"/>
      <c r="P169" s="21"/>
      <c r="Q169" s="20"/>
      <c r="R169" s="29"/>
      <c r="S169" s="29"/>
    </row>
    <row r="170" spans="1:19" ht="14.4" x14ac:dyDescent="0.25">
      <c r="A170" s="16" t="s">
        <v>13</v>
      </c>
      <c r="B170" s="16" t="s">
        <v>15</v>
      </c>
      <c r="C170" s="16" t="s">
        <v>350</v>
      </c>
      <c r="D170" s="16" t="s">
        <v>69</v>
      </c>
      <c r="E170" s="16"/>
      <c r="F170" s="17"/>
      <c r="G170" s="18" t="s">
        <v>46</v>
      </c>
      <c r="H170" s="104"/>
      <c r="I170" s="27"/>
      <c r="J170" s="27"/>
      <c r="K170" s="21"/>
      <c r="L170" s="21"/>
      <c r="M170" s="27"/>
      <c r="N170" s="27"/>
      <c r="O170" s="21"/>
      <c r="P170" s="21"/>
      <c r="Q170" s="20"/>
      <c r="R170" s="29"/>
      <c r="S170" s="29"/>
    </row>
    <row r="171" spans="1:19" ht="21.75" customHeight="1" x14ac:dyDescent="0.25">
      <c r="A171" s="16" t="s">
        <v>13</v>
      </c>
      <c r="B171" s="16" t="s">
        <v>15</v>
      </c>
      <c r="C171" s="16" t="s">
        <v>350</v>
      </c>
      <c r="D171" s="16" t="s">
        <v>332</v>
      </c>
      <c r="E171" s="16"/>
      <c r="F171" s="17"/>
      <c r="G171" s="95" t="s">
        <v>532</v>
      </c>
      <c r="H171" s="104"/>
      <c r="I171" s="27"/>
      <c r="J171" s="27"/>
      <c r="K171" s="21"/>
      <c r="L171" s="21"/>
      <c r="M171" s="27"/>
      <c r="N171" s="27"/>
      <c r="O171" s="21"/>
      <c r="P171" s="21"/>
      <c r="Q171" s="134"/>
      <c r="R171" s="20"/>
      <c r="S171" s="137"/>
    </row>
    <row r="172" spans="1:19" ht="62.25" customHeight="1" x14ac:dyDescent="0.25">
      <c r="A172" s="16" t="s">
        <v>13</v>
      </c>
      <c r="B172" s="16" t="s">
        <v>15</v>
      </c>
      <c r="C172" s="16" t="s">
        <v>350</v>
      </c>
      <c r="D172" s="16" t="s">
        <v>287</v>
      </c>
      <c r="E172" s="16"/>
      <c r="F172" s="17"/>
      <c r="G172" s="95" t="s">
        <v>532</v>
      </c>
      <c r="H172" s="104"/>
      <c r="I172" s="27"/>
      <c r="J172" s="27"/>
      <c r="K172" s="21"/>
      <c r="L172" s="21"/>
      <c r="M172" s="27"/>
      <c r="N172" s="27"/>
      <c r="O172" s="21"/>
      <c r="P172" s="21"/>
      <c r="Q172" s="134"/>
      <c r="R172" s="20"/>
      <c r="S172" s="137"/>
    </row>
    <row r="173" spans="1:19" ht="14.4" x14ac:dyDescent="0.25">
      <c r="A173" s="16" t="s">
        <v>13</v>
      </c>
      <c r="B173" s="16" t="s">
        <v>15</v>
      </c>
      <c r="C173" s="16" t="s">
        <v>351</v>
      </c>
      <c r="D173" s="16" t="s">
        <v>352</v>
      </c>
      <c r="E173" s="16"/>
      <c r="F173" s="17"/>
      <c r="G173" s="95" t="s">
        <v>532</v>
      </c>
      <c r="H173" s="130"/>
      <c r="I173" s="27"/>
      <c r="J173" s="27"/>
      <c r="K173" s="21"/>
      <c r="L173" s="21"/>
      <c r="M173" s="27"/>
      <c r="N173" s="27"/>
      <c r="O173" s="21"/>
      <c r="P173" s="21"/>
      <c r="Q173" s="20"/>
      <c r="R173" s="29"/>
      <c r="S173" s="29"/>
    </row>
    <row r="174" spans="1:19" ht="14.4" x14ac:dyDescent="0.25">
      <c r="A174" s="16" t="s">
        <v>13</v>
      </c>
      <c r="B174" s="16" t="s">
        <v>15</v>
      </c>
      <c r="C174" s="16" t="s">
        <v>353</v>
      </c>
      <c r="D174" s="16" t="s">
        <v>69</v>
      </c>
      <c r="E174" s="16"/>
      <c r="F174" s="17"/>
      <c r="G174" s="18" t="s">
        <v>46</v>
      </c>
      <c r="H174" s="130"/>
      <c r="I174" s="27"/>
      <c r="J174" s="27"/>
      <c r="K174" s="21"/>
      <c r="L174" s="21"/>
      <c r="M174" s="27"/>
      <c r="N174" s="27"/>
      <c r="O174" s="21"/>
      <c r="P174" s="21"/>
      <c r="Q174" s="20"/>
      <c r="R174" s="29"/>
      <c r="S174" s="29"/>
    </row>
    <row r="175" spans="1:19" ht="14.4" x14ac:dyDescent="0.25">
      <c r="A175" s="16" t="s">
        <v>13</v>
      </c>
      <c r="B175" s="16" t="s">
        <v>15</v>
      </c>
      <c r="C175" s="16" t="s">
        <v>661</v>
      </c>
      <c r="D175" s="16" t="s">
        <v>69</v>
      </c>
      <c r="E175" s="16"/>
      <c r="F175" s="17"/>
      <c r="G175" s="18" t="s">
        <v>46</v>
      </c>
      <c r="H175" s="130"/>
      <c r="I175" s="27"/>
      <c r="J175" s="27"/>
      <c r="K175" s="21"/>
      <c r="L175" s="21"/>
      <c r="M175" s="27"/>
      <c r="N175" s="27"/>
      <c r="O175" s="21"/>
      <c r="P175" s="21"/>
      <c r="Q175" s="20"/>
      <c r="R175" s="29"/>
      <c r="S175" s="29"/>
    </row>
    <row r="176" spans="1:19" ht="14.4" x14ac:dyDescent="0.25">
      <c r="A176" s="16" t="s">
        <v>13</v>
      </c>
      <c r="B176" s="16" t="s">
        <v>15</v>
      </c>
      <c r="C176" s="16" t="s">
        <v>660</v>
      </c>
      <c r="D176" s="16" t="s">
        <v>69</v>
      </c>
      <c r="E176" s="16"/>
      <c r="F176" s="17"/>
      <c r="G176" s="18" t="s">
        <v>46</v>
      </c>
      <c r="H176" s="130"/>
      <c r="I176" s="27"/>
      <c r="J176" s="27"/>
      <c r="K176" s="21"/>
      <c r="L176" s="21"/>
      <c r="M176" s="27"/>
      <c r="N176" s="27"/>
      <c r="O176" s="21"/>
      <c r="P176" s="21"/>
      <c r="Q176" s="20"/>
      <c r="R176" s="29"/>
      <c r="S176" s="29"/>
    </row>
    <row r="177" spans="1:19" ht="14.4" x14ac:dyDescent="0.25">
      <c r="A177" s="16" t="s">
        <v>13</v>
      </c>
      <c r="B177" s="16" t="s">
        <v>15</v>
      </c>
      <c r="C177" s="16" t="s">
        <v>354</v>
      </c>
      <c r="D177" s="16" t="s">
        <v>69</v>
      </c>
      <c r="E177" s="16"/>
      <c r="F177" s="17"/>
      <c r="G177" s="18" t="s">
        <v>46</v>
      </c>
      <c r="H177" s="130"/>
      <c r="I177" s="27"/>
      <c r="J177" s="27"/>
      <c r="K177" s="21"/>
      <c r="L177" s="21"/>
      <c r="M177" s="27"/>
      <c r="N177" s="27"/>
      <c r="O177" s="21"/>
      <c r="P177" s="21"/>
      <c r="Q177" s="20"/>
      <c r="R177" s="29"/>
      <c r="S177" s="29"/>
    </row>
    <row r="178" spans="1:19" ht="14.4" x14ac:dyDescent="0.25">
      <c r="A178" s="16" t="s">
        <v>13</v>
      </c>
      <c r="B178" s="16" t="s">
        <v>15</v>
      </c>
      <c r="C178" s="16" t="s">
        <v>355</v>
      </c>
      <c r="D178" s="16" t="s">
        <v>69</v>
      </c>
      <c r="E178" s="16"/>
      <c r="F178" s="17"/>
      <c r="G178" s="18" t="s">
        <v>46</v>
      </c>
      <c r="H178" s="130"/>
      <c r="I178" s="27"/>
      <c r="J178" s="27"/>
      <c r="K178" s="21"/>
      <c r="L178" s="21"/>
      <c r="M178" s="27"/>
      <c r="N178" s="27"/>
      <c r="O178" s="21"/>
      <c r="P178" s="21"/>
      <c r="Q178" s="20"/>
      <c r="R178" s="29"/>
      <c r="S178" s="29"/>
    </row>
    <row r="179" spans="1:19" ht="14.4" x14ac:dyDescent="0.25">
      <c r="A179" s="16" t="s">
        <v>13</v>
      </c>
      <c r="B179" s="16" t="s">
        <v>15</v>
      </c>
      <c r="C179" s="16" t="s">
        <v>356</v>
      </c>
      <c r="D179" s="16" t="s">
        <v>69</v>
      </c>
      <c r="E179" s="16"/>
      <c r="F179" s="17"/>
      <c r="G179" s="18" t="s">
        <v>46</v>
      </c>
      <c r="H179" s="130"/>
      <c r="I179" s="27"/>
      <c r="J179" s="27"/>
      <c r="K179" s="21"/>
      <c r="L179" s="21"/>
      <c r="M179" s="27"/>
      <c r="N179" s="27"/>
      <c r="O179" s="21"/>
      <c r="P179" s="21"/>
      <c r="Q179" s="20"/>
      <c r="R179" s="29"/>
      <c r="S179" s="29"/>
    </row>
    <row r="180" spans="1:19" ht="14.4" x14ac:dyDescent="0.25">
      <c r="A180" s="16" t="s">
        <v>13</v>
      </c>
      <c r="B180" s="16" t="s">
        <v>15</v>
      </c>
      <c r="C180" s="16" t="s">
        <v>357</v>
      </c>
      <c r="D180" s="16" t="s">
        <v>69</v>
      </c>
      <c r="E180" s="16"/>
      <c r="F180" s="17"/>
      <c r="G180" s="18" t="s">
        <v>46</v>
      </c>
      <c r="H180" s="130"/>
      <c r="I180" s="27"/>
      <c r="J180" s="27"/>
      <c r="K180" s="21"/>
      <c r="L180" s="21"/>
      <c r="M180" s="27"/>
      <c r="N180" s="27"/>
      <c r="O180" s="21"/>
      <c r="P180" s="21"/>
      <c r="Q180" s="20"/>
      <c r="R180" s="29"/>
      <c r="S180" s="29"/>
    </row>
    <row r="181" spans="1:19" ht="14.4" x14ac:dyDescent="0.25">
      <c r="A181" s="16" t="s">
        <v>13</v>
      </c>
      <c r="B181" s="16" t="s">
        <v>15</v>
      </c>
      <c r="C181" s="16" t="s">
        <v>358</v>
      </c>
      <c r="D181" s="16" t="s">
        <v>69</v>
      </c>
      <c r="E181" s="16"/>
      <c r="F181" s="17"/>
      <c r="G181" s="18" t="s">
        <v>46</v>
      </c>
      <c r="H181" s="130"/>
      <c r="I181" s="27"/>
      <c r="J181" s="27"/>
      <c r="K181" s="21"/>
      <c r="L181" s="21"/>
      <c r="M181" s="27"/>
      <c r="N181" s="27"/>
      <c r="O181" s="21"/>
      <c r="P181" s="21"/>
      <c r="Q181" s="20"/>
      <c r="R181" s="29"/>
      <c r="S181" s="29"/>
    </row>
    <row r="182" spans="1:19" ht="14.4" x14ac:dyDescent="0.25">
      <c r="A182" s="16" t="s">
        <v>13</v>
      </c>
      <c r="B182" s="16" t="s">
        <v>15</v>
      </c>
      <c r="C182" s="16" t="s">
        <v>261</v>
      </c>
      <c r="D182" s="16" t="s">
        <v>359</v>
      </c>
      <c r="E182" s="16"/>
      <c r="F182" s="17"/>
      <c r="G182" s="95" t="s">
        <v>532</v>
      </c>
      <c r="H182" s="130"/>
      <c r="I182" s="27"/>
      <c r="J182" s="27"/>
      <c r="K182" s="21"/>
      <c r="L182" s="21"/>
      <c r="M182" s="27"/>
      <c r="N182" s="27"/>
      <c r="O182" s="21"/>
      <c r="P182" s="21"/>
      <c r="Q182" s="20"/>
      <c r="R182" s="29"/>
      <c r="S182" s="29"/>
    </row>
    <row r="183" spans="1:19" ht="14.4" x14ac:dyDescent="0.25">
      <c r="A183" s="74" t="s">
        <v>564</v>
      </c>
      <c r="B183" s="74" t="s">
        <v>564</v>
      </c>
      <c r="C183" s="74" t="s">
        <v>604</v>
      </c>
      <c r="D183" s="16" t="s">
        <v>621</v>
      </c>
      <c r="F183" s="12"/>
      <c r="G183" s="12"/>
      <c r="H183"/>
      <c r="I183" s="16"/>
      <c r="J183"/>
      <c r="K183"/>
      <c r="Q183" s="165"/>
      <c r="R183" s="65"/>
    </row>
    <row r="184" spans="1:19" ht="14.4" x14ac:dyDescent="0.25">
      <c r="A184" s="74" t="s">
        <v>564</v>
      </c>
      <c r="B184" s="74" t="s">
        <v>622</v>
      </c>
      <c r="C184" s="74" t="s">
        <v>623</v>
      </c>
      <c r="D184" s="16" t="s">
        <v>555</v>
      </c>
      <c r="F184" s="12"/>
      <c r="G184" s="12"/>
      <c r="H184"/>
      <c r="I184" s="16"/>
      <c r="J184"/>
      <c r="K184"/>
      <c r="Q184" s="165"/>
      <c r="R184" s="65"/>
    </row>
    <row r="185" spans="1:19" ht="14.4" x14ac:dyDescent="0.25">
      <c r="A185" s="74" t="s">
        <v>564</v>
      </c>
      <c r="B185" s="74" t="s">
        <v>564</v>
      </c>
      <c r="C185" s="74" t="s">
        <v>604</v>
      </c>
      <c r="D185" s="16" t="s">
        <v>558</v>
      </c>
      <c r="F185" s="12"/>
      <c r="G185" s="12"/>
      <c r="H185"/>
      <c r="I185" s="16"/>
      <c r="J185"/>
      <c r="K185"/>
      <c r="Q185" s="165"/>
      <c r="R185" s="65"/>
    </row>
    <row r="186" spans="1:19" ht="14.4" x14ac:dyDescent="0.25">
      <c r="A186" s="74" t="s">
        <v>564</v>
      </c>
      <c r="B186" s="74" t="s">
        <v>564</v>
      </c>
      <c r="C186" s="74" t="s">
        <v>605</v>
      </c>
      <c r="D186" s="16" t="s">
        <v>606</v>
      </c>
      <c r="F186" s="12"/>
      <c r="G186" s="12"/>
      <c r="H186"/>
      <c r="I186" s="16"/>
      <c r="J186"/>
      <c r="K186"/>
      <c r="Q186" s="165"/>
      <c r="R186" s="65"/>
    </row>
    <row r="187" spans="1:19" ht="14.4" x14ac:dyDescent="0.25">
      <c r="A187" s="74" t="s">
        <v>564</v>
      </c>
      <c r="B187" s="74" t="s">
        <v>564</v>
      </c>
      <c r="C187" s="74" t="s">
        <v>605</v>
      </c>
      <c r="D187" s="16" t="s">
        <v>555</v>
      </c>
      <c r="F187" s="12"/>
      <c r="G187" s="12"/>
      <c r="H187"/>
      <c r="I187" s="16"/>
      <c r="J187"/>
      <c r="K187"/>
      <c r="Q187" s="165"/>
      <c r="R187" s="65"/>
    </row>
    <row r="188" spans="1:19" ht="14.4" x14ac:dyDescent="0.25">
      <c r="A188" s="74" t="s">
        <v>564</v>
      </c>
      <c r="B188" s="74" t="s">
        <v>564</v>
      </c>
      <c r="C188" s="74" t="s">
        <v>605</v>
      </c>
      <c r="D188" s="16" t="s">
        <v>558</v>
      </c>
      <c r="F188" s="12"/>
      <c r="G188" s="12"/>
      <c r="H188"/>
      <c r="I188" s="16"/>
      <c r="J188"/>
      <c r="K188"/>
      <c r="Q188" s="165"/>
      <c r="R188" s="65"/>
    </row>
    <row r="189" spans="1:19" ht="14.4" x14ac:dyDescent="0.25">
      <c r="A189" s="74" t="s">
        <v>564</v>
      </c>
      <c r="B189" s="74" t="s">
        <v>564</v>
      </c>
      <c r="C189" s="74" t="s">
        <v>607</v>
      </c>
      <c r="D189" s="16" t="s">
        <v>621</v>
      </c>
      <c r="F189" s="12"/>
      <c r="G189" s="12"/>
      <c r="H189"/>
      <c r="I189" s="16"/>
      <c r="J189"/>
      <c r="K189"/>
      <c r="Q189" s="165"/>
      <c r="R189" s="65"/>
    </row>
    <row r="190" spans="1:19" ht="14.4" x14ac:dyDescent="0.25">
      <c r="A190" s="74" t="s">
        <v>564</v>
      </c>
      <c r="B190" s="74" t="s">
        <v>622</v>
      </c>
      <c r="C190" s="74" t="s">
        <v>624</v>
      </c>
      <c r="D190" s="16" t="s">
        <v>608</v>
      </c>
      <c r="F190" s="12"/>
      <c r="G190" s="12"/>
      <c r="H190"/>
      <c r="I190" s="16"/>
      <c r="J190"/>
      <c r="K190"/>
      <c r="Q190" s="165"/>
      <c r="R190" s="65"/>
    </row>
    <row r="191" spans="1:19" ht="14.4" x14ac:dyDescent="0.25">
      <c r="A191" s="74" t="s">
        <v>564</v>
      </c>
      <c r="B191" s="74" t="s">
        <v>564</v>
      </c>
      <c r="C191" s="74" t="s">
        <v>607</v>
      </c>
      <c r="D191" s="16" t="s">
        <v>609</v>
      </c>
      <c r="F191" s="12"/>
      <c r="G191" s="18" t="s">
        <v>46</v>
      </c>
      <c r="H191"/>
      <c r="I191" s="16"/>
      <c r="J191"/>
      <c r="K191"/>
      <c r="Q191" s="165"/>
      <c r="R191" s="65"/>
    </row>
    <row r="192" spans="1:19" ht="14.4" x14ac:dyDescent="0.25">
      <c r="A192" s="74" t="s">
        <v>564</v>
      </c>
      <c r="B192" s="74" t="s">
        <v>564</v>
      </c>
      <c r="C192" s="74" t="s">
        <v>607</v>
      </c>
      <c r="D192" s="16" t="s">
        <v>610</v>
      </c>
      <c r="F192" s="12"/>
      <c r="G192" s="18" t="s">
        <v>46</v>
      </c>
      <c r="H192"/>
      <c r="I192" s="16"/>
      <c r="J192"/>
      <c r="K192"/>
      <c r="Q192" s="165"/>
      <c r="R192" s="65"/>
    </row>
    <row r="193" spans="1:18" ht="14.4" x14ac:dyDescent="0.25">
      <c r="A193" s="74" t="s">
        <v>564</v>
      </c>
      <c r="B193" s="74" t="s">
        <v>564</v>
      </c>
      <c r="C193" s="74" t="s">
        <v>611</v>
      </c>
      <c r="D193" s="16" t="s">
        <v>606</v>
      </c>
      <c r="F193" s="12"/>
      <c r="G193" s="12"/>
      <c r="H193"/>
      <c r="I193" s="16"/>
      <c r="J193"/>
      <c r="K193"/>
      <c r="Q193" s="165"/>
      <c r="R193" s="65"/>
    </row>
    <row r="194" spans="1:18" ht="14.4" x14ac:dyDescent="0.25">
      <c r="A194" s="74" t="s">
        <v>564</v>
      </c>
      <c r="B194" s="74" t="s">
        <v>564</v>
      </c>
      <c r="C194" s="74" t="s">
        <v>611</v>
      </c>
      <c r="D194" s="16" t="s">
        <v>608</v>
      </c>
      <c r="F194" s="12"/>
      <c r="G194" s="12"/>
      <c r="H194"/>
      <c r="I194" s="16"/>
      <c r="J194"/>
      <c r="K194"/>
      <c r="Q194" s="165"/>
      <c r="R194" s="65"/>
    </row>
    <row r="195" spans="1:18" ht="14.4" x14ac:dyDescent="0.25">
      <c r="A195" s="74" t="s">
        <v>564</v>
      </c>
      <c r="B195" s="74" t="s">
        <v>564</v>
      </c>
      <c r="C195" s="74" t="s">
        <v>611</v>
      </c>
      <c r="D195" s="16" t="s">
        <v>609</v>
      </c>
      <c r="F195" s="12"/>
      <c r="G195" s="18" t="s">
        <v>46</v>
      </c>
      <c r="H195"/>
      <c r="I195" s="16"/>
      <c r="J195"/>
      <c r="K195"/>
      <c r="Q195" s="165"/>
      <c r="R195" s="65"/>
    </row>
    <row r="196" spans="1:18" ht="14.4" x14ac:dyDescent="0.25">
      <c r="A196" s="74" t="s">
        <v>564</v>
      </c>
      <c r="B196" s="74" t="s">
        <v>564</v>
      </c>
      <c r="C196" s="74" t="s">
        <v>611</v>
      </c>
      <c r="D196" s="16" t="s">
        <v>610</v>
      </c>
      <c r="F196" s="12"/>
      <c r="G196" s="18" t="s">
        <v>46</v>
      </c>
      <c r="H196"/>
      <c r="I196" s="16"/>
      <c r="J196"/>
      <c r="K196"/>
      <c r="Q196" s="165"/>
      <c r="R196" s="65"/>
    </row>
    <row r="197" spans="1:18" ht="14.4" x14ac:dyDescent="0.25">
      <c r="A197" s="74" t="s">
        <v>564</v>
      </c>
      <c r="B197" s="74" t="s">
        <v>564</v>
      </c>
      <c r="C197" s="74" t="s">
        <v>612</v>
      </c>
      <c r="D197" s="16" t="s">
        <v>606</v>
      </c>
      <c r="F197" s="12"/>
      <c r="G197" s="12"/>
      <c r="H197"/>
      <c r="I197" s="16"/>
      <c r="J197"/>
      <c r="K197"/>
      <c r="Q197" s="165"/>
      <c r="R197" s="65"/>
    </row>
    <row r="198" spans="1:18" ht="14.4" x14ac:dyDescent="0.25">
      <c r="A198" s="74" t="s">
        <v>564</v>
      </c>
      <c r="B198" s="74" t="s">
        <v>564</v>
      </c>
      <c r="C198" s="74" t="s">
        <v>612</v>
      </c>
      <c r="D198" s="16" t="s">
        <v>613</v>
      </c>
      <c r="F198" s="12"/>
      <c r="G198" s="18" t="s">
        <v>46</v>
      </c>
      <c r="H198"/>
      <c r="I198" s="16"/>
      <c r="J198"/>
      <c r="K198"/>
      <c r="Q198" s="165"/>
      <c r="R198" s="65"/>
    </row>
    <row r="199" spans="1:18" ht="14.4" x14ac:dyDescent="0.25">
      <c r="A199" s="74" t="s">
        <v>564</v>
      </c>
      <c r="B199" s="74" t="s">
        <v>564</v>
      </c>
      <c r="C199" s="74" t="s">
        <v>612</v>
      </c>
      <c r="D199" s="16" t="s">
        <v>614</v>
      </c>
      <c r="F199" s="12"/>
      <c r="G199" s="18" t="s">
        <v>46</v>
      </c>
      <c r="H199"/>
      <c r="I199" s="16"/>
      <c r="J199"/>
      <c r="K199"/>
      <c r="Q199" s="165"/>
      <c r="R199" s="65"/>
    </row>
    <row r="200" spans="1:18" ht="14.4" x14ac:dyDescent="0.25">
      <c r="A200" s="74" t="s">
        <v>564</v>
      </c>
      <c r="B200" s="74" t="s">
        <v>564</v>
      </c>
      <c r="C200" s="74" t="s">
        <v>612</v>
      </c>
      <c r="D200" s="16" t="s">
        <v>615</v>
      </c>
      <c r="F200" s="12"/>
      <c r="G200" s="18" t="s">
        <v>46</v>
      </c>
      <c r="H200"/>
      <c r="I200" s="16"/>
      <c r="J200"/>
      <c r="K200"/>
      <c r="Q200" s="165"/>
      <c r="R200" s="65"/>
    </row>
    <row r="201" spans="1:18" ht="14.4" x14ac:dyDescent="0.25">
      <c r="A201" s="74" t="s">
        <v>564</v>
      </c>
      <c r="B201" s="74" t="s">
        <v>564</v>
      </c>
      <c r="C201" s="74" t="s">
        <v>612</v>
      </c>
      <c r="D201" s="16" t="s">
        <v>616</v>
      </c>
      <c r="F201" s="12"/>
      <c r="G201" s="18" t="s">
        <v>46</v>
      </c>
      <c r="H201"/>
      <c r="I201" s="16"/>
      <c r="J201"/>
      <c r="K201"/>
      <c r="Q201" s="165"/>
      <c r="R201" s="65"/>
    </row>
    <row r="202" spans="1:18" ht="14.4" x14ac:dyDescent="0.25">
      <c r="A202" s="74" t="s">
        <v>564</v>
      </c>
      <c r="B202" s="74" t="s">
        <v>564</v>
      </c>
      <c r="C202" s="74" t="s">
        <v>612</v>
      </c>
      <c r="D202" s="16" t="s">
        <v>617</v>
      </c>
      <c r="F202" s="12"/>
      <c r="G202" s="18" t="s">
        <v>46</v>
      </c>
      <c r="H202"/>
      <c r="I202" s="16"/>
      <c r="J202"/>
      <c r="K202"/>
      <c r="Q202" s="165"/>
      <c r="R202" s="65"/>
    </row>
    <row r="203" spans="1:18" ht="14.4" x14ac:dyDescent="0.25">
      <c r="A203" s="74" t="s">
        <v>619</v>
      </c>
      <c r="B203" s="74" t="s">
        <v>564</v>
      </c>
      <c r="C203" s="74" t="s">
        <v>618</v>
      </c>
      <c r="D203" s="16" t="s">
        <v>606</v>
      </c>
      <c r="F203" s="12"/>
      <c r="G203" s="12"/>
      <c r="H203"/>
      <c r="I203" s="16"/>
      <c r="J203"/>
      <c r="K203"/>
      <c r="Q203" s="165"/>
      <c r="R203" s="65"/>
    </row>
    <row r="204" spans="1:18" ht="14.4" x14ac:dyDescent="0.25">
      <c r="A204" s="74" t="s">
        <v>620</v>
      </c>
      <c r="B204" s="74" t="s">
        <v>564</v>
      </c>
      <c r="C204" s="74" t="s">
        <v>618</v>
      </c>
      <c r="D204" s="16" t="s">
        <v>625</v>
      </c>
      <c r="F204" s="12"/>
      <c r="G204" s="18" t="s">
        <v>46</v>
      </c>
      <c r="H204"/>
      <c r="I204" s="16"/>
      <c r="J204"/>
      <c r="K204"/>
      <c r="Q204" s="165"/>
      <c r="R204" s="65"/>
    </row>
    <row r="205" spans="1:18" ht="14.4" x14ac:dyDescent="0.25">
      <c r="A205" s="74" t="s">
        <v>620</v>
      </c>
      <c r="B205" s="74" t="s">
        <v>626</v>
      </c>
      <c r="C205" s="74" t="s">
        <v>627</v>
      </c>
      <c r="D205" s="16" t="s">
        <v>628</v>
      </c>
      <c r="F205" s="12"/>
      <c r="G205" s="18" t="s">
        <v>46</v>
      </c>
      <c r="H205"/>
      <c r="I205" s="16"/>
      <c r="J205"/>
      <c r="K205"/>
      <c r="Q205" s="165"/>
      <c r="R205" s="65"/>
    </row>
    <row r="206" spans="1:18" ht="14.4" x14ac:dyDescent="0.25">
      <c r="A206" s="74" t="s">
        <v>564</v>
      </c>
      <c r="B206" s="74" t="s">
        <v>622</v>
      </c>
      <c r="C206" s="74" t="s">
        <v>629</v>
      </c>
      <c r="D206" s="16" t="s">
        <v>630</v>
      </c>
      <c r="F206" s="12"/>
      <c r="G206" s="18" t="s">
        <v>46</v>
      </c>
      <c r="H206"/>
      <c r="I206" s="16"/>
      <c r="J206"/>
      <c r="K206"/>
      <c r="Q206" s="165"/>
      <c r="R206" s="65"/>
    </row>
    <row r="207" spans="1:18" ht="14.4" x14ac:dyDescent="0.25">
      <c r="A207" s="74" t="s">
        <v>564</v>
      </c>
      <c r="B207" s="74" t="s">
        <v>622</v>
      </c>
      <c r="C207" s="74" t="s">
        <v>629</v>
      </c>
      <c r="D207" s="16" t="s">
        <v>631</v>
      </c>
      <c r="F207" s="12"/>
      <c r="G207" s="18" t="s">
        <v>46</v>
      </c>
      <c r="H207"/>
      <c r="I207" s="16"/>
      <c r="J207"/>
      <c r="K207"/>
      <c r="Q207" s="165"/>
      <c r="R207" s="65"/>
    </row>
    <row r="208" spans="1:18" ht="14.4" x14ac:dyDescent="0.25">
      <c r="A208" s="74" t="s">
        <v>564</v>
      </c>
      <c r="B208" s="74" t="s">
        <v>622</v>
      </c>
      <c r="C208" s="74" t="s">
        <v>629</v>
      </c>
      <c r="D208" s="16" t="s">
        <v>632</v>
      </c>
      <c r="F208" s="12"/>
      <c r="G208" s="18" t="s">
        <v>46</v>
      </c>
      <c r="H208"/>
      <c r="I208" s="16"/>
      <c r="J208"/>
      <c r="K208"/>
      <c r="Q208" s="165"/>
      <c r="R208" s="65"/>
    </row>
    <row r="209" spans="1:18" ht="14.4" x14ac:dyDescent="0.25">
      <c r="A209" s="74" t="s">
        <v>564</v>
      </c>
      <c r="B209" s="74" t="s">
        <v>626</v>
      </c>
      <c r="C209" s="74" t="s">
        <v>627</v>
      </c>
      <c r="D209" s="16" t="s">
        <v>633</v>
      </c>
      <c r="F209" s="12"/>
      <c r="G209" s="18" t="s">
        <v>46</v>
      </c>
      <c r="H209"/>
      <c r="I209" s="16"/>
      <c r="J209"/>
      <c r="K209"/>
      <c r="Q209" s="165"/>
      <c r="R209" s="65"/>
    </row>
    <row r="210" spans="1:18" ht="14.4" x14ac:dyDescent="0.25">
      <c r="A210" s="74" t="s">
        <v>564</v>
      </c>
      <c r="B210" s="74" t="s">
        <v>626</v>
      </c>
      <c r="C210" s="74" t="s">
        <v>634</v>
      </c>
      <c r="D210" s="16" t="s">
        <v>635</v>
      </c>
      <c r="F210" s="12"/>
      <c r="G210" s="12"/>
      <c r="H210"/>
      <c r="I210" s="16"/>
      <c r="J210"/>
      <c r="K210"/>
      <c r="Q210" s="165"/>
      <c r="R210" s="65"/>
    </row>
    <row r="211" spans="1:18" ht="14.4" x14ac:dyDescent="0.25">
      <c r="A211" s="74" t="s">
        <v>564</v>
      </c>
      <c r="B211" s="74" t="s">
        <v>626</v>
      </c>
      <c r="C211" s="74" t="s">
        <v>634</v>
      </c>
      <c r="D211" s="16" t="s">
        <v>636</v>
      </c>
      <c r="F211" s="12"/>
      <c r="G211" s="18" t="s">
        <v>46</v>
      </c>
      <c r="H211"/>
      <c r="I211" s="16"/>
      <c r="J211"/>
      <c r="K211"/>
      <c r="Q211" s="165"/>
      <c r="R211" s="65"/>
    </row>
    <row r="212" spans="1:18" ht="14.4" x14ac:dyDescent="0.25">
      <c r="A212" s="74" t="s">
        <v>564</v>
      </c>
      <c r="B212" s="74" t="s">
        <v>622</v>
      </c>
      <c r="C212" s="74" t="s">
        <v>637</v>
      </c>
      <c r="D212" s="49" t="s">
        <v>638</v>
      </c>
      <c r="F212" s="12"/>
      <c r="G212" s="18" t="s">
        <v>46</v>
      </c>
      <c r="H212"/>
      <c r="I212" s="16"/>
      <c r="J212"/>
      <c r="K212"/>
      <c r="Q212" s="165"/>
      <c r="R212" s="65"/>
    </row>
    <row r="213" spans="1:18" ht="14.4" x14ac:dyDescent="0.25">
      <c r="A213" s="74" t="s">
        <v>564</v>
      </c>
      <c r="B213" s="74" t="s">
        <v>626</v>
      </c>
      <c r="C213" s="74" t="s">
        <v>634</v>
      </c>
      <c r="D213" s="16" t="s">
        <v>639</v>
      </c>
      <c r="F213" s="12"/>
      <c r="G213" s="18" t="s">
        <v>46</v>
      </c>
      <c r="H213"/>
      <c r="I213" s="16"/>
      <c r="J213"/>
      <c r="K213"/>
      <c r="Q213" s="165"/>
      <c r="R213" s="65"/>
    </row>
    <row r="214" spans="1:18" ht="14.4" x14ac:dyDescent="0.25">
      <c r="A214" s="74" t="s">
        <v>564</v>
      </c>
      <c r="B214" s="74" t="s">
        <v>626</v>
      </c>
      <c r="C214" s="74" t="s">
        <v>634</v>
      </c>
      <c r="D214" s="16" t="s">
        <v>640</v>
      </c>
      <c r="F214" s="12"/>
      <c r="G214" s="18" t="s">
        <v>46</v>
      </c>
      <c r="H214"/>
      <c r="I214" s="16"/>
      <c r="J214"/>
      <c r="K214"/>
      <c r="Q214" s="165"/>
      <c r="R214" s="65"/>
    </row>
    <row r="215" spans="1:18" ht="14.4" x14ac:dyDescent="0.25">
      <c r="A215" s="74" t="s">
        <v>564</v>
      </c>
      <c r="B215" s="74" t="s">
        <v>622</v>
      </c>
      <c r="C215" s="74" t="s">
        <v>637</v>
      </c>
      <c r="D215" s="16" t="s">
        <v>630</v>
      </c>
      <c r="F215" s="12"/>
      <c r="G215" s="18" t="s">
        <v>46</v>
      </c>
      <c r="H215"/>
      <c r="I215" s="16"/>
      <c r="J215"/>
      <c r="K215"/>
      <c r="Q215" s="165"/>
      <c r="R215" s="65"/>
    </row>
    <row r="216" spans="1:18" ht="14.4" x14ac:dyDescent="0.25">
      <c r="A216" s="74" t="s">
        <v>564</v>
      </c>
      <c r="B216" s="74" t="s">
        <v>622</v>
      </c>
      <c r="C216" s="74" t="s">
        <v>637</v>
      </c>
      <c r="D216" s="16" t="s">
        <v>631</v>
      </c>
      <c r="F216" s="12"/>
      <c r="G216" s="18" t="s">
        <v>46</v>
      </c>
      <c r="H216"/>
      <c r="I216" s="16"/>
      <c r="J216"/>
      <c r="K216"/>
      <c r="Q216" s="165"/>
      <c r="R216" s="65"/>
    </row>
    <row r="217" spans="1:18" ht="14.4" x14ac:dyDescent="0.25">
      <c r="A217" s="74" t="s">
        <v>564</v>
      </c>
      <c r="B217" s="74" t="s">
        <v>622</v>
      </c>
      <c r="C217" s="74" t="s">
        <v>641</v>
      </c>
      <c r="D217" s="16" t="s">
        <v>621</v>
      </c>
      <c r="F217" s="12"/>
      <c r="G217" s="12"/>
      <c r="H217"/>
      <c r="I217" s="16"/>
      <c r="J217"/>
      <c r="K217"/>
      <c r="Q217" s="165"/>
      <c r="R217" s="65"/>
    </row>
    <row r="218" spans="1:18" ht="14.4" x14ac:dyDescent="0.25">
      <c r="A218" s="74" t="s">
        <v>564</v>
      </c>
      <c r="B218" s="74" t="s">
        <v>622</v>
      </c>
      <c r="C218" s="74" t="s">
        <v>641</v>
      </c>
      <c r="D218" s="16" t="s">
        <v>642</v>
      </c>
      <c r="F218" s="12"/>
      <c r="G218" s="18" t="s">
        <v>46</v>
      </c>
      <c r="H218"/>
      <c r="I218" s="16"/>
      <c r="J218"/>
      <c r="K218"/>
      <c r="Q218" s="165"/>
      <c r="R218" s="65"/>
    </row>
    <row r="219" spans="1:18" ht="14.4" x14ac:dyDescent="0.25">
      <c r="A219" s="74" t="s">
        <v>564</v>
      </c>
      <c r="B219" s="74" t="s">
        <v>622</v>
      </c>
      <c r="C219" s="74" t="s">
        <v>641</v>
      </c>
      <c r="D219" s="16" t="s">
        <v>636</v>
      </c>
      <c r="F219" s="12"/>
      <c r="G219" s="18" t="s">
        <v>46</v>
      </c>
      <c r="H219"/>
      <c r="I219"/>
      <c r="J219"/>
      <c r="K219"/>
      <c r="Q219" s="165"/>
      <c r="R219" s="65"/>
    </row>
    <row r="220" spans="1:18" ht="14.4" x14ac:dyDescent="0.25">
      <c r="A220" s="74" t="s">
        <v>564</v>
      </c>
      <c r="B220" s="74" t="s">
        <v>622</v>
      </c>
      <c r="C220" s="74" t="s">
        <v>641</v>
      </c>
      <c r="D220" s="16" t="s">
        <v>643</v>
      </c>
      <c r="F220" s="12"/>
      <c r="G220" s="18" t="s">
        <v>46</v>
      </c>
      <c r="H220"/>
      <c r="I220"/>
      <c r="J220"/>
      <c r="K220"/>
      <c r="Q220" s="165"/>
      <c r="R220" s="65"/>
    </row>
    <row r="221" spans="1:18" ht="14.4" x14ac:dyDescent="0.25">
      <c r="A221" s="74" t="s">
        <v>564</v>
      </c>
      <c r="B221" s="74" t="s">
        <v>622</v>
      </c>
      <c r="C221" s="74" t="s">
        <v>641</v>
      </c>
      <c r="D221" s="16" t="s">
        <v>644</v>
      </c>
      <c r="F221" s="12"/>
      <c r="G221" s="18" t="s">
        <v>46</v>
      </c>
      <c r="H221"/>
      <c r="I221"/>
      <c r="J221"/>
      <c r="K221"/>
      <c r="Q221" s="165"/>
      <c r="R221" s="65"/>
    </row>
    <row r="222" spans="1:18" ht="21.75" customHeight="1" x14ac:dyDescent="0.25">
      <c r="B222" s="74" t="s">
        <v>622</v>
      </c>
      <c r="C222" s="74" t="s">
        <v>641</v>
      </c>
      <c r="D222" s="49" t="s">
        <v>645</v>
      </c>
      <c r="G222" s="18" t="s">
        <v>46</v>
      </c>
    </row>
    <row r="223" spans="1:18" ht="21.75" customHeight="1" x14ac:dyDescent="0.25">
      <c r="B223" s="74" t="s">
        <v>622</v>
      </c>
      <c r="C223" s="74" t="s">
        <v>641</v>
      </c>
      <c r="D223" s="16" t="s">
        <v>646</v>
      </c>
      <c r="G223" s="18" t="s">
        <v>46</v>
      </c>
    </row>
    <row r="224" spans="1:18" ht="21.75" customHeight="1" x14ac:dyDescent="0.25">
      <c r="B224" s="74" t="s">
        <v>622</v>
      </c>
      <c r="C224" s="74" t="s">
        <v>641</v>
      </c>
      <c r="D224" s="16" t="s">
        <v>640</v>
      </c>
      <c r="G224" s="18" t="s">
        <v>46</v>
      </c>
    </row>
    <row r="225" spans="2:7" ht="21.75" customHeight="1" x14ac:dyDescent="0.25">
      <c r="B225" s="74" t="s">
        <v>622</v>
      </c>
      <c r="C225" s="74" t="s">
        <v>641</v>
      </c>
      <c r="D225" s="16" t="s">
        <v>630</v>
      </c>
      <c r="G225" s="18" t="s">
        <v>46</v>
      </c>
    </row>
    <row r="226" spans="2:7" ht="21.75" customHeight="1" x14ac:dyDescent="0.25">
      <c r="B226" s="74" t="s">
        <v>622</v>
      </c>
      <c r="C226" s="74" t="s">
        <v>641</v>
      </c>
      <c r="D226" s="16" t="s">
        <v>631</v>
      </c>
      <c r="G226" s="18" t="s">
        <v>46</v>
      </c>
    </row>
    <row r="227" spans="2:7" ht="21.75" customHeight="1" x14ac:dyDescent="0.25">
      <c r="B227" s="74" t="s">
        <v>622</v>
      </c>
      <c r="C227" s="74" t="s">
        <v>647</v>
      </c>
      <c r="D227" s="16" t="s">
        <v>621</v>
      </c>
    </row>
    <row r="228" spans="2:7" ht="21.75" customHeight="1" x14ac:dyDescent="0.25">
      <c r="B228" s="74" t="s">
        <v>622</v>
      </c>
      <c r="C228" s="74" t="s">
        <v>647</v>
      </c>
      <c r="D228" s="16" t="s">
        <v>648</v>
      </c>
      <c r="G228" s="18" t="s">
        <v>46</v>
      </c>
    </row>
  </sheetData>
  <autoFilter ref="A2:Q228"/>
  <customSheetViews>
    <customSheetView guid="{73F01DC9-E9CA-4F46-A6B5-328E48FFF020}" showAutoFilter="1" topLeftCell="A163">
      <selection activeCell="C175" sqref="C175:C176"/>
      <pageMargins left="0.69930555555555596" right="0.69930555555555596" top="0.75" bottom="0.75" header="0.3" footer="0.3"/>
      <pageSetup paperSize="9" orientation="portrait"/>
      <autoFilter ref="A2:Q228"/>
    </customSheetView>
    <customSheetView guid="{3F7E0FBE-553E-4312-98E9-CC3DCDCF8280}" showAutoFilter="1" topLeftCell="B205">
      <selection activeCell="G227" sqref="G227"/>
      <pageMargins left="0.69930555555555596" right="0.69930555555555596" top="0.75" bottom="0.75" header="0.3" footer="0.3"/>
      <pageSetup paperSize="9" orientation="portrait"/>
      <autoFilter ref="A2:Q182"/>
    </customSheetView>
    <customSheetView guid="{7EFADC71-D7B7-43E5-B7C3-140EE0B8981D}" scale="130" showAutoFilter="1">
      <selection activeCell="R8" sqref="R8"/>
      <pageMargins left="0.69930555555555596" right="0.69930555555555596" top="0.75" bottom="0.75" header="0.3" footer="0.3"/>
      <pageSetup paperSize="9" orientation="portrait"/>
      <autoFilter ref="A2:Q182"/>
    </customSheetView>
    <customSheetView guid="{9A4485C2-3E9E-420D-9F91-4B5A784A6643}" scale="130" filter="1" showAutoFilter="1" topLeftCell="H1">
      <selection activeCell="R171" sqref="R171"/>
      <pageMargins left="0.69930555555555596" right="0.69930555555555596" top="0.75" bottom="0.75" header="0.3" footer="0.3"/>
      <pageSetup paperSize="9" orientation="portrait"/>
      <autoFilter ref="A2:Q182">
        <filterColumn colId="5">
          <filters>
            <filter val="不通过"/>
          </filters>
        </filterColumn>
      </autoFilter>
    </customSheetView>
    <customSheetView guid="{65A26BD8-DB31-423A-834C-AB5C40D7E33E}" filter="1" showAutoFilter="1">
      <selection activeCell="G172" sqref="G172"/>
      <pageMargins left="0.69930555555555596" right="0.69930555555555596" top="0.75" bottom="0.75" header="0.3" footer="0.3"/>
      <pageSetup paperSize="9" orientation="portrait" r:id="rId1"/>
      <autoFilter ref="A2:Q182">
        <filterColumn colId="5">
          <filters>
            <filter val="不通过"/>
          </filters>
        </filterColumn>
      </autoFilter>
    </customSheetView>
    <customSheetView guid="{9F81DD55-19AD-4BC1-92FB-CC856F936465}" scale="120" filter="1" showAutoFilter="1">
      <pane ySplit="3" topLeftCell="A5" activePane="bottomLeft" state="frozen"/>
      <selection pane="bottomLeft" activeCell="M59" sqref="M59"/>
      <pageMargins left="0.69930555555555596" right="0.69930555555555596" top="0.75" bottom="0.75" header="0.3" footer="0.3"/>
      <pageSetup paperSize="9" orientation="portrait"/>
      <autoFilter ref="A2:Q182">
        <filterColumn colId="5">
          <filters>
            <filter val="不通过"/>
          </filters>
        </filterColumn>
        <filterColumn colId="11">
          <customFilters>
            <customFilter operator="greaterThan" val="200"/>
          </customFilters>
        </filterColumn>
      </autoFilter>
    </customSheetView>
    <customSheetView guid="{950F4C98-8232-49DA-AE95-16AC4D0D388A}" scale="130" showAutoFilter="1">
      <pane ySplit="4" topLeftCell="A176" activePane="bottomLeft" state="frozen"/>
      <selection pane="bottomLeft" activeCell="D185" sqref="D185"/>
      <pageMargins left="0.69930555555555596" right="0.69930555555555596" top="0.75" bottom="0.75" header="0.3" footer="0.3"/>
      <pageSetup paperSize="9" orientation="portrait"/>
      <autoFilter ref="A2:Q182"/>
    </customSheetView>
    <customSheetView guid="{7A8CC2B6-21F6-4DFA-87F3-92617816B7F3}" filter="1" showAutoFilter="1" topLeftCell="D1">
      <selection activeCell="R16" sqref="R16"/>
      <pageMargins left="0.69930555555555596" right="0.69930555555555596" top="0.75" bottom="0.75" header="0.3" footer="0.3"/>
      <pageSetup paperSize="9" orientation="portrait" r:id="rId2"/>
      <autoFilter ref="A2:Q182">
        <filterColumn colId="5">
          <filters>
            <filter val="通过"/>
          </filters>
        </filterColumn>
      </autoFilter>
    </customSheetView>
    <customSheetView guid="{3A0170A9-4ADF-4FF9-9597-F8D3CD0EA245}" scale="130" showAutoFilter="1">
      <selection activeCell="R8" sqref="R8"/>
      <pageMargins left="0.69930555555555596" right="0.69930555555555596" top="0.75" bottom="0.75" header="0.3" footer="0.3"/>
      <pageSetup paperSize="9" orientation="portrait"/>
      <autoFilter ref="A2:Q182"/>
    </customSheetView>
    <customSheetView guid="{211C177B-C667-491B-9430-7AC1E63126A4}" showAutoFilter="1" topLeftCell="B205">
      <selection activeCell="G227" sqref="G227"/>
      <pageMargins left="0.69930555555555596" right="0.69930555555555596" top="0.75" bottom="0.75" header="0.3" footer="0.3"/>
      <pageSetup paperSize="9" orientation="portrait"/>
      <autoFilter ref="A2:Q228"/>
    </customSheetView>
  </customSheetViews>
  <mergeCells count="11">
    <mergeCell ref="Q1:Q2"/>
    <mergeCell ref="R1:R2"/>
    <mergeCell ref="I1:L1"/>
    <mergeCell ref="M1:P1"/>
    <mergeCell ref="A1:A2"/>
    <mergeCell ref="B1:B2"/>
    <mergeCell ref="C1:C2"/>
    <mergeCell ref="D1:D2"/>
    <mergeCell ref="E1:E2"/>
    <mergeCell ref="F1:F2"/>
    <mergeCell ref="G1:G2"/>
  </mergeCells>
  <phoneticPr fontId="5" type="noConversion"/>
  <dataValidations count="1">
    <dataValidation type="list" allowBlank="1" showInputMessage="1" showErrorMessage="1" sqref="F3:F182">
      <formula1>"通过,不通过,遗留"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8"/>
  <sheetViews>
    <sheetView workbookViewId="0">
      <pane ySplit="19" topLeftCell="A47" activePane="bottomLeft" state="frozen"/>
      <selection pane="bottomLeft" activeCell="E14" sqref="E14"/>
    </sheetView>
  </sheetViews>
  <sheetFormatPr defaultColWidth="9" defaultRowHeight="14.4" x14ac:dyDescent="0.25"/>
  <cols>
    <col min="1" max="2" customWidth="true" width="15.6640625" collapsed="true"/>
    <col min="3" max="3" customWidth="true" width="36.6640625" collapsed="true"/>
    <col min="4" max="4" customWidth="true" width="19.88671875" collapsed="true"/>
    <col min="5" max="5" customWidth="true" width="12.33203125" collapsed="true"/>
    <col min="6" max="6" customWidth="true" width="8.6640625" collapsed="true"/>
    <col min="7" max="7" customWidth="true" style="10" width="11.33203125" collapsed="true"/>
    <col min="8" max="8" customWidth="true" style="12" width="26.88671875" collapsed="true"/>
    <col min="9" max="11" customWidth="true" style="12" width="8.6640625" collapsed="true"/>
    <col min="12" max="12" customWidth="true" style="12" width="12.33203125" collapsed="true"/>
    <col min="13" max="16" customWidth="true" style="12" width="8.6640625" collapsed="true"/>
    <col min="17" max="17" customWidth="true" width="8.6640625" collapsed="true"/>
    <col min="18" max="18" bestFit="true" customWidth="true" width="85.0" collapsed="true"/>
    <col min="19" max="19" customWidth="true" width="12.6640625" collapsed="true"/>
  </cols>
  <sheetData>
    <row r="1" spans="1:19" ht="20.100000000000001" customHeight="1" x14ac:dyDescent="0.25">
      <c r="A1" s="173" t="s">
        <v>0</v>
      </c>
      <c r="B1" s="173" t="s">
        <v>1</v>
      </c>
      <c r="C1" s="173" t="s">
        <v>20</v>
      </c>
      <c r="D1" s="173" t="s">
        <v>21</v>
      </c>
      <c r="E1" s="174" t="s">
        <v>22</v>
      </c>
      <c r="F1" s="173" t="s">
        <v>23</v>
      </c>
      <c r="G1" s="174" t="s">
        <v>24</v>
      </c>
      <c r="H1" s="14" t="s">
        <v>25</v>
      </c>
      <c r="I1" s="173" t="s">
        <v>26</v>
      </c>
      <c r="J1" s="173"/>
      <c r="K1" s="173"/>
      <c r="L1" s="173"/>
      <c r="M1" s="173" t="s">
        <v>27</v>
      </c>
      <c r="N1" s="173"/>
      <c r="O1" s="173"/>
      <c r="P1" s="173"/>
      <c r="Q1" s="173" t="s">
        <v>28</v>
      </c>
      <c r="R1" s="177" t="s">
        <v>29</v>
      </c>
      <c r="S1" s="101"/>
    </row>
    <row r="2" spans="1:19" ht="20.100000000000001" customHeight="1" x14ac:dyDescent="0.25">
      <c r="A2" s="173"/>
      <c r="B2" s="173"/>
      <c r="C2" s="173"/>
      <c r="D2" s="173"/>
      <c r="E2" s="175"/>
      <c r="F2" s="173"/>
      <c r="G2" s="175"/>
      <c r="H2" s="15"/>
      <c r="I2" s="13" t="s">
        <v>30</v>
      </c>
      <c r="J2" s="13" t="s">
        <v>31</v>
      </c>
      <c r="K2" s="13" t="s">
        <v>32</v>
      </c>
      <c r="L2" s="13" t="s">
        <v>33</v>
      </c>
      <c r="M2" s="13" t="s">
        <v>30</v>
      </c>
      <c r="N2" s="13" t="s">
        <v>31</v>
      </c>
      <c r="O2" s="13" t="s">
        <v>32</v>
      </c>
      <c r="P2" s="13" t="s">
        <v>33</v>
      </c>
      <c r="Q2" s="173"/>
      <c r="R2" s="177"/>
      <c r="S2" s="102" t="s">
        <v>540</v>
      </c>
    </row>
    <row r="3" spans="1:19" s="51" customFormat="1" ht="20.100000000000001" customHeight="1" x14ac:dyDescent="0.25">
      <c r="A3" s="16" t="s">
        <v>13</v>
      </c>
      <c r="B3" s="16" t="s">
        <v>16</v>
      </c>
      <c r="C3" s="16" t="s">
        <v>360</v>
      </c>
      <c r="D3" s="16" t="s">
        <v>361</v>
      </c>
      <c r="E3" s="16"/>
      <c r="F3" s="17"/>
      <c r="G3" s="95" t="s">
        <v>532</v>
      </c>
      <c r="H3" s="53"/>
      <c r="I3" s="24"/>
      <c r="J3" s="24"/>
      <c r="K3" s="25"/>
      <c r="L3" s="25"/>
      <c r="M3" s="24"/>
      <c r="N3" s="24"/>
      <c r="O3" s="25"/>
      <c r="P3" s="25"/>
      <c r="Q3" s="75"/>
      <c r="R3" s="16"/>
      <c r="S3" s="113"/>
    </row>
    <row r="4" spans="1:19" ht="20.100000000000001" customHeight="1" x14ac:dyDescent="0.25">
      <c r="A4" s="16" t="s">
        <v>13</v>
      </c>
      <c r="B4" s="16" t="s">
        <v>16</v>
      </c>
      <c r="C4" s="16" t="s">
        <v>362</v>
      </c>
      <c r="D4" s="16" t="s">
        <v>37</v>
      </c>
      <c r="E4" s="16"/>
      <c r="F4" s="17"/>
      <c r="G4" s="18" t="s">
        <v>46</v>
      </c>
      <c r="H4" s="54"/>
      <c r="I4" s="24"/>
      <c r="J4" s="24"/>
      <c r="K4" s="25"/>
      <c r="L4" s="25"/>
      <c r="M4" s="24"/>
      <c r="N4" s="24"/>
      <c r="O4" s="25"/>
      <c r="P4" s="25"/>
      <c r="Q4" s="28"/>
      <c r="R4" s="16"/>
      <c r="S4" s="28"/>
    </row>
    <row r="5" spans="1:19" ht="20.100000000000001" customHeight="1" x14ac:dyDescent="0.25">
      <c r="A5" s="16" t="s">
        <v>13</v>
      </c>
      <c r="B5" s="16" t="s">
        <v>16</v>
      </c>
      <c r="C5" s="16" t="s">
        <v>362</v>
      </c>
      <c r="D5" s="16" t="s">
        <v>363</v>
      </c>
      <c r="E5" s="16"/>
      <c r="F5" s="17"/>
      <c r="G5" s="18" t="s">
        <v>46</v>
      </c>
      <c r="H5" s="54"/>
      <c r="I5" s="24"/>
      <c r="J5" s="24"/>
      <c r="K5" s="25"/>
      <c r="L5" s="25"/>
      <c r="M5" s="24"/>
      <c r="N5" s="24"/>
      <c r="O5" s="25"/>
      <c r="P5" s="25"/>
      <c r="Q5" s="28"/>
      <c r="R5" s="28"/>
      <c r="S5" s="28"/>
    </row>
    <row r="6" spans="1:19" ht="20.100000000000001" customHeight="1" x14ac:dyDescent="0.25">
      <c r="A6" s="16" t="s">
        <v>13</v>
      </c>
      <c r="B6" s="16" t="s">
        <v>16</v>
      </c>
      <c r="C6" s="16" t="s">
        <v>362</v>
      </c>
      <c r="D6" s="16" t="s">
        <v>364</v>
      </c>
      <c r="E6" s="16"/>
      <c r="F6" s="17"/>
      <c r="G6" s="18" t="s">
        <v>46</v>
      </c>
      <c r="H6" s="54"/>
      <c r="I6" s="24"/>
      <c r="J6" s="24"/>
      <c r="K6" s="25"/>
      <c r="L6" s="25"/>
      <c r="M6" s="24"/>
      <c r="N6" s="24"/>
      <c r="O6" s="25"/>
      <c r="P6" s="25"/>
      <c r="Q6" s="28"/>
      <c r="R6" s="16"/>
      <c r="S6" s="28"/>
    </row>
    <row r="7" spans="1:19" ht="20.100000000000001" customHeight="1" x14ac:dyDescent="0.25">
      <c r="A7" s="16" t="s">
        <v>13</v>
      </c>
      <c r="B7" s="16" t="s">
        <v>16</v>
      </c>
      <c r="C7" s="16" t="s">
        <v>362</v>
      </c>
      <c r="D7" s="16" t="s">
        <v>262</v>
      </c>
      <c r="E7" s="16"/>
      <c r="F7" s="17"/>
      <c r="G7" s="18" t="s">
        <v>46</v>
      </c>
      <c r="H7" s="54"/>
      <c r="I7" s="24"/>
      <c r="J7" s="24"/>
      <c r="K7" s="25"/>
      <c r="L7" s="25"/>
      <c r="M7" s="24"/>
      <c r="N7" s="24"/>
      <c r="O7" s="25"/>
      <c r="P7" s="25"/>
      <c r="Q7" s="28"/>
      <c r="R7" s="16"/>
      <c r="S7" s="28"/>
    </row>
    <row r="8" spans="1:19" ht="20.100000000000001" customHeight="1" x14ac:dyDescent="0.25">
      <c r="A8" s="16" t="s">
        <v>13</v>
      </c>
      <c r="B8" s="16" t="s">
        <v>16</v>
      </c>
      <c r="C8" s="16" t="s">
        <v>362</v>
      </c>
      <c r="D8" s="16" t="s">
        <v>87</v>
      </c>
      <c r="E8" s="16"/>
      <c r="F8" s="17"/>
      <c r="G8" s="18" t="s">
        <v>46</v>
      </c>
      <c r="H8" s="55"/>
      <c r="I8" s="24"/>
      <c r="J8" s="24"/>
      <c r="K8" s="25"/>
      <c r="L8" s="25"/>
      <c r="M8" s="24"/>
      <c r="N8" s="24"/>
      <c r="O8" s="25"/>
      <c r="P8" s="25"/>
      <c r="Q8" s="28"/>
      <c r="R8" s="16"/>
      <c r="S8" s="28"/>
    </row>
    <row r="9" spans="1:19" x14ac:dyDescent="0.25">
      <c r="A9" s="16" t="s">
        <v>13</v>
      </c>
      <c r="B9" s="16" t="s">
        <v>16</v>
      </c>
      <c r="C9" s="16" t="s">
        <v>362</v>
      </c>
      <c r="D9" s="16" t="s">
        <v>89</v>
      </c>
      <c r="E9" s="16"/>
      <c r="F9" s="17"/>
      <c r="G9" s="18" t="s">
        <v>46</v>
      </c>
      <c r="H9" s="55"/>
      <c r="I9" s="24"/>
      <c r="J9" s="24"/>
      <c r="K9" s="25"/>
      <c r="L9" s="25"/>
      <c r="M9" s="24"/>
      <c r="N9" s="24"/>
      <c r="O9" s="25"/>
      <c r="P9" s="25"/>
      <c r="Q9" s="28"/>
      <c r="R9" s="16"/>
      <c r="S9" s="28"/>
    </row>
    <row r="10" spans="1:19" x14ac:dyDescent="0.25">
      <c r="A10" s="16" t="s">
        <v>13</v>
      </c>
      <c r="B10" s="16" t="s">
        <v>16</v>
      </c>
      <c r="C10" s="16" t="s">
        <v>362</v>
      </c>
      <c r="D10" s="16" t="s">
        <v>365</v>
      </c>
      <c r="E10" s="16"/>
      <c r="F10" s="17"/>
      <c r="G10" s="18" t="s">
        <v>46</v>
      </c>
      <c r="H10" s="54"/>
      <c r="I10" s="24"/>
      <c r="J10" s="24"/>
      <c r="K10" s="25"/>
      <c r="L10" s="25"/>
      <c r="M10" s="24"/>
      <c r="N10" s="24"/>
      <c r="O10" s="25"/>
      <c r="P10" s="25"/>
      <c r="Q10" s="28"/>
      <c r="R10" s="16"/>
      <c r="S10" s="28"/>
    </row>
    <row r="11" spans="1:19" x14ac:dyDescent="0.25">
      <c r="A11" s="16" t="s">
        <v>13</v>
      </c>
      <c r="B11" s="16" t="s">
        <v>16</v>
      </c>
      <c r="C11" s="16" t="s">
        <v>362</v>
      </c>
      <c r="D11" s="16" t="s">
        <v>366</v>
      </c>
      <c r="E11" s="16"/>
      <c r="F11" s="17"/>
      <c r="G11" s="18" t="s">
        <v>46</v>
      </c>
      <c r="H11" s="54"/>
      <c r="I11" s="24"/>
      <c r="J11" s="24"/>
      <c r="K11" s="25"/>
      <c r="L11" s="25"/>
      <c r="M11" s="24"/>
      <c r="N11" s="24"/>
      <c r="O11" s="25"/>
      <c r="P11" s="25"/>
      <c r="Q11" s="28"/>
      <c r="R11" s="16"/>
      <c r="S11" s="28"/>
    </row>
    <row r="12" spans="1:19" x14ac:dyDescent="0.25">
      <c r="A12" s="16" t="s">
        <v>13</v>
      </c>
      <c r="B12" s="16" t="s">
        <v>16</v>
      </c>
      <c r="C12" s="16" t="s">
        <v>367</v>
      </c>
      <c r="D12" s="16" t="s">
        <v>37</v>
      </c>
      <c r="E12" s="16"/>
      <c r="F12" s="17"/>
      <c r="G12" s="18" t="s">
        <v>46</v>
      </c>
      <c r="H12" s="54"/>
      <c r="I12" s="56"/>
      <c r="J12" s="56"/>
      <c r="K12" s="25"/>
      <c r="L12" s="25"/>
      <c r="M12" s="56"/>
      <c r="N12" s="56"/>
      <c r="O12" s="25"/>
      <c r="P12" s="25"/>
      <c r="Q12" s="28"/>
      <c r="R12" s="16"/>
      <c r="S12" s="28"/>
    </row>
    <row r="13" spans="1:19" x14ac:dyDescent="0.25">
      <c r="A13" s="16" t="s">
        <v>13</v>
      </c>
      <c r="B13" s="16" t="s">
        <v>16</v>
      </c>
      <c r="C13" s="16" t="s">
        <v>367</v>
      </c>
      <c r="D13" s="16" t="s">
        <v>86</v>
      </c>
      <c r="E13" s="16"/>
      <c r="F13" s="17"/>
      <c r="G13" s="18" t="s">
        <v>46</v>
      </c>
      <c r="H13" s="54"/>
      <c r="I13" s="24"/>
      <c r="J13" s="24"/>
      <c r="K13" s="25"/>
      <c r="L13" s="25"/>
      <c r="M13" s="24"/>
      <c r="N13" s="24"/>
      <c r="O13" s="25"/>
      <c r="P13" s="25"/>
      <c r="Q13" s="28"/>
      <c r="R13" s="16"/>
      <c r="S13" s="28"/>
    </row>
    <row r="14" spans="1:19" x14ac:dyDescent="0.25">
      <c r="A14" s="16" t="s">
        <v>13</v>
      </c>
      <c r="B14" s="16" t="s">
        <v>16</v>
      </c>
      <c r="C14" s="16" t="s">
        <v>367</v>
      </c>
      <c r="D14" s="16" t="s">
        <v>88</v>
      </c>
      <c r="E14" s="16"/>
      <c r="F14" s="17"/>
      <c r="G14" s="18" t="s">
        <v>46</v>
      </c>
      <c r="H14" s="54"/>
      <c r="I14" s="24"/>
      <c r="J14" s="24"/>
      <c r="K14" s="25"/>
      <c r="L14" s="25"/>
      <c r="M14" s="24"/>
      <c r="N14" s="24"/>
      <c r="O14" s="25"/>
      <c r="P14" s="25"/>
      <c r="Q14" s="28"/>
      <c r="R14" s="16"/>
      <c r="S14" s="28"/>
    </row>
    <row r="15" spans="1:19" x14ac:dyDescent="0.25">
      <c r="A15" s="16" t="s">
        <v>13</v>
      </c>
      <c r="B15" s="16" t="s">
        <v>16</v>
      </c>
      <c r="C15" s="16" t="s">
        <v>367</v>
      </c>
      <c r="D15" s="16" t="s">
        <v>262</v>
      </c>
      <c r="E15" s="16"/>
      <c r="F15" s="17"/>
      <c r="G15" s="18" t="s">
        <v>46</v>
      </c>
      <c r="H15" s="55"/>
      <c r="I15" s="24"/>
      <c r="J15" s="24"/>
      <c r="K15" s="25"/>
      <c r="L15" s="25"/>
      <c r="M15" s="24"/>
      <c r="N15" s="24"/>
      <c r="O15" s="25"/>
      <c r="P15" s="25"/>
      <c r="Q15" s="28"/>
      <c r="R15" s="16"/>
      <c r="S15" s="28"/>
    </row>
    <row r="16" spans="1:19" x14ac:dyDescent="0.25">
      <c r="A16" s="16" t="s">
        <v>13</v>
      </c>
      <c r="B16" s="16" t="s">
        <v>16</v>
      </c>
      <c r="C16" s="16" t="s">
        <v>367</v>
      </c>
      <c r="D16" s="16" t="s">
        <v>94</v>
      </c>
      <c r="E16" s="16"/>
      <c r="F16" s="17"/>
      <c r="G16" s="18" t="s">
        <v>46</v>
      </c>
      <c r="H16" s="55"/>
      <c r="I16" s="24"/>
      <c r="J16" s="24"/>
      <c r="K16" s="25"/>
      <c r="L16" s="25"/>
      <c r="M16" s="24"/>
      <c r="N16" s="24"/>
      <c r="O16" s="25"/>
      <c r="P16" s="25"/>
      <c r="Q16" s="28"/>
      <c r="R16" s="16"/>
      <c r="S16" s="28"/>
    </row>
    <row r="17" spans="1:19" x14ac:dyDescent="0.25">
      <c r="A17" s="16" t="s">
        <v>13</v>
      </c>
      <c r="B17" s="16" t="s">
        <v>16</v>
      </c>
      <c r="C17" s="16" t="s">
        <v>367</v>
      </c>
      <c r="D17" s="16" t="s">
        <v>268</v>
      </c>
      <c r="E17" s="16"/>
      <c r="F17" s="17"/>
      <c r="G17" s="18" t="s">
        <v>46</v>
      </c>
      <c r="H17" s="55"/>
      <c r="I17" s="24"/>
      <c r="J17" s="24"/>
      <c r="K17" s="25"/>
      <c r="L17" s="25"/>
      <c r="M17" s="24"/>
      <c r="N17" s="24"/>
      <c r="O17" s="25"/>
      <c r="P17" s="25"/>
      <c r="Q17" s="28"/>
      <c r="R17" s="16"/>
      <c r="S17" s="28"/>
    </row>
    <row r="18" spans="1:19" x14ac:dyDescent="0.25">
      <c r="A18" s="16" t="s">
        <v>13</v>
      </c>
      <c r="B18" s="16" t="s">
        <v>16</v>
      </c>
      <c r="C18" s="16" t="s">
        <v>367</v>
      </c>
      <c r="D18" s="16" t="s">
        <v>89</v>
      </c>
      <c r="E18" s="16"/>
      <c r="F18" s="17"/>
      <c r="G18" s="18" t="s">
        <v>46</v>
      </c>
      <c r="I18" s="24"/>
      <c r="J18" s="24"/>
      <c r="K18" s="25"/>
      <c r="L18" s="25"/>
      <c r="M18" s="24"/>
      <c r="N18" s="24"/>
      <c r="O18" s="25"/>
      <c r="P18" s="25"/>
      <c r="Q18" s="28"/>
      <c r="R18" s="16"/>
      <c r="S18" s="28"/>
    </row>
    <row r="19" spans="1:19" x14ac:dyDescent="0.25">
      <c r="A19" s="16" t="s">
        <v>13</v>
      </c>
      <c r="B19" s="16" t="s">
        <v>16</v>
      </c>
      <c r="C19" s="16" t="s">
        <v>367</v>
      </c>
      <c r="D19" s="16" t="s">
        <v>368</v>
      </c>
      <c r="E19" s="16"/>
      <c r="F19" s="17"/>
      <c r="G19" s="18" t="s">
        <v>46</v>
      </c>
      <c r="H19" s="54"/>
      <c r="I19" s="24"/>
      <c r="J19" s="24"/>
      <c r="K19" s="25"/>
      <c r="L19" s="25"/>
      <c r="M19" s="24"/>
      <c r="N19" s="24"/>
      <c r="O19" s="25"/>
      <c r="P19" s="25"/>
      <c r="Q19" s="28"/>
      <c r="R19" s="16"/>
      <c r="S19" s="28"/>
    </row>
    <row r="20" spans="1:19" s="107" customFormat="1" x14ac:dyDescent="0.25">
      <c r="A20" s="20" t="s">
        <v>13</v>
      </c>
      <c r="B20" s="20" t="s">
        <v>16</v>
      </c>
      <c r="C20" s="20" t="s">
        <v>367</v>
      </c>
      <c r="D20" s="20" t="s">
        <v>369</v>
      </c>
      <c r="E20" s="20"/>
      <c r="F20" s="21"/>
      <c r="G20" s="22" t="s">
        <v>46</v>
      </c>
      <c r="H20" s="104"/>
      <c r="I20" s="27"/>
      <c r="J20" s="27"/>
      <c r="K20" s="21"/>
      <c r="L20" s="21"/>
      <c r="M20" s="27"/>
      <c r="N20" s="27"/>
      <c r="O20" s="21"/>
      <c r="P20" s="21"/>
      <c r="Q20" s="105"/>
      <c r="R20" s="20"/>
      <c r="S20" s="106"/>
    </row>
    <row r="21" spans="1:19" x14ac:dyDescent="0.25">
      <c r="A21" s="16" t="s">
        <v>13</v>
      </c>
      <c r="B21" s="16" t="s">
        <v>16</v>
      </c>
      <c r="C21" s="16" t="s">
        <v>367</v>
      </c>
      <c r="D21" s="16" t="s">
        <v>370</v>
      </c>
      <c r="E21" s="16"/>
      <c r="F21" s="17"/>
      <c r="G21" s="18" t="s">
        <v>46</v>
      </c>
      <c r="H21" s="55"/>
      <c r="I21" s="24"/>
      <c r="J21" s="24"/>
      <c r="K21" s="25"/>
      <c r="L21" s="25"/>
      <c r="M21" s="24"/>
      <c r="N21" s="24"/>
      <c r="O21" s="25"/>
      <c r="P21" s="25"/>
      <c r="Q21" s="16"/>
      <c r="R21" s="28"/>
      <c r="S21" s="28"/>
    </row>
    <row r="22" spans="1:19" x14ac:dyDescent="0.25">
      <c r="A22" s="16" t="s">
        <v>13</v>
      </c>
      <c r="B22" s="16" t="s">
        <v>16</v>
      </c>
      <c r="C22" s="16" t="s">
        <v>367</v>
      </c>
      <c r="D22" s="16" t="s">
        <v>371</v>
      </c>
      <c r="E22" s="16"/>
      <c r="F22" s="17"/>
      <c r="G22" s="18" t="s">
        <v>46</v>
      </c>
      <c r="H22" s="55"/>
      <c r="I22" s="24"/>
      <c r="J22" s="24"/>
      <c r="K22" s="25"/>
      <c r="L22" s="25"/>
      <c r="M22" s="24"/>
      <c r="N22" s="24"/>
      <c r="O22" s="25"/>
      <c r="P22" s="25"/>
      <c r="Q22" s="16"/>
      <c r="R22" s="28"/>
      <c r="S22" s="28"/>
    </row>
    <row r="23" spans="1:19" x14ac:dyDescent="0.25">
      <c r="A23" s="16" t="s">
        <v>13</v>
      </c>
      <c r="B23" s="16" t="s">
        <v>16</v>
      </c>
      <c r="C23" s="16" t="s">
        <v>367</v>
      </c>
      <c r="D23" s="16" t="s">
        <v>372</v>
      </c>
      <c r="E23" s="16"/>
      <c r="F23" s="17"/>
      <c r="G23" s="18" t="s">
        <v>46</v>
      </c>
      <c r="H23" s="55"/>
      <c r="I23" s="24"/>
      <c r="J23" s="24"/>
      <c r="K23" s="25"/>
      <c r="L23" s="25"/>
      <c r="M23" s="24"/>
      <c r="N23" s="24"/>
      <c r="O23" s="25"/>
      <c r="P23" s="25"/>
      <c r="Q23" s="28"/>
      <c r="R23" s="28"/>
      <c r="S23" s="28"/>
    </row>
    <row r="24" spans="1:19" x14ac:dyDescent="0.25">
      <c r="A24" s="16" t="s">
        <v>13</v>
      </c>
      <c r="B24" s="16" t="s">
        <v>16</v>
      </c>
      <c r="C24" s="16" t="s">
        <v>367</v>
      </c>
      <c r="D24" s="16" t="s">
        <v>373</v>
      </c>
      <c r="E24" s="16"/>
      <c r="F24" s="17"/>
      <c r="G24" s="18" t="s">
        <v>46</v>
      </c>
      <c r="H24" s="55"/>
      <c r="I24" s="24"/>
      <c r="J24" s="24"/>
      <c r="K24" s="25"/>
      <c r="L24" s="25"/>
      <c r="M24" s="24"/>
      <c r="N24" s="24"/>
      <c r="O24" s="25"/>
      <c r="P24" s="25"/>
      <c r="Q24" s="28"/>
      <c r="R24" s="28"/>
      <c r="S24" s="28"/>
    </row>
    <row r="25" spans="1:19" x14ac:dyDescent="0.25">
      <c r="A25" s="16" t="s">
        <v>13</v>
      </c>
      <c r="B25" s="16" t="s">
        <v>16</v>
      </c>
      <c r="C25" s="16" t="s">
        <v>367</v>
      </c>
      <c r="D25" s="16" t="s">
        <v>269</v>
      </c>
      <c r="E25" s="16"/>
      <c r="F25" s="17"/>
      <c r="G25" s="18" t="s">
        <v>46</v>
      </c>
      <c r="H25" s="54"/>
      <c r="I25" s="24"/>
      <c r="J25" s="24"/>
      <c r="K25" s="25"/>
      <c r="L25" s="25"/>
      <c r="M25" s="24"/>
      <c r="N25" s="24"/>
      <c r="O25" s="25"/>
      <c r="P25" s="25"/>
      <c r="Q25" s="16"/>
      <c r="R25" s="28"/>
      <c r="S25" s="28"/>
    </row>
    <row r="26" spans="1:19" x14ac:dyDescent="0.25">
      <c r="A26" s="16" t="s">
        <v>13</v>
      </c>
      <c r="B26" s="16" t="s">
        <v>16</v>
      </c>
      <c r="C26" s="16" t="s">
        <v>367</v>
      </c>
      <c r="D26" s="16" t="s">
        <v>374</v>
      </c>
      <c r="E26" s="16"/>
      <c r="F26" s="17"/>
      <c r="G26" s="18" t="s">
        <v>46</v>
      </c>
      <c r="H26" s="54"/>
      <c r="I26" s="24"/>
      <c r="J26" s="24"/>
      <c r="K26" s="25"/>
      <c r="L26" s="25"/>
      <c r="M26" s="24"/>
      <c r="N26" s="24"/>
      <c r="O26" s="25"/>
      <c r="P26" s="25"/>
      <c r="Q26" s="16"/>
      <c r="R26" s="28"/>
      <c r="S26" s="28"/>
    </row>
    <row r="27" spans="1:19" x14ac:dyDescent="0.25">
      <c r="A27" s="16" t="s">
        <v>13</v>
      </c>
      <c r="B27" s="16" t="s">
        <v>16</v>
      </c>
      <c r="C27" s="16" t="s">
        <v>367</v>
      </c>
      <c r="D27" s="16" t="s">
        <v>270</v>
      </c>
      <c r="E27" s="16"/>
      <c r="F27" s="17"/>
      <c r="G27" s="18" t="s">
        <v>46</v>
      </c>
      <c r="H27" s="54"/>
      <c r="I27" s="56"/>
      <c r="J27" s="56"/>
      <c r="K27" s="25"/>
      <c r="L27" s="25"/>
      <c r="M27" s="56"/>
      <c r="N27" s="56"/>
      <c r="O27" s="25"/>
      <c r="P27" s="25"/>
      <c r="Q27" s="28"/>
      <c r="R27" s="16"/>
      <c r="S27" s="28"/>
    </row>
    <row r="28" spans="1:19" x14ac:dyDescent="0.25">
      <c r="A28" s="16" t="s">
        <v>13</v>
      </c>
      <c r="B28" s="16" t="s">
        <v>16</v>
      </c>
      <c r="C28" s="16" t="s">
        <v>367</v>
      </c>
      <c r="D28" s="16" t="s">
        <v>271</v>
      </c>
      <c r="E28" s="16"/>
      <c r="F28" s="17"/>
      <c r="G28" s="18" t="s">
        <v>46</v>
      </c>
      <c r="H28" s="54"/>
      <c r="I28" s="24"/>
      <c r="J28" s="24"/>
      <c r="K28" s="25"/>
      <c r="L28" s="25"/>
      <c r="M28" s="24"/>
      <c r="N28" s="24"/>
      <c r="O28" s="25"/>
      <c r="P28" s="25"/>
      <c r="Q28" s="28"/>
      <c r="R28" s="16"/>
      <c r="S28" s="28"/>
    </row>
    <row r="29" spans="1:19" x14ac:dyDescent="0.25">
      <c r="A29" s="16" t="s">
        <v>13</v>
      </c>
      <c r="B29" s="16" t="s">
        <v>16</v>
      </c>
      <c r="C29" s="16" t="s">
        <v>367</v>
      </c>
      <c r="D29" s="16" t="s">
        <v>375</v>
      </c>
      <c r="E29" s="16"/>
      <c r="F29" s="17"/>
      <c r="G29" s="18" t="s">
        <v>46</v>
      </c>
      <c r="H29" s="54"/>
      <c r="I29" s="24"/>
      <c r="J29" s="24"/>
      <c r="K29" s="25"/>
      <c r="L29" s="25"/>
      <c r="M29" s="24"/>
      <c r="N29" s="24"/>
      <c r="O29" s="25"/>
      <c r="P29" s="25"/>
      <c r="Q29" s="28"/>
      <c r="R29" s="16"/>
      <c r="S29" s="28"/>
    </row>
    <row r="30" spans="1:19" x14ac:dyDescent="0.25">
      <c r="A30" s="16" t="s">
        <v>13</v>
      </c>
      <c r="B30" s="16" t="s">
        <v>16</v>
      </c>
      <c r="C30" s="16" t="s">
        <v>367</v>
      </c>
      <c r="D30" s="16" t="s">
        <v>376</v>
      </c>
      <c r="E30" s="16"/>
      <c r="F30" s="17"/>
      <c r="G30" s="18" t="s">
        <v>46</v>
      </c>
      <c r="H30" s="54"/>
      <c r="I30" s="24"/>
      <c r="J30" s="24"/>
      <c r="K30" s="25"/>
      <c r="L30" s="25"/>
      <c r="M30" s="24"/>
      <c r="N30" s="24"/>
      <c r="O30" s="25"/>
      <c r="P30" s="25"/>
      <c r="Q30" s="28"/>
      <c r="R30" s="16"/>
      <c r="S30" s="28"/>
    </row>
    <row r="31" spans="1:19" x14ac:dyDescent="0.25">
      <c r="A31" s="16" t="s">
        <v>13</v>
      </c>
      <c r="B31" s="16" t="s">
        <v>16</v>
      </c>
      <c r="C31" s="16" t="s">
        <v>367</v>
      </c>
      <c r="D31" s="16" t="s">
        <v>377</v>
      </c>
      <c r="E31" s="16"/>
      <c r="F31" s="17"/>
      <c r="G31" s="18" t="s">
        <v>46</v>
      </c>
      <c r="H31" s="55"/>
      <c r="I31" s="24"/>
      <c r="J31" s="24"/>
      <c r="K31" s="25"/>
      <c r="L31" s="25"/>
      <c r="M31" s="24"/>
      <c r="N31" s="24"/>
      <c r="O31" s="25"/>
      <c r="P31" s="25"/>
      <c r="Q31" s="28"/>
      <c r="R31" s="16"/>
      <c r="S31" s="28"/>
    </row>
    <row r="32" spans="1:19" x14ac:dyDescent="0.25">
      <c r="A32" s="16" t="s">
        <v>13</v>
      </c>
      <c r="B32" s="16" t="s">
        <v>16</v>
      </c>
      <c r="C32" s="16" t="s">
        <v>367</v>
      </c>
      <c r="D32" s="16" t="s">
        <v>378</v>
      </c>
      <c r="E32" s="16"/>
      <c r="F32" s="17"/>
      <c r="G32" s="18" t="s">
        <v>46</v>
      </c>
      <c r="H32" s="55"/>
      <c r="I32" s="24"/>
      <c r="J32" s="24"/>
      <c r="K32" s="25"/>
      <c r="L32" s="25"/>
      <c r="M32" s="24"/>
      <c r="N32" s="24"/>
      <c r="O32" s="25"/>
      <c r="P32" s="25"/>
      <c r="Q32" s="28"/>
      <c r="R32" s="16"/>
      <c r="S32" s="28"/>
    </row>
    <row r="33" spans="1:19" s="51" customFormat="1" x14ac:dyDescent="0.25">
      <c r="A33" s="16" t="s">
        <v>13</v>
      </c>
      <c r="B33" s="16" t="s">
        <v>16</v>
      </c>
      <c r="C33" s="16" t="s">
        <v>367</v>
      </c>
      <c r="D33" s="16" t="s">
        <v>95</v>
      </c>
      <c r="E33" s="16"/>
      <c r="F33" s="17"/>
      <c r="G33" s="95" t="s">
        <v>532</v>
      </c>
      <c r="H33" s="53"/>
      <c r="I33" s="57"/>
      <c r="J33" s="57"/>
      <c r="K33" s="25"/>
      <c r="L33" s="25"/>
      <c r="M33" s="57"/>
      <c r="N33" s="57"/>
      <c r="O33" s="25"/>
      <c r="P33" s="25"/>
      <c r="Q33" s="75"/>
      <c r="R33" s="16"/>
      <c r="S33" s="75"/>
    </row>
    <row r="34" spans="1:19" x14ac:dyDescent="0.25">
      <c r="A34" s="16" t="s">
        <v>13</v>
      </c>
      <c r="B34" s="16" t="s">
        <v>16</v>
      </c>
      <c r="C34" s="16" t="s">
        <v>367</v>
      </c>
      <c r="D34" s="16" t="s">
        <v>98</v>
      </c>
      <c r="E34" s="16"/>
      <c r="F34" s="17"/>
      <c r="G34" s="18" t="s">
        <v>46</v>
      </c>
      <c r="H34" s="55"/>
      <c r="I34" s="24"/>
      <c r="J34" s="24"/>
      <c r="K34" s="25"/>
      <c r="L34" s="25"/>
      <c r="M34" s="24"/>
      <c r="N34" s="24"/>
      <c r="O34" s="25"/>
      <c r="P34" s="25"/>
      <c r="Q34" s="28"/>
      <c r="R34" s="16"/>
      <c r="S34" s="28"/>
    </row>
    <row r="35" spans="1:19" s="51" customFormat="1" x14ac:dyDescent="0.25">
      <c r="A35" s="16" t="s">
        <v>13</v>
      </c>
      <c r="B35" s="16" t="s">
        <v>16</v>
      </c>
      <c r="C35" s="16" t="s">
        <v>367</v>
      </c>
      <c r="D35" s="16" t="s">
        <v>97</v>
      </c>
      <c r="E35" s="16"/>
      <c r="F35" s="17"/>
      <c r="G35" s="95" t="s">
        <v>532</v>
      </c>
      <c r="H35" s="55"/>
      <c r="I35" s="24"/>
      <c r="J35" s="24"/>
      <c r="K35" s="25"/>
      <c r="L35" s="25"/>
      <c r="M35" s="24"/>
      <c r="N35" s="24"/>
      <c r="O35" s="25"/>
      <c r="P35" s="25"/>
      <c r="Q35" s="75"/>
      <c r="R35" s="16"/>
      <c r="S35" s="75"/>
    </row>
    <row r="36" spans="1:19" s="107" customFormat="1" x14ac:dyDescent="0.25">
      <c r="A36" s="20" t="s">
        <v>13</v>
      </c>
      <c r="B36" s="20" t="s">
        <v>16</v>
      </c>
      <c r="C36" s="20" t="s">
        <v>367</v>
      </c>
      <c r="D36" s="20" t="s">
        <v>379</v>
      </c>
      <c r="E36" s="20"/>
      <c r="F36" s="21"/>
      <c r="G36" s="108" t="s">
        <v>532</v>
      </c>
      <c r="H36" s="104"/>
      <c r="I36" s="27"/>
      <c r="J36" s="27"/>
      <c r="K36" s="21"/>
      <c r="L36" s="21"/>
      <c r="M36" s="27"/>
      <c r="N36" s="27"/>
      <c r="O36" s="21"/>
      <c r="P36" s="21"/>
      <c r="Q36" s="105"/>
      <c r="R36" s="20"/>
      <c r="S36" s="106"/>
    </row>
    <row r="37" spans="1:19" x14ac:dyDescent="0.25">
      <c r="A37" s="16" t="s">
        <v>13</v>
      </c>
      <c r="B37" s="16" t="s">
        <v>16</v>
      </c>
      <c r="C37" s="16" t="s">
        <v>367</v>
      </c>
      <c r="D37" s="16" t="s">
        <v>380</v>
      </c>
      <c r="E37" s="16"/>
      <c r="F37" s="17"/>
      <c r="G37" s="18" t="s">
        <v>46</v>
      </c>
      <c r="H37" s="55"/>
      <c r="I37" s="24"/>
      <c r="J37" s="24"/>
      <c r="K37" s="25"/>
      <c r="L37" s="25"/>
      <c r="M37" s="24"/>
      <c r="N37" s="24"/>
      <c r="O37" s="25"/>
      <c r="P37" s="25"/>
      <c r="Q37" s="28"/>
      <c r="R37" s="16"/>
      <c r="S37" s="28"/>
    </row>
    <row r="38" spans="1:19" x14ac:dyDescent="0.25">
      <c r="A38" s="16" t="s">
        <v>13</v>
      </c>
      <c r="B38" s="16" t="s">
        <v>16</v>
      </c>
      <c r="C38" s="16" t="s">
        <v>367</v>
      </c>
      <c r="D38" s="16" t="s">
        <v>381</v>
      </c>
      <c r="E38" s="16"/>
      <c r="F38" s="17"/>
      <c r="G38" s="18" t="s">
        <v>46</v>
      </c>
      <c r="H38" s="55"/>
      <c r="I38" s="24"/>
      <c r="J38" s="24"/>
      <c r="K38" s="25"/>
      <c r="L38" s="25"/>
      <c r="M38" s="24"/>
      <c r="N38" s="24"/>
      <c r="O38" s="25"/>
      <c r="P38" s="25"/>
      <c r="Q38" s="28"/>
      <c r="R38" s="16"/>
      <c r="S38" s="28"/>
    </row>
    <row r="39" spans="1:19" x14ac:dyDescent="0.25">
      <c r="A39" s="16" t="s">
        <v>13</v>
      </c>
      <c r="B39" s="16" t="s">
        <v>16</v>
      </c>
      <c r="C39" s="16" t="s">
        <v>367</v>
      </c>
      <c r="D39" s="16" t="s">
        <v>100</v>
      </c>
      <c r="E39" s="16"/>
      <c r="F39" s="17"/>
      <c r="G39" s="18" t="s">
        <v>46</v>
      </c>
      <c r="H39" s="54"/>
      <c r="I39" s="24"/>
      <c r="J39" s="24"/>
      <c r="K39" s="25"/>
      <c r="L39" s="25"/>
      <c r="M39" s="24"/>
      <c r="N39" s="24"/>
      <c r="O39" s="25"/>
      <c r="P39" s="25"/>
      <c r="Q39" s="28"/>
      <c r="R39" s="16"/>
      <c r="S39" s="28"/>
    </row>
    <row r="40" spans="1:19" x14ac:dyDescent="0.25">
      <c r="A40" s="16" t="s">
        <v>13</v>
      </c>
      <c r="B40" s="16" t="s">
        <v>16</v>
      </c>
      <c r="C40" s="16" t="s">
        <v>367</v>
      </c>
      <c r="D40" s="16" t="s">
        <v>382</v>
      </c>
      <c r="E40" s="16"/>
      <c r="F40" s="17"/>
      <c r="G40" s="18" t="s">
        <v>46</v>
      </c>
      <c r="H40" s="54"/>
      <c r="I40" s="24"/>
      <c r="J40" s="24"/>
      <c r="K40" s="25"/>
      <c r="L40" s="25"/>
      <c r="M40" s="24"/>
      <c r="N40" s="24"/>
      <c r="O40" s="25"/>
      <c r="P40" s="25"/>
      <c r="Q40" s="28"/>
      <c r="R40" s="16"/>
      <c r="S40" s="28"/>
    </row>
    <row r="41" spans="1:19" x14ac:dyDescent="0.25">
      <c r="A41" s="16" t="s">
        <v>13</v>
      </c>
      <c r="B41" s="16" t="s">
        <v>16</v>
      </c>
      <c r="C41" s="16" t="s">
        <v>367</v>
      </c>
      <c r="D41" s="16" t="s">
        <v>263</v>
      </c>
      <c r="E41" s="16"/>
      <c r="F41" s="17"/>
      <c r="G41" s="18" t="s">
        <v>46</v>
      </c>
      <c r="H41" s="54"/>
      <c r="I41" s="24"/>
      <c r="J41" s="24"/>
      <c r="K41" s="25"/>
      <c r="L41" s="25"/>
      <c r="M41" s="24"/>
      <c r="N41" s="24"/>
      <c r="O41" s="25"/>
      <c r="P41" s="25"/>
      <c r="Q41" s="28"/>
      <c r="R41" s="16"/>
      <c r="S41" s="28"/>
    </row>
    <row r="42" spans="1:19" x14ac:dyDescent="0.25">
      <c r="A42" s="16" t="s">
        <v>13</v>
      </c>
      <c r="B42" s="16" t="s">
        <v>16</v>
      </c>
      <c r="C42" s="16" t="s">
        <v>367</v>
      </c>
      <c r="D42" s="16" t="s">
        <v>383</v>
      </c>
      <c r="E42" s="16"/>
      <c r="F42" s="17"/>
      <c r="G42" s="18" t="s">
        <v>46</v>
      </c>
      <c r="H42" s="54"/>
      <c r="I42" s="24"/>
      <c r="J42" s="24"/>
      <c r="K42" s="25"/>
      <c r="L42" s="25"/>
      <c r="M42" s="24"/>
      <c r="N42" s="24"/>
      <c r="O42" s="25"/>
      <c r="P42" s="25"/>
      <c r="Q42" s="28"/>
      <c r="R42" s="16"/>
      <c r="S42" s="28"/>
    </row>
    <row r="43" spans="1:19" x14ac:dyDescent="0.25">
      <c r="A43" s="16" t="s">
        <v>13</v>
      </c>
      <c r="B43" s="16" t="s">
        <v>16</v>
      </c>
      <c r="C43" s="16" t="s">
        <v>367</v>
      </c>
      <c r="D43" s="16" t="s">
        <v>266</v>
      </c>
      <c r="E43" s="16"/>
      <c r="F43" s="17"/>
      <c r="G43" s="18" t="s">
        <v>46</v>
      </c>
      <c r="H43" s="54"/>
      <c r="I43" s="24"/>
      <c r="J43" s="24"/>
      <c r="K43" s="25"/>
      <c r="L43" s="25"/>
      <c r="M43" s="24"/>
      <c r="N43" s="24"/>
      <c r="O43" s="25"/>
      <c r="P43" s="25"/>
      <c r="Q43" s="28"/>
      <c r="R43" s="16"/>
      <c r="S43" s="28"/>
    </row>
    <row r="44" spans="1:19" x14ac:dyDescent="0.25">
      <c r="A44" s="16" t="s">
        <v>13</v>
      </c>
      <c r="B44" s="16" t="s">
        <v>16</v>
      </c>
      <c r="C44" s="16" t="s">
        <v>367</v>
      </c>
      <c r="D44" s="16" t="s">
        <v>264</v>
      </c>
      <c r="E44" s="16"/>
      <c r="F44" s="17"/>
      <c r="G44" s="18" t="s">
        <v>46</v>
      </c>
      <c r="H44" s="54"/>
      <c r="I44" s="24"/>
      <c r="J44" s="24"/>
      <c r="K44" s="25"/>
      <c r="L44" s="25"/>
      <c r="M44" s="24"/>
      <c r="N44" s="24"/>
      <c r="O44" s="25"/>
      <c r="P44" s="25"/>
      <c r="Q44" s="28"/>
      <c r="R44" s="16"/>
      <c r="S44" s="28"/>
    </row>
    <row r="45" spans="1:19" x14ac:dyDescent="0.25">
      <c r="A45" s="16" t="s">
        <v>13</v>
      </c>
      <c r="B45" s="16" t="s">
        <v>16</v>
      </c>
      <c r="C45" s="16" t="s">
        <v>367</v>
      </c>
      <c r="D45" s="16" t="s">
        <v>384</v>
      </c>
      <c r="E45" s="16"/>
      <c r="F45" s="17"/>
      <c r="G45" s="95" t="s">
        <v>532</v>
      </c>
      <c r="H45" s="54"/>
      <c r="I45" s="24"/>
      <c r="J45" s="24"/>
      <c r="K45" s="25"/>
      <c r="L45" s="25"/>
      <c r="M45" s="24"/>
      <c r="N45" s="24"/>
      <c r="O45" s="25"/>
      <c r="P45" s="25"/>
      <c r="Q45" s="28"/>
      <c r="R45" s="16"/>
      <c r="S45" s="28"/>
    </row>
    <row r="46" spans="1:19" x14ac:dyDescent="0.25">
      <c r="A46" s="16" t="s">
        <v>13</v>
      </c>
      <c r="B46" s="16" t="s">
        <v>16</v>
      </c>
      <c r="C46" s="16" t="s">
        <v>367</v>
      </c>
      <c r="D46" s="16" t="s">
        <v>385</v>
      </c>
      <c r="E46" s="16"/>
      <c r="F46" s="17"/>
      <c r="G46" s="95" t="s">
        <v>532</v>
      </c>
      <c r="H46" s="54"/>
      <c r="I46" s="24"/>
      <c r="J46" s="24"/>
      <c r="K46" s="25"/>
      <c r="L46" s="25"/>
      <c r="M46" s="24"/>
      <c r="N46" s="24"/>
      <c r="O46" s="25"/>
      <c r="P46" s="25"/>
      <c r="Q46" s="28"/>
      <c r="R46" s="16"/>
      <c r="S46" s="28"/>
    </row>
    <row r="47" spans="1:19" x14ac:dyDescent="0.25">
      <c r="A47" s="16" t="s">
        <v>13</v>
      </c>
      <c r="B47" s="16" t="s">
        <v>16</v>
      </c>
      <c r="C47" s="16" t="s">
        <v>386</v>
      </c>
      <c r="D47" s="16" t="s">
        <v>37</v>
      </c>
      <c r="E47" s="16"/>
      <c r="F47" s="17"/>
      <c r="G47" s="18" t="s">
        <v>46</v>
      </c>
      <c r="H47" s="54"/>
      <c r="I47" s="24"/>
      <c r="J47" s="24"/>
      <c r="K47" s="25"/>
      <c r="L47" s="25"/>
      <c r="M47" s="24"/>
      <c r="N47" s="24"/>
      <c r="O47" s="25"/>
      <c r="P47" s="25"/>
      <c r="Q47" s="28"/>
      <c r="R47" s="16"/>
      <c r="S47" s="28"/>
    </row>
    <row r="48" spans="1:19" x14ac:dyDescent="0.25">
      <c r="A48" s="16" t="s">
        <v>13</v>
      </c>
      <c r="B48" s="16" t="s">
        <v>16</v>
      </c>
      <c r="C48" s="16" t="s">
        <v>387</v>
      </c>
      <c r="D48" s="16" t="s">
        <v>37</v>
      </c>
      <c r="E48" s="16"/>
      <c r="F48" s="17"/>
      <c r="G48" s="18" t="s">
        <v>46</v>
      </c>
      <c r="H48" s="54"/>
      <c r="I48" s="24"/>
      <c r="J48" s="24"/>
      <c r="K48" s="25"/>
      <c r="L48" s="25"/>
      <c r="M48" s="24"/>
      <c r="N48" s="24"/>
      <c r="O48" s="25"/>
      <c r="P48" s="25"/>
      <c r="Q48" s="28"/>
      <c r="R48" s="16"/>
      <c r="S48" s="28"/>
    </row>
    <row r="49" spans="1:19" x14ac:dyDescent="0.25">
      <c r="A49" s="16" t="s">
        <v>13</v>
      </c>
      <c r="B49" s="16" t="s">
        <v>16</v>
      </c>
      <c r="C49" s="16" t="s">
        <v>387</v>
      </c>
      <c r="D49" s="16" t="s">
        <v>86</v>
      </c>
      <c r="E49" s="16"/>
      <c r="F49" s="17"/>
      <c r="G49" s="18" t="s">
        <v>46</v>
      </c>
      <c r="H49" s="54"/>
      <c r="I49" s="24"/>
      <c r="J49" s="24"/>
      <c r="K49" s="25"/>
      <c r="L49" s="25"/>
      <c r="M49" s="24"/>
      <c r="N49" s="24"/>
      <c r="O49" s="25"/>
      <c r="P49" s="25"/>
      <c r="Q49" s="28"/>
      <c r="R49" s="16"/>
      <c r="S49" s="28"/>
    </row>
    <row r="50" spans="1:19" x14ac:dyDescent="0.25">
      <c r="A50" s="16" t="s">
        <v>13</v>
      </c>
      <c r="B50" s="16" t="s">
        <v>16</v>
      </c>
      <c r="C50" s="16" t="s">
        <v>387</v>
      </c>
      <c r="D50" s="16" t="s">
        <v>88</v>
      </c>
      <c r="E50" s="16"/>
      <c r="F50" s="17"/>
      <c r="G50" s="18" t="s">
        <v>46</v>
      </c>
      <c r="H50" s="54"/>
      <c r="I50" s="24"/>
      <c r="J50" s="24"/>
      <c r="K50" s="25"/>
      <c r="L50" s="25"/>
      <c r="M50" s="24"/>
      <c r="N50" s="24"/>
      <c r="O50" s="25"/>
      <c r="P50" s="25"/>
      <c r="Q50" s="28"/>
      <c r="R50" s="16"/>
      <c r="S50" s="28"/>
    </row>
    <row r="51" spans="1:19" x14ac:dyDescent="0.25">
      <c r="A51" s="16" t="s">
        <v>13</v>
      </c>
      <c r="B51" s="16" t="s">
        <v>16</v>
      </c>
      <c r="C51" s="16" t="s">
        <v>387</v>
      </c>
      <c r="D51" s="16" t="s">
        <v>87</v>
      </c>
      <c r="E51" s="16"/>
      <c r="F51" s="17"/>
      <c r="G51" s="18" t="s">
        <v>46</v>
      </c>
      <c r="H51" s="54"/>
      <c r="I51" s="24"/>
      <c r="J51" s="24"/>
      <c r="K51" s="25"/>
      <c r="L51" s="25"/>
      <c r="M51" s="24"/>
      <c r="N51" s="24"/>
      <c r="O51" s="25"/>
      <c r="P51" s="25"/>
      <c r="Q51" s="28"/>
      <c r="R51" s="16"/>
      <c r="S51" s="28"/>
    </row>
    <row r="52" spans="1:19" x14ac:dyDescent="0.25">
      <c r="A52" s="16" t="s">
        <v>13</v>
      </c>
      <c r="B52" s="16" t="s">
        <v>16</v>
      </c>
      <c r="C52" s="16" t="s">
        <v>387</v>
      </c>
      <c r="D52" s="16" t="s">
        <v>262</v>
      </c>
      <c r="E52" s="16"/>
      <c r="F52" s="17"/>
      <c r="G52" s="18" t="s">
        <v>46</v>
      </c>
      <c r="H52" s="54"/>
      <c r="I52" s="24"/>
      <c r="J52" s="24"/>
      <c r="K52" s="25"/>
      <c r="L52" s="25"/>
      <c r="M52" s="24"/>
      <c r="N52" s="24"/>
      <c r="O52" s="25"/>
      <c r="P52" s="25"/>
      <c r="Q52" s="28"/>
      <c r="R52" s="16"/>
      <c r="S52" s="28"/>
    </row>
    <row r="53" spans="1:19" x14ac:dyDescent="0.25">
      <c r="A53" s="16" t="s">
        <v>13</v>
      </c>
      <c r="B53" s="16" t="s">
        <v>16</v>
      </c>
      <c r="C53" s="16" t="s">
        <v>387</v>
      </c>
      <c r="D53" s="16" t="s">
        <v>268</v>
      </c>
      <c r="E53" s="16"/>
      <c r="F53" s="17"/>
      <c r="G53" s="18" t="s">
        <v>46</v>
      </c>
      <c r="H53" s="54"/>
      <c r="I53" s="24"/>
      <c r="J53" s="24"/>
      <c r="K53" s="25"/>
      <c r="L53" s="25"/>
      <c r="M53" s="24"/>
      <c r="N53" s="24"/>
      <c r="O53" s="25"/>
      <c r="P53" s="25"/>
      <c r="Q53" s="28"/>
      <c r="R53" s="16"/>
      <c r="S53" s="28"/>
    </row>
    <row r="54" spans="1:19" x14ac:dyDescent="0.25">
      <c r="A54" s="16" t="s">
        <v>13</v>
      </c>
      <c r="B54" s="16" t="s">
        <v>16</v>
      </c>
      <c r="C54" s="16" t="s">
        <v>387</v>
      </c>
      <c r="D54" s="16" t="s">
        <v>89</v>
      </c>
      <c r="E54" s="16"/>
      <c r="F54" s="17"/>
      <c r="G54" s="18" t="s">
        <v>46</v>
      </c>
      <c r="H54" s="55"/>
      <c r="I54" s="24"/>
      <c r="J54" s="24"/>
      <c r="K54" s="25"/>
      <c r="L54" s="25"/>
      <c r="M54" s="24"/>
      <c r="N54" s="24"/>
      <c r="O54" s="25"/>
      <c r="P54" s="25"/>
      <c r="Q54" s="16"/>
      <c r="R54" s="28"/>
      <c r="S54" s="28"/>
    </row>
    <row r="55" spans="1:19" x14ac:dyDescent="0.25">
      <c r="A55" s="16" t="s">
        <v>13</v>
      </c>
      <c r="B55" s="16" t="s">
        <v>16</v>
      </c>
      <c r="C55" s="16" t="s">
        <v>387</v>
      </c>
      <c r="D55" s="16" t="s">
        <v>269</v>
      </c>
      <c r="E55" s="16"/>
      <c r="F55" s="17"/>
      <c r="G55" s="18" t="s">
        <v>46</v>
      </c>
      <c r="H55" s="25"/>
      <c r="I55" s="24"/>
      <c r="J55" s="24"/>
      <c r="K55" s="25"/>
      <c r="L55" s="25"/>
      <c r="M55" s="24"/>
      <c r="N55" s="24"/>
      <c r="O55" s="25"/>
      <c r="P55" s="25"/>
      <c r="Q55" s="16"/>
      <c r="R55" s="28"/>
      <c r="S55" s="28"/>
    </row>
    <row r="56" spans="1:19" x14ac:dyDescent="0.25">
      <c r="A56" s="16" t="s">
        <v>13</v>
      </c>
      <c r="B56" s="16" t="s">
        <v>16</v>
      </c>
      <c r="C56" s="16" t="s">
        <v>387</v>
      </c>
      <c r="D56" s="16" t="s">
        <v>271</v>
      </c>
      <c r="E56" s="16"/>
      <c r="F56" s="17"/>
      <c r="G56" s="18" t="s">
        <v>46</v>
      </c>
      <c r="H56" s="25"/>
      <c r="I56" s="24"/>
      <c r="J56" s="24"/>
      <c r="K56" s="25"/>
      <c r="L56" s="25"/>
      <c r="M56" s="24"/>
      <c r="N56" s="24"/>
      <c r="O56" s="25"/>
      <c r="P56" s="25"/>
      <c r="Q56" s="25"/>
      <c r="R56" s="25"/>
      <c r="S56" s="24"/>
    </row>
    <row r="57" spans="1:19" x14ac:dyDescent="0.25">
      <c r="A57" s="16" t="s">
        <v>13</v>
      </c>
      <c r="B57" s="16" t="s">
        <v>16</v>
      </c>
      <c r="C57" s="16" t="s">
        <v>387</v>
      </c>
      <c r="D57" s="16" t="s">
        <v>270</v>
      </c>
      <c r="E57" s="16"/>
      <c r="F57" s="17"/>
      <c r="G57" s="18" t="s">
        <v>46</v>
      </c>
      <c r="H57" s="25"/>
      <c r="I57" s="24"/>
      <c r="J57" s="24"/>
      <c r="K57" s="25"/>
      <c r="L57" s="25"/>
      <c r="M57" s="24"/>
      <c r="N57" s="24"/>
      <c r="O57" s="25"/>
      <c r="P57" s="25"/>
      <c r="Q57" s="25"/>
      <c r="R57" s="25"/>
      <c r="S57" s="24"/>
    </row>
    <row r="58" spans="1:19" s="51" customFormat="1" x14ac:dyDescent="0.25">
      <c r="A58" s="16" t="s">
        <v>13</v>
      </c>
      <c r="B58" s="16" t="s">
        <v>16</v>
      </c>
      <c r="C58" s="16" t="s">
        <v>387</v>
      </c>
      <c r="D58" s="16" t="s">
        <v>95</v>
      </c>
      <c r="E58" s="16"/>
      <c r="F58" s="17"/>
      <c r="G58" s="95" t="s">
        <v>532</v>
      </c>
      <c r="H58" s="25"/>
      <c r="I58" s="99"/>
      <c r="J58" s="99"/>
      <c r="K58" s="25"/>
      <c r="L58" s="25"/>
      <c r="M58" s="99"/>
      <c r="N58" s="99"/>
      <c r="O58" s="25"/>
      <c r="P58" s="25"/>
      <c r="Q58" s="75"/>
      <c r="R58" s="16"/>
      <c r="S58" s="75"/>
    </row>
    <row r="59" spans="1:19" x14ac:dyDescent="0.25">
      <c r="A59" s="16" t="s">
        <v>13</v>
      </c>
      <c r="B59" s="16" t="s">
        <v>16</v>
      </c>
      <c r="C59" s="16" t="s">
        <v>387</v>
      </c>
      <c r="D59" s="16" t="s">
        <v>98</v>
      </c>
      <c r="E59" s="16"/>
      <c r="F59" s="17"/>
      <c r="G59" s="18" t="s">
        <v>46</v>
      </c>
      <c r="H59" s="25"/>
      <c r="I59" s="24"/>
      <c r="J59" s="24"/>
      <c r="K59" s="25"/>
      <c r="L59" s="25"/>
      <c r="M59" s="24"/>
      <c r="N59" s="24"/>
      <c r="O59" s="25"/>
      <c r="P59" s="25"/>
      <c r="Q59" s="28"/>
      <c r="R59" s="16"/>
      <c r="S59" s="28"/>
    </row>
    <row r="60" spans="1:19" s="51" customFormat="1" x14ac:dyDescent="0.25">
      <c r="A60" s="16" t="s">
        <v>13</v>
      </c>
      <c r="B60" s="16" t="s">
        <v>16</v>
      </c>
      <c r="C60" s="16" t="s">
        <v>387</v>
      </c>
      <c r="D60" s="16" t="s">
        <v>97</v>
      </c>
      <c r="E60" s="16"/>
      <c r="F60" s="17"/>
      <c r="G60" s="95" t="s">
        <v>532</v>
      </c>
      <c r="H60" s="25"/>
      <c r="I60" s="99"/>
      <c r="J60" s="99"/>
      <c r="K60" s="25"/>
      <c r="L60" s="25"/>
      <c r="M60" s="99"/>
      <c r="N60" s="99"/>
      <c r="O60" s="25"/>
      <c r="P60" s="25"/>
      <c r="Q60" s="75"/>
      <c r="R60" s="16"/>
      <c r="S60" s="75"/>
    </row>
    <row r="61" spans="1:19" x14ac:dyDescent="0.25">
      <c r="A61" s="16" t="s">
        <v>13</v>
      </c>
      <c r="B61" s="16" t="s">
        <v>16</v>
      </c>
      <c r="C61" s="16" t="s">
        <v>387</v>
      </c>
      <c r="D61" s="16" t="s">
        <v>99</v>
      </c>
      <c r="E61" s="16"/>
      <c r="F61" s="17"/>
      <c r="G61" s="95" t="s">
        <v>532</v>
      </c>
      <c r="H61" s="25"/>
      <c r="I61" s="24"/>
      <c r="J61" s="24"/>
      <c r="K61" s="25"/>
      <c r="L61" s="25"/>
      <c r="M61" s="24"/>
      <c r="N61" s="24"/>
      <c r="O61" s="25"/>
      <c r="P61" s="25"/>
      <c r="Q61" s="28"/>
      <c r="R61" s="16"/>
      <c r="S61" s="28"/>
    </row>
    <row r="62" spans="1:19" x14ac:dyDescent="0.25">
      <c r="A62" s="16" t="s">
        <v>13</v>
      </c>
      <c r="B62" s="16" t="s">
        <v>16</v>
      </c>
      <c r="C62" s="16" t="s">
        <v>387</v>
      </c>
      <c r="D62" s="16" t="s">
        <v>359</v>
      </c>
      <c r="E62" s="16"/>
      <c r="F62" s="17"/>
      <c r="G62" s="18" t="s">
        <v>46</v>
      </c>
      <c r="H62" s="25"/>
      <c r="I62" s="24"/>
      <c r="J62" s="24"/>
      <c r="K62" s="25"/>
      <c r="L62" s="25"/>
      <c r="M62" s="24"/>
      <c r="N62" s="24"/>
      <c r="O62" s="25"/>
      <c r="P62" s="25"/>
      <c r="Q62" s="28"/>
      <c r="R62" s="16"/>
      <c r="S62" s="28"/>
    </row>
    <row r="63" spans="1:19" s="9" customFormat="1" x14ac:dyDescent="0.25">
      <c r="A63" s="20" t="s">
        <v>13</v>
      </c>
      <c r="B63" s="20" t="s">
        <v>16</v>
      </c>
      <c r="C63" s="20" t="s">
        <v>387</v>
      </c>
      <c r="D63" s="20" t="s">
        <v>267</v>
      </c>
      <c r="E63" s="20"/>
      <c r="F63" s="21"/>
      <c r="G63" s="108" t="s">
        <v>532</v>
      </c>
      <c r="H63" s="21"/>
      <c r="I63" s="27"/>
      <c r="J63" s="27"/>
      <c r="K63" s="21"/>
      <c r="L63" s="21"/>
      <c r="M63" s="27"/>
      <c r="N63" s="27"/>
      <c r="O63" s="21"/>
      <c r="P63" s="21"/>
      <c r="Q63" s="29"/>
      <c r="R63" s="20"/>
      <c r="S63" s="106"/>
    </row>
    <row r="64" spans="1:19" x14ac:dyDescent="0.25">
      <c r="A64" s="16" t="s">
        <v>13</v>
      </c>
      <c r="B64" s="16" t="s">
        <v>16</v>
      </c>
      <c r="C64" s="16" t="s">
        <v>387</v>
      </c>
      <c r="D64" s="16" t="s">
        <v>100</v>
      </c>
      <c r="E64" s="16"/>
      <c r="F64" s="17"/>
      <c r="G64" s="18" t="s">
        <v>46</v>
      </c>
      <c r="H64" s="25"/>
      <c r="I64" s="24"/>
      <c r="J64" s="24"/>
      <c r="K64" s="25"/>
      <c r="L64" s="25"/>
      <c r="M64" s="24"/>
      <c r="N64" s="24"/>
      <c r="O64" s="25"/>
      <c r="P64" s="25"/>
      <c r="Q64" s="16"/>
      <c r="R64" s="28"/>
      <c r="S64" s="28"/>
    </row>
    <row r="65" spans="1:19" x14ac:dyDescent="0.25">
      <c r="A65" s="16" t="s">
        <v>13</v>
      </c>
      <c r="B65" s="16" t="s">
        <v>16</v>
      </c>
      <c r="C65" s="16" t="s">
        <v>387</v>
      </c>
      <c r="D65" s="16" t="s">
        <v>263</v>
      </c>
      <c r="E65" s="16"/>
      <c r="F65" s="17"/>
      <c r="G65" s="18" t="s">
        <v>46</v>
      </c>
      <c r="H65" s="25"/>
      <c r="I65" s="24"/>
      <c r="J65" s="24"/>
      <c r="K65" s="25"/>
      <c r="L65" s="25"/>
      <c r="M65" s="24"/>
      <c r="N65" s="24"/>
      <c r="O65" s="25"/>
      <c r="P65" s="25"/>
      <c r="Q65" s="16"/>
      <c r="R65" s="28"/>
      <c r="S65" s="28"/>
    </row>
    <row r="66" spans="1:19" x14ac:dyDescent="0.25">
      <c r="A66" s="16" t="s">
        <v>13</v>
      </c>
      <c r="B66" s="16" t="s">
        <v>16</v>
      </c>
      <c r="C66" s="16" t="s">
        <v>387</v>
      </c>
      <c r="D66" s="16" t="s">
        <v>266</v>
      </c>
      <c r="E66" s="16"/>
      <c r="F66" s="17"/>
      <c r="G66" s="18" t="s">
        <v>46</v>
      </c>
      <c r="H66" s="25"/>
      <c r="I66" s="24"/>
      <c r="J66" s="24"/>
      <c r="K66" s="25"/>
      <c r="L66" s="25"/>
      <c r="M66" s="24"/>
      <c r="N66" s="24"/>
      <c r="O66" s="25"/>
      <c r="P66" s="25"/>
      <c r="Q66" s="16"/>
      <c r="R66" s="28"/>
      <c r="S66" s="28"/>
    </row>
    <row r="67" spans="1:19" x14ac:dyDescent="0.25">
      <c r="A67" s="16" t="s">
        <v>13</v>
      </c>
      <c r="B67" s="16" t="s">
        <v>16</v>
      </c>
      <c r="C67" s="16" t="s">
        <v>387</v>
      </c>
      <c r="D67" s="16" t="s">
        <v>264</v>
      </c>
      <c r="E67" s="16"/>
      <c r="F67" s="17"/>
      <c r="G67" s="18" t="s">
        <v>46</v>
      </c>
      <c r="H67" s="25"/>
      <c r="I67" s="24"/>
      <c r="J67" s="24"/>
      <c r="K67" s="25"/>
      <c r="L67" s="25"/>
      <c r="M67" s="24"/>
      <c r="N67" s="24"/>
      <c r="O67" s="25"/>
      <c r="P67" s="25"/>
      <c r="Q67" s="16"/>
      <c r="R67" s="28"/>
      <c r="S67" s="28"/>
    </row>
    <row r="68" spans="1:19" x14ac:dyDescent="0.25">
      <c r="A68" s="16" t="s">
        <v>13</v>
      </c>
      <c r="B68" s="16" t="s">
        <v>16</v>
      </c>
      <c r="C68" s="16" t="s">
        <v>388</v>
      </c>
      <c r="D68" s="16" t="s">
        <v>37</v>
      </c>
      <c r="E68" s="16"/>
      <c r="F68" s="17"/>
      <c r="G68" s="18" t="s">
        <v>46</v>
      </c>
      <c r="H68" s="25"/>
      <c r="I68" s="24"/>
      <c r="J68" s="24"/>
      <c r="K68" s="25"/>
      <c r="L68" s="25"/>
      <c r="M68" s="24"/>
      <c r="N68" s="24"/>
      <c r="O68" s="25"/>
      <c r="P68" s="25"/>
      <c r="Q68" s="16"/>
      <c r="R68" s="28"/>
      <c r="S68" s="28"/>
    </row>
    <row r="69" spans="1:19" x14ac:dyDescent="0.25">
      <c r="A69" s="16" t="s">
        <v>13</v>
      </c>
      <c r="B69" s="16" t="s">
        <v>16</v>
      </c>
      <c r="C69" s="16" t="s">
        <v>389</v>
      </c>
      <c r="D69" s="16" t="s">
        <v>37</v>
      </c>
      <c r="E69" s="16"/>
      <c r="F69" s="17"/>
      <c r="G69" s="18" t="s">
        <v>46</v>
      </c>
      <c r="H69" s="25"/>
      <c r="I69" s="24"/>
      <c r="J69" s="24"/>
      <c r="K69" s="25"/>
      <c r="L69" s="25"/>
      <c r="M69" s="24"/>
      <c r="N69" s="24"/>
      <c r="O69" s="25"/>
      <c r="P69" s="25"/>
      <c r="Q69" s="16"/>
      <c r="R69" s="28"/>
      <c r="S69" s="28"/>
    </row>
    <row r="70" spans="1:19" x14ac:dyDescent="0.25">
      <c r="A70" s="16" t="s">
        <v>13</v>
      </c>
      <c r="B70" s="16" t="s">
        <v>16</v>
      </c>
      <c r="C70" s="16" t="s">
        <v>390</v>
      </c>
      <c r="D70" s="16" t="s">
        <v>37</v>
      </c>
      <c r="E70" s="16"/>
      <c r="F70" s="17"/>
      <c r="G70" s="18" t="s">
        <v>46</v>
      </c>
      <c r="H70" s="25"/>
      <c r="I70" s="24"/>
      <c r="J70" s="24"/>
      <c r="K70" s="25"/>
      <c r="L70" s="25"/>
      <c r="M70" s="24"/>
      <c r="N70" s="24"/>
      <c r="O70" s="25"/>
      <c r="P70" s="25"/>
      <c r="Q70" s="16"/>
      <c r="R70" s="28"/>
      <c r="S70" s="28"/>
    </row>
    <row r="71" spans="1:19" x14ac:dyDescent="0.25">
      <c r="A71" s="16" t="s">
        <v>13</v>
      </c>
      <c r="B71" s="16" t="s">
        <v>16</v>
      </c>
      <c r="C71" s="16" t="s">
        <v>391</v>
      </c>
      <c r="D71" s="16" t="s">
        <v>37</v>
      </c>
      <c r="E71" s="16"/>
      <c r="F71" s="17"/>
      <c r="G71" s="18" t="s">
        <v>46</v>
      </c>
      <c r="H71" s="54"/>
      <c r="I71" s="24"/>
      <c r="J71" s="24"/>
      <c r="K71" s="25"/>
      <c r="L71" s="25"/>
      <c r="M71" s="24"/>
      <c r="N71" s="24"/>
      <c r="O71" s="25"/>
      <c r="P71" s="25"/>
      <c r="Q71" s="16"/>
      <c r="R71" s="28"/>
      <c r="S71" s="28"/>
    </row>
    <row r="72" spans="1:19" x14ac:dyDescent="0.25">
      <c r="A72" s="16" t="s">
        <v>13</v>
      </c>
      <c r="B72" s="16" t="s">
        <v>16</v>
      </c>
      <c r="C72" s="16" t="s">
        <v>392</v>
      </c>
      <c r="D72" s="16" t="s">
        <v>37</v>
      </c>
      <c r="E72" s="16"/>
      <c r="F72" s="17"/>
      <c r="G72" s="18" t="s">
        <v>46</v>
      </c>
      <c r="H72" s="55"/>
      <c r="I72" s="24"/>
      <c r="J72" s="24"/>
      <c r="K72" s="25"/>
      <c r="L72" s="25"/>
      <c r="M72" s="24"/>
      <c r="N72" s="24"/>
      <c r="O72" s="25"/>
      <c r="P72" s="25"/>
      <c r="Q72" s="16"/>
      <c r="R72" s="28"/>
      <c r="S72" s="28"/>
    </row>
    <row r="73" spans="1:19" x14ac:dyDescent="0.25">
      <c r="A73" s="16" t="s">
        <v>13</v>
      </c>
      <c r="B73" s="16" t="s">
        <v>16</v>
      </c>
      <c r="C73" s="16" t="s">
        <v>392</v>
      </c>
      <c r="D73" s="16" t="s">
        <v>122</v>
      </c>
      <c r="E73" s="16"/>
      <c r="F73" s="17"/>
      <c r="G73" s="18" t="s">
        <v>46</v>
      </c>
      <c r="H73" s="25"/>
      <c r="I73" s="24"/>
      <c r="J73" s="24"/>
      <c r="K73" s="25"/>
      <c r="L73" s="25"/>
      <c r="M73" s="24"/>
      <c r="N73" s="24"/>
      <c r="O73" s="25"/>
      <c r="P73" s="25"/>
      <c r="Q73" s="16"/>
      <c r="R73" s="28"/>
      <c r="S73" s="28"/>
    </row>
    <row r="74" spans="1:19" s="9" customFormat="1" x14ac:dyDescent="0.25">
      <c r="A74" s="20" t="s">
        <v>13</v>
      </c>
      <c r="B74" s="20" t="s">
        <v>16</v>
      </c>
      <c r="C74" s="20" t="s">
        <v>392</v>
      </c>
      <c r="D74" s="20" t="s">
        <v>393</v>
      </c>
      <c r="E74" s="20"/>
      <c r="F74" s="21"/>
      <c r="G74" s="22" t="s">
        <v>46</v>
      </c>
      <c r="H74" s="21"/>
      <c r="I74" s="27"/>
      <c r="J74" s="27"/>
      <c r="K74" s="21"/>
      <c r="L74" s="21"/>
      <c r="M74" s="27"/>
      <c r="N74" s="27"/>
      <c r="O74" s="21"/>
      <c r="P74" s="21"/>
      <c r="Q74" s="29"/>
      <c r="R74" s="20"/>
      <c r="S74" s="106"/>
    </row>
    <row r="75" spans="1:19" x14ac:dyDescent="0.25">
      <c r="A75" s="16" t="s">
        <v>13</v>
      </c>
      <c r="B75" s="16" t="s">
        <v>16</v>
      </c>
      <c r="C75" s="16" t="s">
        <v>394</v>
      </c>
      <c r="D75" s="16" t="s">
        <v>37</v>
      </c>
      <c r="E75" s="16"/>
      <c r="F75" s="17"/>
      <c r="G75" s="18" t="s">
        <v>46</v>
      </c>
      <c r="H75" s="25"/>
      <c r="I75" s="24"/>
      <c r="J75" s="24"/>
      <c r="K75" s="25"/>
      <c r="L75" s="25"/>
      <c r="M75" s="24"/>
      <c r="N75" s="24"/>
      <c r="O75" s="25"/>
      <c r="P75" s="25"/>
      <c r="Q75" s="28"/>
      <c r="R75" s="16"/>
      <c r="S75" s="28"/>
    </row>
    <row r="76" spans="1:19" x14ac:dyDescent="0.25">
      <c r="A76" s="16" t="s">
        <v>13</v>
      </c>
      <c r="B76" s="16" t="s">
        <v>16</v>
      </c>
      <c r="C76" s="16" t="s">
        <v>395</v>
      </c>
      <c r="D76" s="16" t="s">
        <v>37</v>
      </c>
      <c r="E76" s="16"/>
      <c r="F76" s="17"/>
      <c r="G76" s="18" t="s">
        <v>46</v>
      </c>
      <c r="H76" s="25"/>
      <c r="I76" s="24"/>
      <c r="J76" s="24"/>
      <c r="K76" s="25"/>
      <c r="L76" s="25"/>
      <c r="M76" s="24"/>
      <c r="N76" s="24"/>
      <c r="O76" s="25"/>
      <c r="P76" s="25"/>
      <c r="Q76" s="28"/>
      <c r="R76" s="16"/>
      <c r="S76" s="28"/>
    </row>
    <row r="77" spans="1:19" x14ac:dyDescent="0.25">
      <c r="A77" s="16" t="s">
        <v>13</v>
      </c>
      <c r="B77" s="16" t="s">
        <v>16</v>
      </c>
      <c r="C77" s="16" t="s">
        <v>662</v>
      </c>
      <c r="D77" s="16" t="s">
        <v>37</v>
      </c>
      <c r="E77" s="16"/>
      <c r="F77" s="17"/>
      <c r="G77" s="18" t="s">
        <v>46</v>
      </c>
      <c r="H77" s="25"/>
      <c r="I77" s="24"/>
      <c r="J77" s="24"/>
      <c r="K77" s="25"/>
      <c r="L77" s="25"/>
      <c r="M77" s="24"/>
      <c r="N77" s="24"/>
      <c r="O77" s="25"/>
      <c r="P77" s="25"/>
      <c r="Q77" s="28"/>
      <c r="R77" s="16"/>
      <c r="S77" s="28"/>
    </row>
    <row r="78" spans="1:19" x14ac:dyDescent="0.25">
      <c r="A78" s="16" t="s">
        <v>13</v>
      </c>
      <c r="B78" s="16" t="s">
        <v>16</v>
      </c>
      <c r="C78" s="16" t="s">
        <v>663</v>
      </c>
      <c r="D78" s="16" t="s">
        <v>37</v>
      </c>
      <c r="E78" s="16"/>
      <c r="F78" s="17"/>
      <c r="G78" s="18" t="s">
        <v>46</v>
      </c>
      <c r="H78" s="25"/>
      <c r="I78" s="24"/>
      <c r="J78" s="24"/>
      <c r="K78" s="25"/>
      <c r="L78" s="25"/>
      <c r="M78" s="24"/>
      <c r="N78" s="24"/>
      <c r="O78" s="25"/>
      <c r="P78" s="25"/>
      <c r="Q78" s="28"/>
      <c r="R78" s="16"/>
      <c r="S78" s="28"/>
    </row>
    <row r="79" spans="1:19" x14ac:dyDescent="0.25">
      <c r="A79" s="16" t="s">
        <v>13</v>
      </c>
      <c r="B79" s="16" t="s">
        <v>16</v>
      </c>
      <c r="C79" s="16" t="s">
        <v>396</v>
      </c>
      <c r="D79" s="16" t="s">
        <v>37</v>
      </c>
      <c r="E79" s="16"/>
      <c r="F79" s="17"/>
      <c r="G79" s="18" t="s">
        <v>46</v>
      </c>
      <c r="H79" s="25"/>
      <c r="I79" s="24"/>
      <c r="J79" s="24"/>
      <c r="K79" s="25"/>
      <c r="L79" s="25"/>
      <c r="M79" s="24"/>
      <c r="N79" s="24"/>
      <c r="O79" s="25"/>
      <c r="P79" s="25"/>
      <c r="Q79" s="28"/>
      <c r="R79" s="16"/>
      <c r="S79" s="28"/>
    </row>
    <row r="80" spans="1:19" x14ac:dyDescent="0.25">
      <c r="A80" s="16" t="s">
        <v>13</v>
      </c>
      <c r="B80" s="16" t="s">
        <v>16</v>
      </c>
      <c r="C80" s="16" t="s">
        <v>397</v>
      </c>
      <c r="D80" s="16" t="s">
        <v>398</v>
      </c>
      <c r="E80" s="16"/>
      <c r="F80" s="17"/>
      <c r="G80" s="18" t="s">
        <v>46</v>
      </c>
      <c r="H80" s="55"/>
      <c r="I80" s="24"/>
      <c r="J80" s="24"/>
      <c r="K80" s="25"/>
      <c r="L80" s="25"/>
      <c r="M80" s="24"/>
      <c r="N80" s="24"/>
      <c r="O80" s="25"/>
      <c r="P80" s="25"/>
      <c r="Q80" s="28"/>
      <c r="R80" s="16"/>
      <c r="S80" s="28"/>
    </row>
    <row r="81" spans="1:19" s="9" customFormat="1" x14ac:dyDescent="0.25">
      <c r="A81" s="20" t="s">
        <v>13</v>
      </c>
      <c r="B81" s="20" t="s">
        <v>16</v>
      </c>
      <c r="C81" s="20" t="s">
        <v>397</v>
      </c>
      <c r="D81" s="20" t="s">
        <v>399</v>
      </c>
      <c r="E81" s="20"/>
      <c r="F81" s="21"/>
      <c r="G81" s="22" t="s">
        <v>46</v>
      </c>
      <c r="H81" s="21"/>
      <c r="I81" s="27"/>
      <c r="J81" s="27"/>
      <c r="K81" s="21"/>
      <c r="L81" s="21"/>
      <c r="M81" s="27"/>
      <c r="N81" s="27"/>
      <c r="O81" s="21"/>
      <c r="P81" s="21"/>
      <c r="Q81" s="29"/>
      <c r="R81" s="20"/>
      <c r="S81" s="106"/>
    </row>
    <row r="82" spans="1:19" x14ac:dyDescent="0.25">
      <c r="A82" s="16" t="s">
        <v>13</v>
      </c>
      <c r="B82" s="16" t="s">
        <v>16</v>
      </c>
      <c r="C82" s="16" t="s">
        <v>397</v>
      </c>
      <c r="D82" s="16" t="s">
        <v>37</v>
      </c>
      <c r="E82" s="16"/>
      <c r="F82" s="17"/>
      <c r="G82" s="18" t="s">
        <v>46</v>
      </c>
      <c r="H82" s="25"/>
      <c r="I82" s="24"/>
      <c r="J82" s="24"/>
      <c r="K82" s="25"/>
      <c r="L82" s="25"/>
      <c r="M82" s="24"/>
      <c r="N82" s="24"/>
      <c r="O82" s="25"/>
      <c r="P82" s="25"/>
      <c r="Q82" s="28"/>
      <c r="R82" s="16"/>
      <c r="S82" s="28"/>
    </row>
    <row r="83" spans="1:19" x14ac:dyDescent="0.25">
      <c r="A83" s="16" t="s">
        <v>13</v>
      </c>
      <c r="B83" s="16" t="s">
        <v>16</v>
      </c>
      <c r="C83" s="16" t="s">
        <v>400</v>
      </c>
      <c r="D83" s="16" t="s">
        <v>95</v>
      </c>
      <c r="E83" s="16"/>
      <c r="F83" s="17"/>
      <c r="G83" s="95" t="s">
        <v>532</v>
      </c>
      <c r="H83" s="25"/>
      <c r="I83" s="24"/>
      <c r="J83" s="24"/>
      <c r="K83" s="25"/>
      <c r="L83" s="25"/>
      <c r="M83" s="24"/>
      <c r="N83" s="24"/>
      <c r="O83" s="25"/>
      <c r="P83" s="25"/>
      <c r="Q83" s="28"/>
      <c r="R83" s="16"/>
      <c r="S83" s="28"/>
    </row>
    <row r="84" spans="1:19" x14ac:dyDescent="0.25">
      <c r="A84" s="16" t="s">
        <v>13</v>
      </c>
      <c r="B84" s="16" t="s">
        <v>16</v>
      </c>
      <c r="C84" s="16" t="s">
        <v>400</v>
      </c>
      <c r="D84" s="16" t="s">
        <v>97</v>
      </c>
      <c r="E84" s="16"/>
      <c r="F84" s="17"/>
      <c r="G84" s="95" t="s">
        <v>532</v>
      </c>
      <c r="H84" s="25"/>
      <c r="I84" s="24"/>
      <c r="J84" s="24"/>
      <c r="K84" s="25"/>
      <c r="L84" s="25"/>
      <c r="M84" s="24"/>
      <c r="N84" s="24"/>
      <c r="O84" s="25"/>
      <c r="P84" s="25"/>
      <c r="Q84" s="28"/>
      <c r="R84" s="16"/>
      <c r="S84" s="28"/>
    </row>
    <row r="85" spans="1:19" x14ac:dyDescent="0.25">
      <c r="A85" s="16" t="s">
        <v>13</v>
      </c>
      <c r="B85" s="16" t="s">
        <v>16</v>
      </c>
      <c r="C85" s="16" t="s">
        <v>400</v>
      </c>
      <c r="D85" s="16" t="s">
        <v>98</v>
      </c>
      <c r="E85" s="16"/>
      <c r="F85" s="17"/>
      <c r="G85" s="18" t="s">
        <v>46</v>
      </c>
      <c r="H85" s="25"/>
      <c r="I85" s="24"/>
      <c r="J85" s="24"/>
      <c r="K85" s="25"/>
      <c r="L85" s="25"/>
      <c r="M85" s="24"/>
      <c r="N85" s="24"/>
      <c r="O85" s="25"/>
      <c r="P85" s="25"/>
      <c r="Q85" s="28"/>
      <c r="R85" s="16"/>
      <c r="S85" s="28"/>
    </row>
    <row r="86" spans="1:19" x14ac:dyDescent="0.25">
      <c r="A86" s="16" t="s">
        <v>13</v>
      </c>
      <c r="B86" s="16" t="s">
        <v>16</v>
      </c>
      <c r="C86" s="16" t="s">
        <v>400</v>
      </c>
      <c r="D86" s="16" t="s">
        <v>401</v>
      </c>
      <c r="E86" s="16"/>
      <c r="F86" s="17"/>
      <c r="G86" s="18" t="s">
        <v>46</v>
      </c>
      <c r="H86" s="25"/>
      <c r="I86" s="24"/>
      <c r="J86" s="24"/>
      <c r="K86" s="25"/>
      <c r="L86" s="25"/>
      <c r="M86" s="24"/>
      <c r="N86" s="24"/>
      <c r="O86" s="25"/>
      <c r="P86" s="25"/>
      <c r="Q86" s="28"/>
      <c r="R86" s="16"/>
      <c r="S86" s="28"/>
    </row>
    <row r="87" spans="1:19" x14ac:dyDescent="0.25">
      <c r="A87" s="16" t="s">
        <v>13</v>
      </c>
      <c r="B87" s="16" t="s">
        <v>16</v>
      </c>
      <c r="C87" s="16" t="s">
        <v>400</v>
      </c>
      <c r="D87" s="16" t="s">
        <v>100</v>
      </c>
      <c r="E87" s="16"/>
      <c r="F87" s="17"/>
      <c r="G87" s="18" t="s">
        <v>46</v>
      </c>
      <c r="H87" s="25"/>
      <c r="I87" s="24"/>
      <c r="J87" s="24"/>
      <c r="K87" s="24"/>
      <c r="L87" s="24"/>
      <c r="M87" s="24"/>
      <c r="N87" s="24"/>
      <c r="O87" s="24"/>
      <c r="P87" s="24"/>
      <c r="Q87" s="28"/>
      <c r="R87" s="24"/>
      <c r="S87" s="28"/>
    </row>
    <row r="88" spans="1:19" x14ac:dyDescent="0.25">
      <c r="A88" s="16" t="s">
        <v>13</v>
      </c>
      <c r="B88" s="16" t="s">
        <v>16</v>
      </c>
      <c r="C88" s="16" t="s">
        <v>400</v>
      </c>
      <c r="D88" s="16" t="s">
        <v>96</v>
      </c>
      <c r="E88" s="16"/>
      <c r="F88" s="17"/>
      <c r="G88" s="18" t="s">
        <v>46</v>
      </c>
      <c r="H88" s="25"/>
      <c r="I88" s="24"/>
      <c r="J88" s="24"/>
      <c r="K88" s="25"/>
      <c r="L88" s="25"/>
      <c r="M88" s="24"/>
      <c r="N88" s="24"/>
      <c r="O88" s="25"/>
      <c r="P88" s="25"/>
      <c r="Q88" s="16"/>
      <c r="R88" s="28"/>
      <c r="S88" s="28"/>
    </row>
    <row r="89" spans="1:19" x14ac:dyDescent="0.25">
      <c r="A89" s="16" t="s">
        <v>13</v>
      </c>
      <c r="B89" s="16" t="s">
        <v>16</v>
      </c>
      <c r="C89" s="16" t="s">
        <v>400</v>
      </c>
      <c r="D89" s="16" t="s">
        <v>402</v>
      </c>
      <c r="E89" s="16"/>
      <c r="F89" s="17"/>
      <c r="G89" s="18" t="s">
        <v>46</v>
      </c>
      <c r="H89" s="25"/>
      <c r="I89" s="24"/>
      <c r="J89" s="24"/>
      <c r="K89" s="25"/>
      <c r="L89" s="25"/>
      <c r="M89" s="24"/>
      <c r="N89" s="24"/>
      <c r="O89" s="25"/>
      <c r="P89" s="25"/>
      <c r="Q89" s="16"/>
      <c r="R89" s="28"/>
      <c r="S89" s="28"/>
    </row>
    <row r="90" spans="1:19" x14ac:dyDescent="0.25">
      <c r="A90" s="16" t="s">
        <v>13</v>
      </c>
      <c r="B90" s="16" t="s">
        <v>16</v>
      </c>
      <c r="C90" s="16" t="s">
        <v>403</v>
      </c>
      <c r="D90" s="16" t="s">
        <v>37</v>
      </c>
      <c r="E90" s="16"/>
      <c r="F90" s="17"/>
      <c r="G90" s="18" t="s">
        <v>46</v>
      </c>
      <c r="H90" s="59"/>
      <c r="I90" s="24"/>
      <c r="J90" s="24"/>
      <c r="K90" s="25"/>
      <c r="L90" s="25"/>
      <c r="M90" s="24"/>
      <c r="N90" s="24"/>
      <c r="O90" s="25"/>
      <c r="P90" s="25"/>
      <c r="Q90" s="16"/>
      <c r="R90" s="28"/>
      <c r="S90" s="28"/>
    </row>
    <row r="91" spans="1:19" x14ac:dyDescent="0.25">
      <c r="A91" s="16" t="s">
        <v>13</v>
      </c>
      <c r="B91" s="16" t="s">
        <v>16</v>
      </c>
      <c r="C91" s="16" t="s">
        <v>404</v>
      </c>
      <c r="D91" s="16" t="s">
        <v>37</v>
      </c>
      <c r="E91" s="16"/>
      <c r="F91" s="17"/>
      <c r="G91" s="18" t="s">
        <v>46</v>
      </c>
      <c r="H91" s="25"/>
      <c r="I91" s="24"/>
      <c r="J91" s="24"/>
      <c r="K91" s="25"/>
      <c r="L91" s="25"/>
      <c r="M91" s="24"/>
      <c r="N91" s="24"/>
      <c r="O91" s="25"/>
      <c r="P91" s="25"/>
      <c r="Q91" s="16"/>
      <c r="R91" s="28"/>
      <c r="S91" s="28"/>
    </row>
    <row r="92" spans="1:19" x14ac:dyDescent="0.25">
      <c r="A92" s="16" t="s">
        <v>13</v>
      </c>
      <c r="B92" s="16" t="s">
        <v>16</v>
      </c>
      <c r="C92" s="16" t="s">
        <v>404</v>
      </c>
      <c r="D92" s="16" t="s">
        <v>363</v>
      </c>
      <c r="E92" s="16"/>
      <c r="F92" s="17"/>
      <c r="G92" s="18" t="s">
        <v>46</v>
      </c>
      <c r="H92" s="25"/>
      <c r="I92" s="24"/>
      <c r="J92" s="24"/>
      <c r="K92" s="25"/>
      <c r="L92" s="25"/>
      <c r="M92" s="24"/>
      <c r="N92" s="24"/>
      <c r="O92" s="25"/>
      <c r="P92" s="25"/>
      <c r="Q92" s="16"/>
      <c r="R92" s="28"/>
      <c r="S92" s="28"/>
    </row>
    <row r="93" spans="1:19" x14ac:dyDescent="0.25">
      <c r="A93" s="16" t="s">
        <v>13</v>
      </c>
      <c r="B93" s="16" t="s">
        <v>16</v>
      </c>
      <c r="C93" s="16" t="s">
        <v>404</v>
      </c>
      <c r="D93" s="16" t="s">
        <v>364</v>
      </c>
      <c r="E93" s="16"/>
      <c r="F93" s="17"/>
      <c r="G93" s="18" t="s">
        <v>46</v>
      </c>
      <c r="H93" s="25"/>
      <c r="I93" s="24"/>
      <c r="J93" s="24"/>
      <c r="K93" s="25"/>
      <c r="L93" s="25"/>
      <c r="M93" s="24"/>
      <c r="N93" s="24"/>
      <c r="O93" s="25"/>
      <c r="P93" s="25"/>
      <c r="Q93" s="16"/>
      <c r="R93" s="28"/>
      <c r="S93" s="28"/>
    </row>
    <row r="94" spans="1:19" x14ac:dyDescent="0.25">
      <c r="A94" s="16" t="s">
        <v>13</v>
      </c>
      <c r="B94" s="16" t="s">
        <v>16</v>
      </c>
      <c r="C94" s="16" t="s">
        <v>404</v>
      </c>
      <c r="D94" s="16" t="s">
        <v>262</v>
      </c>
      <c r="E94" s="16"/>
      <c r="F94" s="17"/>
      <c r="G94" s="18" t="s">
        <v>46</v>
      </c>
      <c r="H94" s="25"/>
      <c r="I94" s="24"/>
      <c r="J94" s="24"/>
      <c r="K94" s="25"/>
      <c r="L94" s="25"/>
      <c r="M94" s="24"/>
      <c r="N94" s="24"/>
      <c r="O94" s="25"/>
      <c r="P94" s="25"/>
      <c r="Q94" s="16"/>
      <c r="R94" s="28"/>
      <c r="S94" s="28"/>
    </row>
    <row r="95" spans="1:19" x14ac:dyDescent="0.25">
      <c r="A95" s="16" t="s">
        <v>13</v>
      </c>
      <c r="B95" s="16" t="s">
        <v>16</v>
      </c>
      <c r="C95" s="16" t="s">
        <v>404</v>
      </c>
      <c r="D95" s="16" t="s">
        <v>89</v>
      </c>
      <c r="E95" s="16"/>
      <c r="F95" s="17"/>
      <c r="G95" s="18" t="s">
        <v>46</v>
      </c>
      <c r="H95" s="25"/>
      <c r="I95" s="24"/>
      <c r="J95" s="24"/>
      <c r="K95" s="25"/>
      <c r="L95" s="25"/>
      <c r="M95" s="24"/>
      <c r="N95" s="24"/>
      <c r="O95" s="25"/>
      <c r="P95" s="25"/>
      <c r="Q95" s="16"/>
      <c r="R95" s="28"/>
      <c r="S95" s="28"/>
    </row>
    <row r="96" spans="1:19" x14ac:dyDescent="0.25">
      <c r="A96" s="16" t="s">
        <v>13</v>
      </c>
      <c r="B96" s="16" t="s">
        <v>16</v>
      </c>
      <c r="C96" s="16" t="s">
        <v>404</v>
      </c>
      <c r="D96" s="16" t="s">
        <v>98</v>
      </c>
      <c r="E96" s="16"/>
      <c r="F96" s="17"/>
      <c r="G96" s="18" t="s">
        <v>46</v>
      </c>
      <c r="H96" s="25"/>
      <c r="I96" s="24"/>
      <c r="J96" s="24"/>
      <c r="K96" s="25"/>
      <c r="L96" s="25"/>
      <c r="M96" s="24"/>
      <c r="N96" s="24"/>
      <c r="O96" s="25"/>
      <c r="P96" s="25"/>
      <c r="Q96" s="16"/>
      <c r="R96" s="28"/>
      <c r="S96" s="28"/>
    </row>
    <row r="97" spans="1:19" x14ac:dyDescent="0.25">
      <c r="A97" s="16" t="s">
        <v>13</v>
      </c>
      <c r="B97" s="16" t="s">
        <v>16</v>
      </c>
      <c r="C97" s="16" t="s">
        <v>404</v>
      </c>
      <c r="D97" s="16" t="s">
        <v>365</v>
      </c>
      <c r="E97" s="16"/>
      <c r="F97" s="17"/>
      <c r="G97" s="18" t="s">
        <v>46</v>
      </c>
      <c r="H97" s="25"/>
      <c r="I97" s="56"/>
      <c r="J97" s="56"/>
      <c r="K97" s="25"/>
      <c r="L97" s="25"/>
      <c r="M97" s="56"/>
      <c r="N97" s="56"/>
      <c r="O97" s="25"/>
      <c r="P97" s="25"/>
      <c r="Q97" s="28"/>
      <c r="R97" s="16"/>
      <c r="S97" s="28"/>
    </row>
    <row r="98" spans="1:19" x14ac:dyDescent="0.25">
      <c r="A98" s="16" t="s">
        <v>13</v>
      </c>
      <c r="B98" s="16" t="s">
        <v>16</v>
      </c>
      <c r="C98" s="16" t="s">
        <v>404</v>
      </c>
      <c r="D98" s="16" t="s">
        <v>366</v>
      </c>
      <c r="E98" s="16"/>
      <c r="F98" s="17"/>
      <c r="G98" s="18" t="s">
        <v>46</v>
      </c>
      <c r="H98" s="25"/>
      <c r="I98" s="24"/>
      <c r="J98" s="24"/>
      <c r="K98" s="25"/>
      <c r="L98" s="25"/>
      <c r="M98" s="24"/>
      <c r="N98" s="24"/>
      <c r="O98" s="25"/>
      <c r="P98" s="25"/>
      <c r="Q98" s="28"/>
      <c r="R98" s="16"/>
      <c r="S98" s="28"/>
    </row>
    <row r="99" spans="1:19" x14ac:dyDescent="0.25">
      <c r="A99" s="16" t="s">
        <v>13</v>
      </c>
      <c r="B99" s="16" t="s">
        <v>16</v>
      </c>
      <c r="C99" s="16" t="s">
        <v>405</v>
      </c>
      <c r="D99" s="16" t="s">
        <v>37</v>
      </c>
      <c r="E99" s="16"/>
      <c r="F99" s="17"/>
      <c r="G99" s="18" t="s">
        <v>46</v>
      </c>
      <c r="H99" s="25"/>
      <c r="I99" s="56"/>
      <c r="J99" s="56"/>
      <c r="K99" s="25"/>
      <c r="L99" s="25"/>
      <c r="M99" s="56"/>
      <c r="N99" s="56"/>
      <c r="O99" s="25"/>
      <c r="P99" s="25"/>
      <c r="Q99" s="28"/>
      <c r="R99" s="16"/>
      <c r="S99" s="28"/>
    </row>
    <row r="100" spans="1:19" x14ac:dyDescent="0.25">
      <c r="A100" s="16" t="s">
        <v>13</v>
      </c>
      <c r="B100" s="16" t="s">
        <v>16</v>
      </c>
      <c r="C100" s="16" t="s">
        <v>405</v>
      </c>
      <c r="D100" s="16" t="s">
        <v>406</v>
      </c>
      <c r="E100" s="16"/>
      <c r="F100" s="17"/>
      <c r="G100" s="18" t="s">
        <v>46</v>
      </c>
      <c r="H100" s="25"/>
      <c r="I100" s="24"/>
      <c r="J100" s="24"/>
      <c r="K100" s="25"/>
      <c r="L100" s="25"/>
      <c r="M100" s="24"/>
      <c r="N100" s="24"/>
      <c r="O100" s="25"/>
      <c r="P100" s="25"/>
      <c r="Q100" s="28"/>
      <c r="R100" s="16"/>
      <c r="S100" s="28"/>
    </row>
    <row r="101" spans="1:19" x14ac:dyDescent="0.25">
      <c r="A101" s="16" t="s">
        <v>13</v>
      </c>
      <c r="B101" s="16" t="s">
        <v>16</v>
      </c>
      <c r="C101" s="16" t="s">
        <v>405</v>
      </c>
      <c r="D101" s="16" t="s">
        <v>407</v>
      </c>
      <c r="E101" s="16"/>
      <c r="F101" s="17"/>
      <c r="G101" s="18" t="s">
        <v>46</v>
      </c>
      <c r="H101" s="25"/>
      <c r="I101" s="24"/>
      <c r="J101" s="24"/>
      <c r="K101" s="25"/>
      <c r="L101" s="25"/>
      <c r="M101" s="24"/>
      <c r="N101" s="24"/>
      <c r="O101" s="25"/>
      <c r="P101" s="25"/>
      <c r="Q101" s="28"/>
      <c r="R101" s="16"/>
      <c r="S101" s="28"/>
    </row>
    <row r="102" spans="1:19" s="9" customFormat="1" x14ac:dyDescent="0.25">
      <c r="A102" s="20" t="s">
        <v>13</v>
      </c>
      <c r="B102" s="20" t="s">
        <v>16</v>
      </c>
      <c r="C102" s="20" t="s">
        <v>405</v>
      </c>
      <c r="D102" s="20" t="s">
        <v>408</v>
      </c>
      <c r="E102" s="20"/>
      <c r="F102" s="21"/>
      <c r="G102" s="22" t="s">
        <v>46</v>
      </c>
      <c r="H102" s="21"/>
      <c r="I102" s="27"/>
      <c r="J102" s="27"/>
      <c r="K102" s="21"/>
      <c r="L102" s="21"/>
      <c r="M102" s="27"/>
      <c r="N102" s="27"/>
      <c r="O102" s="21"/>
      <c r="P102" s="21"/>
      <c r="Q102" s="29"/>
      <c r="R102" s="20"/>
      <c r="S102" s="106"/>
    </row>
    <row r="103" spans="1:19" x14ac:dyDescent="0.25">
      <c r="A103" s="16" t="s">
        <v>13</v>
      </c>
      <c r="B103" s="16" t="s">
        <v>16</v>
      </c>
      <c r="C103" s="16" t="s">
        <v>405</v>
      </c>
      <c r="D103" s="16" t="s">
        <v>409</v>
      </c>
      <c r="E103" s="16"/>
      <c r="F103" s="17"/>
      <c r="G103" s="18" t="s">
        <v>46</v>
      </c>
      <c r="H103" s="25"/>
      <c r="I103" s="24"/>
      <c r="J103" s="24"/>
      <c r="K103" s="25"/>
      <c r="L103" s="25"/>
      <c r="M103" s="24"/>
      <c r="N103" s="24"/>
      <c r="O103" s="25"/>
      <c r="P103" s="25"/>
      <c r="Q103" s="28"/>
      <c r="R103" s="16"/>
      <c r="S103" s="28"/>
    </row>
    <row r="104" spans="1:19" s="9" customFormat="1" ht="45.75" customHeight="1" x14ac:dyDescent="0.25">
      <c r="A104" s="20" t="s">
        <v>13</v>
      </c>
      <c r="B104" s="20" t="s">
        <v>16</v>
      </c>
      <c r="C104" s="20" t="s">
        <v>405</v>
      </c>
      <c r="D104" s="20" t="s">
        <v>410</v>
      </c>
      <c r="E104" s="20"/>
      <c r="F104" s="21"/>
      <c r="G104" s="22" t="s">
        <v>531</v>
      </c>
      <c r="H104" s="21"/>
      <c r="I104" s="21"/>
      <c r="J104" s="21"/>
      <c r="K104" s="21"/>
      <c r="L104" s="21"/>
      <c r="M104" s="21"/>
      <c r="N104" s="21"/>
      <c r="O104" s="21"/>
      <c r="P104" s="21"/>
      <c r="Q104" s="106"/>
      <c r="R104" s="20"/>
      <c r="S104" s="106"/>
    </row>
    <row r="105" spans="1:19" x14ac:dyDescent="0.25">
      <c r="A105" s="16" t="s">
        <v>13</v>
      </c>
      <c r="B105" s="16" t="s">
        <v>16</v>
      </c>
      <c r="C105" s="16" t="s">
        <v>405</v>
      </c>
      <c r="D105" s="16" t="s">
        <v>86</v>
      </c>
      <c r="E105" s="16"/>
      <c r="F105" s="17"/>
      <c r="G105" s="18" t="s">
        <v>46</v>
      </c>
      <c r="H105" s="55"/>
      <c r="I105" s="24"/>
      <c r="J105" s="24"/>
      <c r="K105" s="25"/>
      <c r="L105" s="25"/>
      <c r="M105" s="24"/>
      <c r="N105" s="24"/>
      <c r="O105" s="25"/>
      <c r="P105" s="25"/>
      <c r="Q105" s="16"/>
      <c r="R105" s="28"/>
      <c r="S105" s="28"/>
    </row>
    <row r="106" spans="1:19" x14ac:dyDescent="0.25">
      <c r="A106" s="16" t="s">
        <v>13</v>
      </c>
      <c r="B106" s="16" t="s">
        <v>16</v>
      </c>
      <c r="C106" s="16" t="s">
        <v>405</v>
      </c>
      <c r="D106" s="16" t="s">
        <v>88</v>
      </c>
      <c r="E106" s="16"/>
      <c r="F106" s="17"/>
      <c r="G106" s="18" t="s">
        <v>46</v>
      </c>
      <c r="H106" s="25"/>
      <c r="I106" s="24"/>
      <c r="J106" s="24"/>
      <c r="K106" s="25"/>
      <c r="L106" s="25"/>
      <c r="M106" s="24"/>
      <c r="N106" s="24"/>
      <c r="O106" s="25"/>
      <c r="P106" s="25"/>
      <c r="Q106" s="16"/>
      <c r="R106" s="28"/>
      <c r="S106" s="28"/>
    </row>
    <row r="107" spans="1:19" x14ac:dyDescent="0.25">
      <c r="A107" s="16" t="s">
        <v>13</v>
      </c>
      <c r="B107" s="16" t="s">
        <v>16</v>
      </c>
      <c r="C107" s="16" t="s">
        <v>405</v>
      </c>
      <c r="D107" s="16" t="s">
        <v>89</v>
      </c>
      <c r="E107" s="16"/>
      <c r="F107" s="17"/>
      <c r="G107" s="18" t="s">
        <v>46</v>
      </c>
      <c r="H107" s="25"/>
      <c r="I107" s="24"/>
      <c r="J107" s="24"/>
      <c r="K107" s="25"/>
      <c r="L107" s="25"/>
      <c r="M107" s="24"/>
      <c r="N107" s="24"/>
      <c r="O107" s="25"/>
      <c r="P107" s="25"/>
      <c r="Q107" s="16"/>
      <c r="R107" s="28"/>
      <c r="S107" s="28"/>
    </row>
    <row r="108" spans="1:19" x14ac:dyDescent="0.25">
      <c r="A108" s="16" t="s">
        <v>13</v>
      </c>
      <c r="B108" s="16" t="s">
        <v>16</v>
      </c>
      <c r="C108" s="16" t="s">
        <v>405</v>
      </c>
      <c r="D108" s="16" t="s">
        <v>268</v>
      </c>
      <c r="E108" s="16"/>
      <c r="F108" s="17"/>
      <c r="G108" s="18" t="s">
        <v>46</v>
      </c>
      <c r="H108" s="25"/>
      <c r="I108" s="24"/>
      <c r="J108" s="24"/>
      <c r="K108" s="25"/>
      <c r="L108" s="25"/>
      <c r="M108" s="24"/>
      <c r="N108" s="24"/>
      <c r="O108" s="25"/>
      <c r="P108" s="25"/>
      <c r="Q108" s="16"/>
      <c r="R108" s="28"/>
      <c r="S108" s="28"/>
    </row>
    <row r="109" spans="1:19" x14ac:dyDescent="0.25">
      <c r="A109" s="16" t="s">
        <v>13</v>
      </c>
      <c r="B109" s="16" t="s">
        <v>16</v>
      </c>
      <c r="C109" s="16" t="s">
        <v>405</v>
      </c>
      <c r="D109" s="16" t="s">
        <v>372</v>
      </c>
      <c r="E109" s="16"/>
      <c r="F109" s="17"/>
      <c r="G109" s="18" t="s">
        <v>46</v>
      </c>
      <c r="H109" s="25"/>
      <c r="I109" s="24"/>
      <c r="J109" s="24"/>
      <c r="K109" s="25"/>
      <c r="L109" s="25"/>
      <c r="M109" s="24"/>
      <c r="N109" s="24"/>
      <c r="O109" s="25"/>
      <c r="P109" s="25"/>
      <c r="Q109" s="28"/>
      <c r="R109" s="28"/>
      <c r="S109" s="28"/>
    </row>
    <row r="110" spans="1:19" x14ac:dyDescent="0.25">
      <c r="A110" s="16" t="s">
        <v>13</v>
      </c>
      <c r="B110" s="16" t="s">
        <v>16</v>
      </c>
      <c r="C110" s="16" t="s">
        <v>405</v>
      </c>
      <c r="D110" s="16" t="s">
        <v>262</v>
      </c>
      <c r="E110" s="16"/>
      <c r="F110" s="17"/>
      <c r="G110" s="18" t="s">
        <v>46</v>
      </c>
      <c r="H110" s="25"/>
      <c r="I110" s="24"/>
      <c r="J110" s="24"/>
      <c r="K110" s="25"/>
      <c r="L110" s="25"/>
      <c r="M110" s="24"/>
      <c r="N110" s="24"/>
      <c r="O110" s="25"/>
      <c r="P110" s="25"/>
      <c r="Q110" s="16"/>
      <c r="R110" s="28"/>
      <c r="S110" s="28"/>
    </row>
    <row r="111" spans="1:19" s="9" customFormat="1" ht="42" customHeight="1" x14ac:dyDescent="0.25">
      <c r="A111" s="20" t="s">
        <v>13</v>
      </c>
      <c r="B111" s="20" t="s">
        <v>16</v>
      </c>
      <c r="C111" s="20" t="s">
        <v>405</v>
      </c>
      <c r="D111" s="20" t="s">
        <v>370</v>
      </c>
      <c r="E111" s="20"/>
      <c r="F111" s="21"/>
      <c r="G111" s="22" t="s">
        <v>46</v>
      </c>
      <c r="H111" s="104"/>
      <c r="I111" s="27"/>
      <c r="J111" s="27"/>
      <c r="K111" s="21"/>
      <c r="L111" s="21"/>
      <c r="M111" s="27"/>
      <c r="N111" s="27"/>
      <c r="O111" s="21"/>
      <c r="P111" s="21"/>
      <c r="Q111" s="29"/>
      <c r="R111" s="109"/>
      <c r="S111" s="106"/>
    </row>
    <row r="112" spans="1:19" x14ac:dyDescent="0.25">
      <c r="A112" s="16" t="s">
        <v>13</v>
      </c>
      <c r="B112" s="16" t="s">
        <v>16</v>
      </c>
      <c r="C112" s="16" t="s">
        <v>405</v>
      </c>
      <c r="D112" s="16" t="s">
        <v>373</v>
      </c>
      <c r="E112" s="16"/>
      <c r="F112" s="17"/>
      <c r="G112" s="18" t="s">
        <v>46</v>
      </c>
      <c r="H112" s="25"/>
      <c r="I112" s="24"/>
      <c r="J112" s="24"/>
      <c r="K112" s="25"/>
      <c r="L112" s="25"/>
      <c r="M112" s="24"/>
      <c r="N112" s="24"/>
      <c r="O112" s="25"/>
      <c r="P112" s="25"/>
      <c r="Q112" s="28"/>
      <c r="R112" s="28"/>
      <c r="S112" s="28"/>
    </row>
    <row r="113" spans="1:19" s="52" customFormat="1" x14ac:dyDescent="0.25">
      <c r="A113" s="16" t="s">
        <v>13</v>
      </c>
      <c r="B113" s="16" t="s">
        <v>16</v>
      </c>
      <c r="C113" s="16" t="s">
        <v>405</v>
      </c>
      <c r="D113" s="16" t="s">
        <v>411</v>
      </c>
      <c r="E113" s="16"/>
      <c r="F113" s="17"/>
      <c r="G113" s="18" t="s">
        <v>46</v>
      </c>
      <c r="H113" s="25"/>
      <c r="I113" s="24"/>
      <c r="J113" s="24"/>
      <c r="K113" s="25"/>
      <c r="L113" s="25"/>
      <c r="M113" s="24"/>
      <c r="N113" s="24"/>
      <c r="O113" s="25"/>
      <c r="P113" s="25"/>
      <c r="Q113" s="103"/>
      <c r="R113" s="64"/>
      <c r="S113" s="103"/>
    </row>
    <row r="114" spans="1:19" s="112" customFormat="1" x14ac:dyDescent="0.25">
      <c r="A114" s="20" t="s">
        <v>13</v>
      </c>
      <c r="B114" s="20" t="s">
        <v>16</v>
      </c>
      <c r="C114" s="20" t="s">
        <v>405</v>
      </c>
      <c r="D114" s="20" t="s">
        <v>412</v>
      </c>
      <c r="E114" s="20"/>
      <c r="F114" s="21"/>
      <c r="G114" s="22" t="s">
        <v>46</v>
      </c>
      <c r="H114" s="21"/>
      <c r="I114" s="27"/>
      <c r="J114" s="27"/>
      <c r="K114" s="21"/>
      <c r="L114" s="21"/>
      <c r="M114" s="27"/>
      <c r="N114" s="27"/>
      <c r="O114" s="21"/>
      <c r="P114" s="21"/>
      <c r="Q114" s="110"/>
      <c r="R114" s="111"/>
      <c r="S114" s="106"/>
    </row>
    <row r="115" spans="1:19" x14ac:dyDescent="0.25">
      <c r="A115" s="16" t="s">
        <v>13</v>
      </c>
      <c r="B115" s="16" t="s">
        <v>16</v>
      </c>
      <c r="C115" s="16" t="s">
        <v>405</v>
      </c>
      <c r="D115" s="16" t="s">
        <v>413</v>
      </c>
      <c r="E115" s="16"/>
      <c r="F115" s="17"/>
      <c r="G115" s="18" t="s">
        <v>46</v>
      </c>
      <c r="H115" s="25"/>
      <c r="I115" s="24"/>
      <c r="J115" s="24"/>
      <c r="K115" s="25"/>
      <c r="L115" s="25"/>
      <c r="M115" s="24"/>
      <c r="N115" s="24"/>
      <c r="O115" s="25"/>
      <c r="P115" s="25"/>
      <c r="Q115" s="28"/>
      <c r="R115" s="16"/>
      <c r="S115" s="28"/>
    </row>
    <row r="116" spans="1:19" x14ac:dyDescent="0.25">
      <c r="A116" s="16" t="s">
        <v>13</v>
      </c>
      <c r="B116" s="16" t="s">
        <v>16</v>
      </c>
      <c r="C116" s="16" t="s">
        <v>405</v>
      </c>
      <c r="D116" s="16" t="s">
        <v>371</v>
      </c>
      <c r="E116" s="16"/>
      <c r="F116" s="17"/>
      <c r="G116" s="18" t="s">
        <v>46</v>
      </c>
      <c r="H116" s="25"/>
      <c r="I116" s="24"/>
      <c r="J116" s="24"/>
      <c r="K116" s="25"/>
      <c r="L116" s="25"/>
      <c r="M116" s="24"/>
      <c r="N116" s="24"/>
      <c r="O116" s="25"/>
      <c r="P116" s="25"/>
      <c r="Q116" s="28"/>
      <c r="R116" s="16"/>
      <c r="S116" s="28"/>
    </row>
    <row r="117" spans="1:19" s="9" customFormat="1" x14ac:dyDescent="0.25">
      <c r="A117" s="20" t="s">
        <v>13</v>
      </c>
      <c r="B117" s="20" t="s">
        <v>16</v>
      </c>
      <c r="C117" s="20" t="s">
        <v>405</v>
      </c>
      <c r="D117" s="20" t="s">
        <v>369</v>
      </c>
      <c r="E117" s="20"/>
      <c r="F117" s="21"/>
      <c r="G117" s="22" t="s">
        <v>46</v>
      </c>
      <c r="H117" s="21"/>
      <c r="I117" s="27"/>
      <c r="J117" s="27"/>
      <c r="K117" s="21"/>
      <c r="L117" s="21"/>
      <c r="M117" s="27"/>
      <c r="N117" s="27"/>
      <c r="O117" s="21"/>
      <c r="P117" s="21"/>
      <c r="Q117" s="29"/>
      <c r="R117" s="20"/>
      <c r="S117" s="106"/>
    </row>
    <row r="118" spans="1:19" x14ac:dyDescent="0.25">
      <c r="A118" s="16" t="s">
        <v>13</v>
      </c>
      <c r="B118" s="16" t="s">
        <v>16</v>
      </c>
      <c r="C118" s="16" t="s">
        <v>405</v>
      </c>
      <c r="D118" s="16" t="s">
        <v>269</v>
      </c>
      <c r="E118" s="16"/>
      <c r="F118" s="17"/>
      <c r="G118" s="18" t="s">
        <v>46</v>
      </c>
      <c r="H118" s="25"/>
      <c r="I118" s="24"/>
      <c r="J118" s="24"/>
      <c r="K118" s="25"/>
      <c r="L118" s="25"/>
      <c r="M118" s="24"/>
      <c r="N118" s="24"/>
      <c r="O118" s="25"/>
      <c r="P118" s="25"/>
      <c r="Q118" s="28"/>
      <c r="R118" s="16"/>
      <c r="S118" s="28"/>
    </row>
    <row r="119" spans="1:19" x14ac:dyDescent="0.25">
      <c r="A119" s="16" t="s">
        <v>13</v>
      </c>
      <c r="B119" s="16" t="s">
        <v>16</v>
      </c>
      <c r="C119" s="16" t="s">
        <v>405</v>
      </c>
      <c r="D119" s="16" t="s">
        <v>271</v>
      </c>
      <c r="E119" s="16"/>
      <c r="F119" s="17"/>
      <c r="G119" s="18" t="s">
        <v>46</v>
      </c>
      <c r="H119" s="25"/>
      <c r="I119" s="24"/>
      <c r="J119" s="24"/>
      <c r="K119" s="25"/>
      <c r="L119" s="25"/>
      <c r="M119" s="24"/>
      <c r="N119" s="24"/>
      <c r="O119" s="25"/>
      <c r="P119" s="25"/>
      <c r="Q119" s="28"/>
      <c r="R119" s="16"/>
      <c r="S119" s="28"/>
    </row>
    <row r="120" spans="1:19" x14ac:dyDescent="0.25">
      <c r="A120" s="16" t="s">
        <v>13</v>
      </c>
      <c r="B120" s="16" t="s">
        <v>16</v>
      </c>
      <c r="C120" s="16" t="s">
        <v>405</v>
      </c>
      <c r="D120" s="16" t="s">
        <v>375</v>
      </c>
      <c r="E120" s="16"/>
      <c r="F120" s="17"/>
      <c r="G120" s="18" t="s">
        <v>46</v>
      </c>
      <c r="H120" s="25"/>
      <c r="I120" s="24"/>
      <c r="J120" s="24"/>
      <c r="K120" s="25"/>
      <c r="L120" s="25"/>
      <c r="M120" s="24"/>
      <c r="N120" s="24"/>
      <c r="O120" s="25"/>
      <c r="P120" s="25"/>
      <c r="Q120" s="28"/>
      <c r="R120" s="16"/>
      <c r="S120" s="28"/>
    </row>
    <row r="121" spans="1:19" x14ac:dyDescent="0.25">
      <c r="A121" s="16" t="s">
        <v>13</v>
      </c>
      <c r="B121" s="16" t="s">
        <v>16</v>
      </c>
      <c r="C121" s="16" t="s">
        <v>405</v>
      </c>
      <c r="D121" s="16" t="s">
        <v>414</v>
      </c>
      <c r="E121" s="16"/>
      <c r="F121" s="17"/>
      <c r="G121" s="18" t="s">
        <v>46</v>
      </c>
      <c r="H121" s="25"/>
      <c r="I121" s="24"/>
      <c r="J121" s="24"/>
      <c r="K121" s="25"/>
      <c r="L121" s="25"/>
      <c r="M121" s="24"/>
      <c r="N121" s="24"/>
      <c r="O121" s="25"/>
      <c r="P121" s="25"/>
      <c r="Q121" s="28"/>
      <c r="R121" s="16"/>
      <c r="S121" s="28"/>
    </row>
    <row r="122" spans="1:19" x14ac:dyDescent="0.25">
      <c r="A122" s="16" t="s">
        <v>13</v>
      </c>
      <c r="B122" s="16" t="s">
        <v>16</v>
      </c>
      <c r="C122" s="16" t="s">
        <v>405</v>
      </c>
      <c r="D122" s="16" t="s">
        <v>376</v>
      </c>
      <c r="E122" s="16"/>
      <c r="F122" s="17"/>
      <c r="G122" s="18" t="s">
        <v>46</v>
      </c>
      <c r="H122" s="24"/>
      <c r="I122" s="57"/>
      <c r="J122" s="50"/>
      <c r="K122" s="25"/>
      <c r="L122" s="24"/>
      <c r="M122" s="57"/>
      <c r="N122" s="60"/>
      <c r="O122" s="25"/>
      <c r="P122" s="61"/>
      <c r="Q122" s="28"/>
      <c r="R122" s="16"/>
      <c r="S122" s="28"/>
    </row>
    <row r="123" spans="1:19" x14ac:dyDescent="0.25">
      <c r="A123" s="16" t="s">
        <v>13</v>
      </c>
      <c r="B123" s="16" t="s">
        <v>16</v>
      </c>
      <c r="C123" s="16" t="s">
        <v>405</v>
      </c>
      <c r="D123" s="16" t="s">
        <v>270</v>
      </c>
      <c r="E123" s="16"/>
      <c r="F123" s="17"/>
      <c r="G123" s="18" t="s">
        <v>46</v>
      </c>
      <c r="H123" s="25"/>
      <c r="I123" s="24"/>
      <c r="J123" s="24"/>
      <c r="K123" s="25"/>
      <c r="L123" s="25"/>
      <c r="M123" s="24"/>
      <c r="N123" s="24"/>
      <c r="O123" s="25"/>
      <c r="P123" s="25"/>
      <c r="Q123" s="28"/>
      <c r="R123" s="16"/>
      <c r="S123" s="28"/>
    </row>
    <row r="124" spans="1:19" x14ac:dyDescent="0.25">
      <c r="A124" s="16" t="s">
        <v>13</v>
      </c>
      <c r="B124" s="16" t="s">
        <v>16</v>
      </c>
      <c r="C124" s="16" t="s">
        <v>405</v>
      </c>
      <c r="D124" s="16" t="s">
        <v>377</v>
      </c>
      <c r="E124" s="16"/>
      <c r="F124" s="17"/>
      <c r="G124" s="18" t="s">
        <v>46</v>
      </c>
      <c r="H124" s="25"/>
      <c r="I124" s="24"/>
      <c r="J124" s="24"/>
      <c r="K124" s="25"/>
      <c r="L124" s="25"/>
      <c r="M124" s="24"/>
      <c r="N124" s="24"/>
      <c r="O124" s="25"/>
      <c r="P124" s="25"/>
      <c r="Q124" s="28"/>
      <c r="R124" s="16"/>
      <c r="S124" s="28"/>
    </row>
    <row r="125" spans="1:19" x14ac:dyDescent="0.25">
      <c r="A125" s="16" t="s">
        <v>13</v>
      </c>
      <c r="B125" s="16" t="s">
        <v>16</v>
      </c>
      <c r="C125" s="16" t="s">
        <v>405</v>
      </c>
      <c r="D125" s="16" t="s">
        <v>378</v>
      </c>
      <c r="E125" s="16"/>
      <c r="F125" s="17"/>
      <c r="G125" s="18" t="s">
        <v>46</v>
      </c>
      <c r="H125" s="25"/>
      <c r="I125" s="24"/>
      <c r="J125" s="24"/>
      <c r="K125" s="25"/>
      <c r="L125" s="25"/>
      <c r="M125" s="24"/>
      <c r="N125" s="24"/>
      <c r="O125" s="25"/>
      <c r="P125" s="25"/>
      <c r="Q125" s="28"/>
      <c r="R125" s="16"/>
      <c r="S125" s="28"/>
    </row>
    <row r="126" spans="1:19" x14ac:dyDescent="0.25">
      <c r="A126" s="16" t="s">
        <v>13</v>
      </c>
      <c r="B126" s="16" t="s">
        <v>16</v>
      </c>
      <c r="C126" s="16" t="s">
        <v>405</v>
      </c>
      <c r="D126" s="16" t="s">
        <v>95</v>
      </c>
      <c r="E126" s="16"/>
      <c r="F126" s="17"/>
      <c r="G126" s="95" t="s">
        <v>532</v>
      </c>
      <c r="H126" s="25"/>
      <c r="I126" s="99"/>
      <c r="J126" s="99"/>
      <c r="K126" s="25"/>
      <c r="L126" s="25"/>
      <c r="M126" s="100"/>
      <c r="N126" s="99"/>
      <c r="O126" s="25"/>
      <c r="P126" s="25"/>
      <c r="Q126" s="28"/>
      <c r="R126" s="16"/>
      <c r="S126" s="28"/>
    </row>
    <row r="127" spans="1:19" x14ac:dyDescent="0.25">
      <c r="A127" s="16" t="s">
        <v>13</v>
      </c>
      <c r="B127" s="16" t="s">
        <v>16</v>
      </c>
      <c r="C127" s="16" t="s">
        <v>405</v>
      </c>
      <c r="D127" s="16" t="s">
        <v>97</v>
      </c>
      <c r="E127" s="16"/>
      <c r="F127" s="17"/>
      <c r="G127" s="95" t="s">
        <v>532</v>
      </c>
      <c r="H127" s="55"/>
      <c r="I127" s="99"/>
      <c r="J127" s="99"/>
      <c r="K127" s="25"/>
      <c r="L127" s="25"/>
      <c r="M127" s="99"/>
      <c r="N127" s="99"/>
      <c r="O127" s="25"/>
      <c r="P127" s="25"/>
      <c r="Q127" s="28"/>
      <c r="R127" s="16"/>
      <c r="S127" s="28"/>
    </row>
    <row r="128" spans="1:19" x14ac:dyDescent="0.25">
      <c r="A128" s="16" t="s">
        <v>13</v>
      </c>
      <c r="B128" s="16" t="s">
        <v>16</v>
      </c>
      <c r="C128" s="16" t="s">
        <v>405</v>
      </c>
      <c r="D128" s="16" t="s">
        <v>98</v>
      </c>
      <c r="E128" s="16"/>
      <c r="F128" s="17"/>
      <c r="G128" s="18" t="s">
        <v>46</v>
      </c>
      <c r="H128" s="25"/>
      <c r="I128" s="62"/>
      <c r="J128" s="62"/>
      <c r="K128" s="63"/>
      <c r="L128" s="63"/>
      <c r="M128" s="62"/>
      <c r="N128" s="62"/>
      <c r="O128" s="63"/>
      <c r="P128" s="63"/>
      <c r="Q128" s="28"/>
      <c r="R128" s="16"/>
      <c r="S128" s="28"/>
    </row>
    <row r="129" spans="1:19" x14ac:dyDescent="0.25">
      <c r="A129" s="16" t="s">
        <v>13</v>
      </c>
      <c r="B129" s="16" t="s">
        <v>16</v>
      </c>
      <c r="C129" s="16" t="s">
        <v>405</v>
      </c>
      <c r="D129" s="16" t="s">
        <v>99</v>
      </c>
      <c r="E129" s="16"/>
      <c r="F129" s="17"/>
      <c r="G129" s="95" t="s">
        <v>532</v>
      </c>
      <c r="H129" s="25"/>
      <c r="I129" s="99"/>
      <c r="J129" s="99"/>
      <c r="K129" s="25"/>
      <c r="L129" s="25"/>
      <c r="M129" s="99"/>
      <c r="N129" s="99"/>
      <c r="O129" s="25"/>
      <c r="P129" s="25"/>
      <c r="Q129" s="28"/>
      <c r="R129" s="16"/>
      <c r="S129" s="28"/>
    </row>
    <row r="130" spans="1:19" s="9" customFormat="1" x14ac:dyDescent="0.25">
      <c r="A130" s="20" t="s">
        <v>13</v>
      </c>
      <c r="B130" s="20" t="s">
        <v>16</v>
      </c>
      <c r="C130" s="20" t="s">
        <v>405</v>
      </c>
      <c r="D130" s="20" t="s">
        <v>379</v>
      </c>
      <c r="E130" s="20"/>
      <c r="F130" s="21"/>
      <c r="G130" s="108" t="s">
        <v>532</v>
      </c>
      <c r="H130" s="21"/>
      <c r="I130" s="27"/>
      <c r="J130" s="27"/>
      <c r="K130" s="21"/>
      <c r="L130" s="21"/>
      <c r="M130" s="27"/>
      <c r="N130" s="27"/>
      <c r="O130" s="21"/>
      <c r="P130" s="21"/>
      <c r="Q130" s="29"/>
      <c r="R130" s="20"/>
      <c r="S130" s="106"/>
    </row>
    <row r="131" spans="1:19" x14ac:dyDescent="0.25">
      <c r="A131" s="16" t="s">
        <v>13</v>
      </c>
      <c r="B131" s="16" t="s">
        <v>16</v>
      </c>
      <c r="C131" s="16" t="s">
        <v>405</v>
      </c>
      <c r="D131" s="16" t="s">
        <v>380</v>
      </c>
      <c r="E131" s="16"/>
      <c r="F131" s="17"/>
      <c r="G131" s="18" t="s">
        <v>46</v>
      </c>
      <c r="H131" s="25"/>
      <c r="I131" s="24"/>
      <c r="J131" s="24"/>
      <c r="K131" s="25"/>
      <c r="L131" s="25"/>
      <c r="M131" s="24"/>
      <c r="N131" s="24"/>
      <c r="O131" s="25"/>
      <c r="P131" s="25"/>
      <c r="Q131" s="16"/>
      <c r="R131" s="28"/>
      <c r="S131" s="28"/>
    </row>
    <row r="132" spans="1:19" x14ac:dyDescent="0.25">
      <c r="A132" s="16" t="s">
        <v>13</v>
      </c>
      <c r="B132" s="16" t="s">
        <v>16</v>
      </c>
      <c r="C132" s="16" t="s">
        <v>405</v>
      </c>
      <c r="D132" s="16" t="s">
        <v>381</v>
      </c>
      <c r="E132" s="16"/>
      <c r="F132" s="17"/>
      <c r="G132" s="18" t="s">
        <v>46</v>
      </c>
      <c r="H132" s="25"/>
      <c r="I132" s="24"/>
      <c r="J132" s="24"/>
      <c r="K132" s="25"/>
      <c r="L132" s="25"/>
      <c r="M132" s="24"/>
      <c r="N132" s="24"/>
      <c r="O132" s="25"/>
      <c r="P132" s="25"/>
      <c r="Q132" s="16"/>
      <c r="R132" s="28"/>
      <c r="S132" s="28"/>
    </row>
    <row r="133" spans="1:19" x14ac:dyDescent="0.25">
      <c r="A133" s="16" t="s">
        <v>13</v>
      </c>
      <c r="B133" s="16" t="s">
        <v>16</v>
      </c>
      <c r="C133" s="16" t="s">
        <v>405</v>
      </c>
      <c r="D133" s="16" t="s">
        <v>263</v>
      </c>
      <c r="E133" s="16"/>
      <c r="F133" s="17"/>
      <c r="G133" s="18" t="s">
        <v>46</v>
      </c>
      <c r="H133" s="25"/>
      <c r="I133" s="24"/>
      <c r="J133" s="24"/>
      <c r="K133" s="25"/>
      <c r="L133" s="25"/>
      <c r="M133" s="24"/>
      <c r="N133" s="24"/>
      <c r="O133" s="25"/>
      <c r="P133" s="25"/>
      <c r="Q133" s="16"/>
      <c r="R133" s="28"/>
      <c r="S133" s="28"/>
    </row>
    <row r="134" spans="1:19" x14ac:dyDescent="0.25">
      <c r="A134" s="16" t="s">
        <v>13</v>
      </c>
      <c r="B134" s="16" t="s">
        <v>16</v>
      </c>
      <c r="C134" s="16" t="s">
        <v>405</v>
      </c>
      <c r="D134" s="16" t="s">
        <v>264</v>
      </c>
      <c r="E134" s="16"/>
      <c r="F134" s="17"/>
      <c r="G134" s="18" t="s">
        <v>46</v>
      </c>
      <c r="H134" s="25"/>
      <c r="I134" s="24"/>
      <c r="J134" s="24"/>
      <c r="K134" s="25"/>
      <c r="L134" s="25"/>
      <c r="M134" s="24"/>
      <c r="N134" s="24"/>
      <c r="O134" s="25"/>
      <c r="P134" s="25"/>
      <c r="Q134" s="16"/>
      <c r="R134" s="28"/>
      <c r="S134" s="28"/>
    </row>
    <row r="135" spans="1:19" x14ac:dyDescent="0.25">
      <c r="A135" s="16" t="s">
        <v>13</v>
      </c>
      <c r="B135" s="16" t="s">
        <v>16</v>
      </c>
      <c r="C135" s="16" t="s">
        <v>405</v>
      </c>
      <c r="D135" s="16" t="s">
        <v>384</v>
      </c>
      <c r="E135" s="16"/>
      <c r="F135" s="17"/>
      <c r="G135" s="95" t="s">
        <v>532</v>
      </c>
      <c r="H135" s="25"/>
      <c r="I135" s="24"/>
      <c r="J135" s="24"/>
      <c r="K135" s="25"/>
      <c r="L135" s="25"/>
      <c r="M135" s="24"/>
      <c r="N135" s="24"/>
      <c r="O135" s="25"/>
      <c r="P135" s="25"/>
      <c r="Q135" s="16"/>
      <c r="R135" s="28"/>
      <c r="S135" s="28"/>
    </row>
    <row r="136" spans="1:19" x14ac:dyDescent="0.25">
      <c r="A136" s="16" t="s">
        <v>13</v>
      </c>
      <c r="B136" s="16" t="s">
        <v>16</v>
      </c>
      <c r="C136" s="16" t="s">
        <v>405</v>
      </c>
      <c r="D136" s="16" t="s">
        <v>415</v>
      </c>
      <c r="E136" s="16"/>
      <c r="F136" s="17"/>
      <c r="G136" s="18" t="s">
        <v>46</v>
      </c>
      <c r="H136" s="25"/>
      <c r="I136" s="24"/>
      <c r="J136" s="24"/>
      <c r="K136" s="25"/>
      <c r="L136" s="25"/>
      <c r="M136" s="24"/>
      <c r="N136" s="24"/>
      <c r="O136" s="25"/>
      <c r="P136" s="25"/>
      <c r="Q136" s="16"/>
      <c r="R136" s="28"/>
      <c r="S136" s="28"/>
    </row>
    <row r="137" spans="1:19" x14ac:dyDescent="0.25">
      <c r="A137" s="16" t="s">
        <v>13</v>
      </c>
      <c r="B137" s="16" t="s">
        <v>16</v>
      </c>
      <c r="C137" s="16" t="s">
        <v>405</v>
      </c>
      <c r="D137" s="16" t="s">
        <v>385</v>
      </c>
      <c r="E137" s="16"/>
      <c r="F137" s="17"/>
      <c r="G137" s="95" t="s">
        <v>532</v>
      </c>
      <c r="H137" s="25"/>
      <c r="I137" s="24"/>
      <c r="J137" s="24"/>
      <c r="K137" s="25"/>
      <c r="L137" s="25"/>
      <c r="M137" s="24"/>
      <c r="N137" s="24"/>
      <c r="O137" s="25"/>
      <c r="P137" s="25"/>
      <c r="Q137" s="28"/>
      <c r="R137" s="16"/>
      <c r="S137" s="28"/>
    </row>
    <row r="138" spans="1:19" x14ac:dyDescent="0.25">
      <c r="A138" s="16" t="s">
        <v>13</v>
      </c>
      <c r="B138" s="16" t="s">
        <v>16</v>
      </c>
      <c r="C138" s="16" t="s">
        <v>405</v>
      </c>
      <c r="D138" s="16" t="s">
        <v>266</v>
      </c>
      <c r="E138" s="16"/>
      <c r="F138" s="17"/>
      <c r="G138" s="18" t="s">
        <v>46</v>
      </c>
      <c r="H138" s="25"/>
      <c r="I138" s="57"/>
      <c r="J138" s="57"/>
      <c r="K138" s="25"/>
      <c r="L138" s="25"/>
      <c r="M138" s="57"/>
      <c r="N138" s="57"/>
      <c r="O138" s="25"/>
      <c r="P138" s="25"/>
      <c r="Q138" s="28"/>
      <c r="R138" s="16"/>
      <c r="S138" s="28"/>
    </row>
    <row r="139" spans="1:19" x14ac:dyDescent="0.25">
      <c r="A139" s="16" t="s">
        <v>13</v>
      </c>
      <c r="B139" s="16" t="s">
        <v>16</v>
      </c>
      <c r="C139" s="16" t="s">
        <v>416</v>
      </c>
      <c r="D139" s="16" t="s">
        <v>37</v>
      </c>
      <c r="E139" s="16"/>
      <c r="F139" s="17"/>
      <c r="G139" s="18" t="s">
        <v>46</v>
      </c>
      <c r="H139" s="25"/>
      <c r="I139" s="24"/>
      <c r="J139" s="24"/>
      <c r="K139" s="25"/>
      <c r="L139" s="25"/>
      <c r="M139" s="24"/>
      <c r="N139" s="24"/>
      <c r="O139" s="25"/>
      <c r="P139" s="25"/>
      <c r="Q139" s="28"/>
      <c r="R139" s="16"/>
      <c r="S139" s="28"/>
    </row>
    <row r="140" spans="1:19" s="9" customFormat="1" x14ac:dyDescent="0.25">
      <c r="A140" s="20" t="s">
        <v>13</v>
      </c>
      <c r="B140" s="20" t="s">
        <v>16</v>
      </c>
      <c r="C140" s="20" t="s">
        <v>416</v>
      </c>
      <c r="D140" s="20" t="s">
        <v>417</v>
      </c>
      <c r="E140" s="20"/>
      <c r="F140" s="21"/>
      <c r="G140" s="108" t="s">
        <v>532</v>
      </c>
      <c r="H140" s="21"/>
      <c r="I140" s="27"/>
      <c r="J140" s="27"/>
      <c r="K140" s="21"/>
      <c r="L140" s="21"/>
      <c r="M140" s="27"/>
      <c r="N140" s="27"/>
      <c r="O140" s="21"/>
      <c r="P140" s="21"/>
      <c r="Q140" s="29"/>
      <c r="R140" s="20"/>
      <c r="S140" s="106"/>
    </row>
    <row r="141" spans="1:19" x14ac:dyDescent="0.25">
      <c r="A141" s="16" t="s">
        <v>13</v>
      </c>
      <c r="B141" s="16" t="s">
        <v>16</v>
      </c>
      <c r="C141" s="16" t="s">
        <v>418</v>
      </c>
      <c r="D141" s="16" t="s">
        <v>37</v>
      </c>
      <c r="E141" s="16"/>
      <c r="F141" s="17"/>
      <c r="G141" s="18" t="s">
        <v>46</v>
      </c>
      <c r="H141" s="25"/>
      <c r="I141" s="24"/>
      <c r="J141" s="24"/>
      <c r="K141" s="25"/>
      <c r="L141" s="25"/>
      <c r="M141" s="24"/>
      <c r="N141" s="24"/>
      <c r="O141" s="25"/>
      <c r="P141" s="25"/>
      <c r="Q141" s="28"/>
      <c r="R141" s="16"/>
      <c r="S141" s="28"/>
    </row>
    <row r="142" spans="1:19" x14ac:dyDescent="0.25">
      <c r="A142" s="16" t="s">
        <v>13</v>
      </c>
      <c r="B142" s="16" t="s">
        <v>16</v>
      </c>
      <c r="C142" s="16" t="s">
        <v>419</v>
      </c>
      <c r="D142" s="16" t="s">
        <v>37</v>
      </c>
      <c r="E142" s="16"/>
      <c r="F142" s="17"/>
      <c r="G142" s="18" t="s">
        <v>46</v>
      </c>
      <c r="H142" s="55"/>
      <c r="I142" s="57"/>
      <c r="J142" s="57"/>
      <c r="K142" s="25"/>
      <c r="L142" s="25"/>
      <c r="M142" s="57"/>
      <c r="N142" s="57"/>
      <c r="O142" s="25"/>
      <c r="P142" s="25"/>
      <c r="Q142" s="28"/>
      <c r="R142" s="16"/>
      <c r="S142" s="28"/>
    </row>
    <row r="143" spans="1:19" x14ac:dyDescent="0.25">
      <c r="A143" s="16" t="s">
        <v>13</v>
      </c>
      <c r="B143" s="16" t="s">
        <v>16</v>
      </c>
      <c r="C143" s="16" t="s">
        <v>419</v>
      </c>
      <c r="D143" s="16" t="s">
        <v>420</v>
      </c>
      <c r="E143" s="16"/>
      <c r="F143" s="17"/>
      <c r="G143" s="18" t="s">
        <v>46</v>
      </c>
      <c r="H143" s="25"/>
      <c r="I143" s="24"/>
      <c r="J143" s="24"/>
      <c r="K143" s="25"/>
      <c r="L143" s="25"/>
      <c r="M143" s="24"/>
      <c r="N143" s="24"/>
      <c r="O143" s="25"/>
      <c r="P143" s="25"/>
      <c r="Q143" s="28"/>
      <c r="R143" s="16"/>
      <c r="S143" s="28"/>
    </row>
    <row r="144" spans="1:19" x14ac:dyDescent="0.25">
      <c r="A144" s="16" t="s">
        <v>13</v>
      </c>
      <c r="B144" s="16" t="s">
        <v>16</v>
      </c>
      <c r="C144" s="16" t="s">
        <v>419</v>
      </c>
      <c r="D144" s="16" t="s">
        <v>95</v>
      </c>
      <c r="E144" s="16"/>
      <c r="F144" s="17"/>
      <c r="G144" s="95" t="s">
        <v>532</v>
      </c>
      <c r="H144" s="55"/>
      <c r="I144" s="99"/>
      <c r="J144" s="99"/>
      <c r="K144" s="25"/>
      <c r="L144" s="25"/>
      <c r="M144" s="99"/>
      <c r="N144" s="99"/>
      <c r="O144" s="25"/>
      <c r="P144" s="25"/>
      <c r="Q144" s="28"/>
      <c r="R144" s="16"/>
      <c r="S144" s="28"/>
    </row>
    <row r="145" spans="1:19" x14ac:dyDescent="0.25">
      <c r="A145" s="16" t="s">
        <v>13</v>
      </c>
      <c r="B145" s="16" t="s">
        <v>16</v>
      </c>
      <c r="C145" s="16" t="s">
        <v>419</v>
      </c>
      <c r="D145" s="16" t="s">
        <v>97</v>
      </c>
      <c r="E145" s="16"/>
      <c r="F145" s="17"/>
      <c r="G145" s="95" t="s">
        <v>532</v>
      </c>
      <c r="H145" s="25"/>
      <c r="I145" s="99"/>
      <c r="J145" s="99"/>
      <c r="K145" s="25"/>
      <c r="L145" s="25"/>
      <c r="M145" s="99"/>
      <c r="N145" s="99"/>
      <c r="O145" s="25"/>
      <c r="P145" s="25"/>
      <c r="Q145" s="28"/>
      <c r="R145" s="16"/>
      <c r="S145" s="28"/>
    </row>
    <row r="146" spans="1:19" x14ac:dyDescent="0.25">
      <c r="A146" s="16" t="s">
        <v>13</v>
      </c>
      <c r="B146" s="16" t="s">
        <v>16</v>
      </c>
      <c r="C146" s="16" t="s">
        <v>419</v>
      </c>
      <c r="D146" s="16" t="s">
        <v>99</v>
      </c>
      <c r="E146" s="16"/>
      <c r="F146" s="17"/>
      <c r="G146" s="95" t="s">
        <v>532</v>
      </c>
      <c r="H146" s="25"/>
      <c r="I146" s="99"/>
      <c r="J146" s="99"/>
      <c r="K146" s="25"/>
      <c r="L146" s="25"/>
      <c r="M146" s="99"/>
      <c r="N146" s="99"/>
      <c r="O146" s="25"/>
      <c r="P146" s="25"/>
      <c r="Q146" s="28"/>
      <c r="R146" s="16"/>
      <c r="S146" s="28"/>
    </row>
    <row r="147" spans="1:19" x14ac:dyDescent="0.25">
      <c r="A147" s="16" t="s">
        <v>13</v>
      </c>
      <c r="B147" s="16" t="s">
        <v>16</v>
      </c>
      <c r="C147" s="16" t="s">
        <v>419</v>
      </c>
      <c r="D147" s="16" t="s">
        <v>98</v>
      </c>
      <c r="E147" s="16"/>
      <c r="F147" s="17"/>
      <c r="G147" s="18" t="s">
        <v>46</v>
      </c>
      <c r="H147" s="25"/>
      <c r="I147" s="24"/>
      <c r="J147" s="24"/>
      <c r="K147" s="25"/>
      <c r="L147" s="25"/>
      <c r="M147" s="24"/>
      <c r="N147" s="24"/>
      <c r="O147" s="25"/>
      <c r="P147" s="25"/>
      <c r="Q147" s="16"/>
      <c r="R147" s="28"/>
      <c r="S147" s="28"/>
    </row>
    <row r="148" spans="1:19" x14ac:dyDescent="0.25">
      <c r="A148" s="16" t="s">
        <v>13</v>
      </c>
      <c r="B148" s="16" t="s">
        <v>16</v>
      </c>
      <c r="C148" s="16" t="s">
        <v>419</v>
      </c>
      <c r="D148" s="16" t="s">
        <v>100</v>
      </c>
      <c r="E148" s="16"/>
      <c r="F148" s="17"/>
      <c r="G148" s="18" t="s">
        <v>46</v>
      </c>
      <c r="H148" s="25"/>
      <c r="I148" s="24"/>
      <c r="J148" s="24"/>
      <c r="K148" s="25"/>
      <c r="L148" s="25"/>
      <c r="M148" s="24"/>
      <c r="N148" s="24"/>
      <c r="O148" s="25"/>
      <c r="P148" s="25"/>
      <c r="Q148" s="16"/>
      <c r="R148" s="28"/>
      <c r="S148" s="28"/>
    </row>
    <row r="149" spans="1:19" x14ac:dyDescent="0.25">
      <c r="A149" s="16" t="s">
        <v>13</v>
      </c>
      <c r="B149" s="16" t="s">
        <v>16</v>
      </c>
      <c r="C149" s="16" t="s">
        <v>419</v>
      </c>
      <c r="D149" s="16" t="s">
        <v>263</v>
      </c>
      <c r="E149" s="16"/>
      <c r="F149" s="17"/>
      <c r="G149" s="18" t="s">
        <v>46</v>
      </c>
      <c r="H149" s="25"/>
      <c r="I149" s="24"/>
      <c r="J149" s="24"/>
      <c r="K149" s="25"/>
      <c r="L149" s="25"/>
      <c r="M149" s="24"/>
      <c r="N149" s="24"/>
      <c r="O149" s="25"/>
      <c r="P149" s="25"/>
      <c r="Q149" s="16"/>
      <c r="R149" s="28"/>
      <c r="S149" s="28"/>
    </row>
    <row r="150" spans="1:19" x14ac:dyDescent="0.25">
      <c r="A150" s="16" t="s">
        <v>13</v>
      </c>
      <c r="B150" s="16" t="s">
        <v>16</v>
      </c>
      <c r="C150" s="16" t="s">
        <v>419</v>
      </c>
      <c r="D150" s="16" t="s">
        <v>264</v>
      </c>
      <c r="E150" s="16"/>
      <c r="F150" s="17"/>
      <c r="G150" s="18" t="s">
        <v>46</v>
      </c>
      <c r="H150" s="25"/>
      <c r="I150" s="24"/>
      <c r="J150" s="24"/>
      <c r="K150" s="25"/>
      <c r="L150" s="25"/>
      <c r="M150" s="24"/>
      <c r="N150" s="24"/>
      <c r="O150" s="25"/>
      <c r="P150" s="25"/>
      <c r="Q150" s="16"/>
      <c r="R150" s="28"/>
      <c r="S150" s="28"/>
    </row>
    <row r="151" spans="1:19" x14ac:dyDescent="0.25">
      <c r="A151" s="16" t="s">
        <v>13</v>
      </c>
      <c r="B151" s="16" t="s">
        <v>16</v>
      </c>
      <c r="C151" s="16" t="s">
        <v>419</v>
      </c>
      <c r="D151" s="16" t="s">
        <v>415</v>
      </c>
      <c r="E151" s="16"/>
      <c r="F151" s="17"/>
      <c r="G151" s="18" t="s">
        <v>46</v>
      </c>
      <c r="H151" s="25"/>
      <c r="I151" s="24"/>
      <c r="J151" s="24"/>
      <c r="K151" s="25"/>
      <c r="L151" s="25"/>
      <c r="M151" s="24"/>
      <c r="N151" s="24"/>
      <c r="O151" s="25"/>
      <c r="P151" s="25"/>
      <c r="Q151" s="16"/>
      <c r="R151" s="28"/>
      <c r="S151" s="28"/>
    </row>
    <row r="152" spans="1:19" x14ac:dyDescent="0.25">
      <c r="A152" s="16" t="s">
        <v>13</v>
      </c>
      <c r="B152" s="16" t="s">
        <v>16</v>
      </c>
      <c r="C152" s="16" t="s">
        <v>419</v>
      </c>
      <c r="D152" s="16" t="s">
        <v>266</v>
      </c>
      <c r="E152" s="16"/>
      <c r="F152" s="17"/>
      <c r="G152" s="18" t="s">
        <v>46</v>
      </c>
      <c r="H152" s="55"/>
      <c r="I152" s="24"/>
      <c r="J152" s="24"/>
      <c r="K152" s="25"/>
      <c r="L152" s="25"/>
      <c r="M152" s="24"/>
      <c r="N152" s="24"/>
      <c r="O152" s="25"/>
      <c r="P152" s="25"/>
      <c r="Q152" s="16"/>
      <c r="R152" s="28"/>
      <c r="S152" s="28"/>
    </row>
    <row r="153" spans="1:19" x14ac:dyDescent="0.25">
      <c r="A153" s="16" t="s">
        <v>13</v>
      </c>
      <c r="B153" s="16" t="s">
        <v>16</v>
      </c>
      <c r="C153" s="16" t="s">
        <v>419</v>
      </c>
      <c r="D153" s="16" t="s">
        <v>86</v>
      </c>
      <c r="E153" s="16"/>
      <c r="F153" s="17"/>
      <c r="G153" s="18" t="s">
        <v>46</v>
      </c>
      <c r="H153" s="25"/>
      <c r="I153" s="24"/>
      <c r="J153" s="24"/>
      <c r="K153" s="25"/>
      <c r="L153" s="25"/>
      <c r="M153" s="24"/>
      <c r="N153" s="24"/>
      <c r="O153" s="25"/>
      <c r="P153" s="25"/>
      <c r="Q153" s="16"/>
      <c r="R153" s="28"/>
      <c r="S153" s="28"/>
    </row>
    <row r="154" spans="1:19" x14ac:dyDescent="0.25">
      <c r="A154" s="16" t="s">
        <v>13</v>
      </c>
      <c r="B154" s="16" t="s">
        <v>16</v>
      </c>
      <c r="C154" s="16" t="s">
        <v>419</v>
      </c>
      <c r="D154" s="16" t="s">
        <v>89</v>
      </c>
      <c r="E154" s="16"/>
      <c r="F154" s="17"/>
      <c r="G154" s="18" t="s">
        <v>46</v>
      </c>
      <c r="H154" s="25"/>
      <c r="I154" s="24"/>
      <c r="J154" s="24"/>
      <c r="K154" s="25"/>
      <c r="L154" s="25"/>
      <c r="M154" s="24"/>
      <c r="N154" s="24"/>
      <c r="O154" s="25"/>
      <c r="P154" s="25"/>
      <c r="Q154" s="16"/>
      <c r="R154" s="28"/>
      <c r="S154" s="28"/>
    </row>
    <row r="155" spans="1:19" x14ac:dyDescent="0.25">
      <c r="A155" s="16" t="s">
        <v>13</v>
      </c>
      <c r="B155" s="16" t="s">
        <v>16</v>
      </c>
      <c r="C155" s="16" t="s">
        <v>419</v>
      </c>
      <c r="D155" s="16" t="s">
        <v>88</v>
      </c>
      <c r="E155" s="16"/>
      <c r="F155" s="17"/>
      <c r="G155" s="18" t="s">
        <v>46</v>
      </c>
      <c r="H155" s="25"/>
      <c r="I155" s="24"/>
      <c r="J155" s="24"/>
      <c r="K155" s="25"/>
      <c r="L155" s="25"/>
      <c r="M155" s="24"/>
      <c r="N155" s="24"/>
      <c r="O155" s="25"/>
      <c r="P155" s="25"/>
      <c r="Q155" s="16"/>
      <c r="R155" s="28"/>
      <c r="S155" s="28"/>
    </row>
    <row r="156" spans="1:19" x14ac:dyDescent="0.25">
      <c r="A156" s="16" t="s">
        <v>13</v>
      </c>
      <c r="B156" s="16" t="s">
        <v>16</v>
      </c>
      <c r="C156" s="16" t="s">
        <v>419</v>
      </c>
      <c r="D156" s="16" t="s">
        <v>90</v>
      </c>
      <c r="E156" s="16"/>
      <c r="F156" s="17"/>
      <c r="G156" s="18" t="s">
        <v>46</v>
      </c>
      <c r="H156" s="25"/>
      <c r="I156" s="24"/>
      <c r="J156" s="24"/>
      <c r="K156" s="25"/>
      <c r="L156" s="25"/>
      <c r="M156" s="24"/>
      <c r="N156" s="24"/>
      <c r="O156" s="25"/>
      <c r="P156" s="25"/>
      <c r="Q156" s="28"/>
      <c r="R156" s="16"/>
      <c r="S156" s="28"/>
    </row>
    <row r="157" spans="1:19" x14ac:dyDescent="0.25">
      <c r="A157" s="16" t="s">
        <v>13</v>
      </c>
      <c r="B157" s="16" t="s">
        <v>16</v>
      </c>
      <c r="C157" s="16" t="s">
        <v>419</v>
      </c>
      <c r="D157" s="16" t="s">
        <v>268</v>
      </c>
      <c r="E157" s="16"/>
      <c r="F157" s="17"/>
      <c r="G157" s="18" t="s">
        <v>46</v>
      </c>
      <c r="H157" s="25"/>
      <c r="I157" s="24"/>
      <c r="J157" s="24"/>
      <c r="K157" s="25"/>
      <c r="L157" s="25"/>
      <c r="M157" s="24"/>
      <c r="N157" s="24"/>
      <c r="O157" s="25"/>
      <c r="P157" s="25"/>
      <c r="Q157" s="28"/>
      <c r="R157" s="16"/>
      <c r="S157" s="28"/>
    </row>
    <row r="158" spans="1:19" x14ac:dyDescent="0.25">
      <c r="A158" s="16" t="s">
        <v>13</v>
      </c>
      <c r="B158" s="16" t="s">
        <v>16</v>
      </c>
      <c r="C158" s="16" t="s">
        <v>419</v>
      </c>
      <c r="D158" s="16" t="s">
        <v>269</v>
      </c>
      <c r="E158" s="16"/>
      <c r="F158" s="17"/>
      <c r="G158" s="18" t="s">
        <v>46</v>
      </c>
      <c r="H158" s="25"/>
      <c r="I158" s="24"/>
      <c r="J158" s="24"/>
      <c r="K158" s="25"/>
      <c r="L158" s="25"/>
      <c r="M158" s="24"/>
      <c r="N158" s="24"/>
      <c r="O158" s="25"/>
      <c r="P158" s="25"/>
      <c r="Q158" s="28"/>
      <c r="R158" s="16"/>
      <c r="S158" s="28"/>
    </row>
    <row r="159" spans="1:19" x14ac:dyDescent="0.25">
      <c r="A159" s="16" t="s">
        <v>13</v>
      </c>
      <c r="B159" s="16" t="s">
        <v>16</v>
      </c>
      <c r="C159" s="16" t="s">
        <v>419</v>
      </c>
      <c r="D159" s="16" t="s">
        <v>270</v>
      </c>
      <c r="E159" s="16"/>
      <c r="F159" s="17"/>
      <c r="G159" s="18" t="s">
        <v>46</v>
      </c>
      <c r="H159" s="25"/>
      <c r="I159" s="24"/>
      <c r="J159" s="24"/>
      <c r="K159" s="25"/>
      <c r="L159" s="25"/>
      <c r="M159" s="24"/>
      <c r="N159" s="24"/>
      <c r="O159" s="25"/>
      <c r="P159" s="25"/>
      <c r="Q159" s="28"/>
      <c r="R159" s="16"/>
      <c r="S159" s="28"/>
    </row>
    <row r="160" spans="1:19" x14ac:dyDescent="0.25">
      <c r="A160" s="16" t="s">
        <v>13</v>
      </c>
      <c r="B160" s="16" t="s">
        <v>16</v>
      </c>
      <c r="C160" s="16" t="s">
        <v>419</v>
      </c>
      <c r="D160" s="16" t="s">
        <v>271</v>
      </c>
      <c r="E160" s="16"/>
      <c r="F160" s="17"/>
      <c r="G160" s="18" t="s">
        <v>46</v>
      </c>
      <c r="H160" s="25"/>
      <c r="I160" s="24"/>
      <c r="J160" s="24"/>
      <c r="K160" s="25"/>
      <c r="L160" s="25"/>
      <c r="M160" s="24"/>
      <c r="N160" s="24"/>
      <c r="O160" s="25"/>
      <c r="P160" s="25"/>
      <c r="Q160" s="28"/>
      <c r="R160" s="16"/>
      <c r="S160" s="28"/>
    </row>
    <row r="161" spans="1:19" x14ac:dyDescent="0.25">
      <c r="A161" s="16" t="s">
        <v>13</v>
      </c>
      <c r="B161" s="16" t="s">
        <v>16</v>
      </c>
      <c r="C161" s="16" t="s">
        <v>419</v>
      </c>
      <c r="D161" s="16" t="s">
        <v>414</v>
      </c>
      <c r="E161" s="16"/>
      <c r="F161" s="17"/>
      <c r="G161" s="18" t="s">
        <v>46</v>
      </c>
      <c r="H161" s="25"/>
      <c r="I161" s="24"/>
      <c r="J161" s="24"/>
      <c r="K161" s="25"/>
      <c r="L161" s="25"/>
      <c r="M161" s="24"/>
      <c r="N161" s="24"/>
      <c r="O161" s="25"/>
      <c r="P161" s="25"/>
      <c r="Q161" s="28"/>
      <c r="R161" s="16"/>
      <c r="S161" s="28"/>
    </row>
    <row r="162" spans="1:19" x14ac:dyDescent="0.25">
      <c r="A162" s="16" t="s">
        <v>13</v>
      </c>
      <c r="B162" s="16" t="s">
        <v>16</v>
      </c>
      <c r="C162" s="16" t="s">
        <v>421</v>
      </c>
      <c r="D162" s="16" t="s">
        <v>37</v>
      </c>
      <c r="E162" s="16"/>
      <c r="F162" s="17"/>
      <c r="G162" s="18" t="s">
        <v>46</v>
      </c>
      <c r="H162" s="25"/>
      <c r="I162" s="24"/>
      <c r="J162" s="24"/>
      <c r="K162" s="25"/>
      <c r="L162" s="25"/>
      <c r="M162" s="24"/>
      <c r="N162" s="24"/>
      <c r="O162" s="25"/>
      <c r="P162" s="25"/>
      <c r="Q162" s="28"/>
      <c r="R162" s="16"/>
      <c r="S162" s="28"/>
    </row>
    <row r="163" spans="1:19" x14ac:dyDescent="0.25">
      <c r="A163" s="16" t="s">
        <v>13</v>
      </c>
      <c r="B163" s="16" t="s">
        <v>16</v>
      </c>
      <c r="C163" s="16" t="s">
        <v>421</v>
      </c>
      <c r="D163" s="16" t="s">
        <v>95</v>
      </c>
      <c r="E163" s="16"/>
      <c r="F163" s="17"/>
      <c r="G163" s="95" t="s">
        <v>532</v>
      </c>
      <c r="H163" s="25"/>
      <c r="I163" s="24"/>
      <c r="J163" s="24"/>
      <c r="K163" s="25"/>
      <c r="L163" s="25"/>
      <c r="M163" s="24"/>
      <c r="N163" s="24"/>
      <c r="O163" s="25"/>
      <c r="P163" s="25"/>
      <c r="Q163" s="28"/>
      <c r="R163" s="16"/>
      <c r="S163" s="28"/>
    </row>
    <row r="164" spans="1:19" x14ac:dyDescent="0.25">
      <c r="A164" s="16" t="s">
        <v>13</v>
      </c>
      <c r="B164" s="16" t="s">
        <v>16</v>
      </c>
      <c r="C164" s="16" t="s">
        <v>421</v>
      </c>
      <c r="D164" s="16" t="s">
        <v>97</v>
      </c>
      <c r="E164" s="16"/>
      <c r="F164" s="17"/>
      <c r="G164" s="95" t="s">
        <v>532</v>
      </c>
      <c r="H164" s="25"/>
      <c r="I164" s="24"/>
      <c r="J164" s="24"/>
      <c r="K164" s="25"/>
      <c r="L164" s="25"/>
      <c r="M164" s="24"/>
      <c r="N164" s="24"/>
      <c r="O164" s="25"/>
      <c r="P164" s="25"/>
      <c r="Q164" s="28"/>
      <c r="R164" s="16"/>
      <c r="S164" s="28"/>
    </row>
    <row r="165" spans="1:19" x14ac:dyDescent="0.25">
      <c r="A165" s="16" t="s">
        <v>13</v>
      </c>
      <c r="B165" s="16" t="s">
        <v>16</v>
      </c>
      <c r="C165" s="16" t="s">
        <v>421</v>
      </c>
      <c r="D165" s="16" t="s">
        <v>402</v>
      </c>
      <c r="E165" s="16"/>
      <c r="F165" s="17"/>
      <c r="G165" s="18" t="s">
        <v>46</v>
      </c>
      <c r="H165" s="25"/>
      <c r="I165" s="24"/>
      <c r="J165" s="24"/>
      <c r="K165" s="25"/>
      <c r="L165" s="25"/>
      <c r="M165" s="24"/>
      <c r="N165" s="24"/>
      <c r="O165" s="25"/>
      <c r="P165" s="25"/>
      <c r="Q165" s="28"/>
      <c r="R165" s="16"/>
      <c r="S165" s="28"/>
    </row>
    <row r="166" spans="1:19" x14ac:dyDescent="0.25">
      <c r="A166" s="16" t="s">
        <v>13</v>
      </c>
      <c r="B166" s="16" t="s">
        <v>16</v>
      </c>
      <c r="C166" s="16" t="s">
        <v>421</v>
      </c>
      <c r="D166" s="16" t="s">
        <v>96</v>
      </c>
      <c r="E166" s="16"/>
      <c r="F166" s="17"/>
      <c r="G166" s="18" t="s">
        <v>46</v>
      </c>
      <c r="H166" s="25"/>
      <c r="I166" s="24"/>
      <c r="J166" s="24"/>
      <c r="K166" s="25"/>
      <c r="L166" s="25"/>
      <c r="M166" s="24"/>
      <c r="N166" s="24"/>
      <c r="O166" s="25"/>
      <c r="P166" s="25"/>
      <c r="Q166" s="28"/>
      <c r="R166" s="16"/>
      <c r="S166" s="28"/>
    </row>
    <row r="167" spans="1:19" x14ac:dyDescent="0.25">
      <c r="A167" s="16" t="s">
        <v>13</v>
      </c>
      <c r="B167" s="16" t="s">
        <v>16</v>
      </c>
      <c r="C167" s="16" t="s">
        <v>421</v>
      </c>
      <c r="D167" s="16" t="s">
        <v>422</v>
      </c>
      <c r="E167" s="16"/>
      <c r="F167" s="17"/>
      <c r="G167" s="18" t="s">
        <v>46</v>
      </c>
      <c r="H167" s="25"/>
      <c r="I167" s="24"/>
      <c r="J167" s="24"/>
      <c r="K167" s="25"/>
      <c r="L167" s="25"/>
      <c r="M167" s="24"/>
      <c r="N167" s="24"/>
      <c r="O167" s="25"/>
      <c r="P167" s="25"/>
      <c r="Q167" s="28"/>
      <c r="R167" s="16"/>
      <c r="S167" s="28"/>
    </row>
    <row r="168" spans="1:19" s="9" customFormat="1" x14ac:dyDescent="0.25">
      <c r="A168" s="20" t="s">
        <v>13</v>
      </c>
      <c r="B168" s="20" t="s">
        <v>16</v>
      </c>
      <c r="C168" s="20" t="s">
        <v>331</v>
      </c>
      <c r="D168" s="20" t="s">
        <v>122</v>
      </c>
      <c r="E168" s="20"/>
      <c r="F168" s="21"/>
      <c r="G168" s="22" t="s">
        <v>46</v>
      </c>
      <c r="H168" s="104"/>
      <c r="I168" s="27"/>
      <c r="J168" s="27"/>
      <c r="K168" s="21"/>
      <c r="L168" s="21"/>
      <c r="M168" s="27"/>
      <c r="N168" s="27"/>
      <c r="O168" s="21"/>
      <c r="P168" s="21"/>
      <c r="Q168" s="29"/>
      <c r="R168" s="20"/>
      <c r="S168" s="106"/>
    </row>
    <row r="169" spans="1:19" x14ac:dyDescent="0.25">
      <c r="A169" s="16" t="s">
        <v>13</v>
      </c>
      <c r="B169" s="16" t="s">
        <v>16</v>
      </c>
      <c r="C169" s="16" t="s">
        <v>331</v>
      </c>
      <c r="D169" s="16" t="s">
        <v>423</v>
      </c>
      <c r="E169" s="16"/>
      <c r="F169" s="17"/>
      <c r="G169" s="18" t="s">
        <v>46</v>
      </c>
      <c r="H169" s="25"/>
      <c r="I169" s="24"/>
      <c r="J169" s="24"/>
      <c r="K169" s="25"/>
      <c r="L169" s="25"/>
      <c r="M169" s="24"/>
      <c r="N169" s="24"/>
      <c r="O169" s="25"/>
      <c r="P169" s="25"/>
      <c r="Q169" s="28"/>
      <c r="R169" s="16"/>
      <c r="S169" s="28"/>
    </row>
    <row r="170" spans="1:19" x14ac:dyDescent="0.25">
      <c r="A170" s="16" t="s">
        <v>13</v>
      </c>
      <c r="B170" s="16" t="s">
        <v>16</v>
      </c>
      <c r="C170" s="16" t="s">
        <v>331</v>
      </c>
      <c r="D170" s="16" t="s">
        <v>112</v>
      </c>
      <c r="E170" s="16"/>
      <c r="F170" s="17"/>
      <c r="G170" s="18" t="s">
        <v>46</v>
      </c>
      <c r="H170" s="25"/>
      <c r="I170" s="24"/>
      <c r="J170" s="24"/>
      <c r="K170" s="25"/>
      <c r="L170" s="25"/>
      <c r="M170" s="24"/>
      <c r="N170" s="24"/>
      <c r="O170" s="25"/>
      <c r="P170" s="25"/>
      <c r="Q170" s="28"/>
      <c r="R170" s="16"/>
      <c r="S170" s="28"/>
    </row>
    <row r="171" spans="1:19" x14ac:dyDescent="0.25">
      <c r="A171" s="16" t="s">
        <v>13</v>
      </c>
      <c r="B171" s="16" t="s">
        <v>16</v>
      </c>
      <c r="C171" s="16" t="s">
        <v>424</v>
      </c>
      <c r="D171" s="16" t="s">
        <v>37</v>
      </c>
      <c r="E171" s="16"/>
      <c r="F171" s="17"/>
      <c r="G171" s="18" t="s">
        <v>46</v>
      </c>
      <c r="H171" s="25"/>
      <c r="I171" s="24"/>
      <c r="J171" s="24"/>
      <c r="K171" s="25"/>
      <c r="L171" s="25"/>
      <c r="M171" s="24"/>
      <c r="N171" s="24"/>
      <c r="O171" s="25"/>
      <c r="P171" s="25"/>
      <c r="Q171" s="28"/>
      <c r="R171" s="16"/>
      <c r="S171" s="28"/>
    </row>
    <row r="172" spans="1:19" s="9" customFormat="1" x14ac:dyDescent="0.25">
      <c r="A172" s="20" t="s">
        <v>13</v>
      </c>
      <c r="B172" s="20" t="s">
        <v>16</v>
      </c>
      <c r="C172" s="20" t="s">
        <v>425</v>
      </c>
      <c r="D172" s="20" t="s">
        <v>37</v>
      </c>
      <c r="E172" s="20"/>
      <c r="F172" s="21"/>
      <c r="G172" s="22" t="s">
        <v>46</v>
      </c>
      <c r="H172" s="21"/>
      <c r="I172" s="27"/>
      <c r="J172" s="27"/>
      <c r="K172" s="21"/>
      <c r="L172" s="21"/>
      <c r="M172" s="27"/>
      <c r="N172" s="27"/>
      <c r="O172" s="21"/>
      <c r="P172" s="21"/>
      <c r="Q172" s="29"/>
      <c r="R172" s="20"/>
      <c r="S172" s="106"/>
    </row>
    <row r="173" spans="1:19" x14ac:dyDescent="0.25">
      <c r="A173" s="16" t="s">
        <v>13</v>
      </c>
      <c r="B173" s="16" t="s">
        <v>16</v>
      </c>
      <c r="C173" s="16" t="s">
        <v>425</v>
      </c>
      <c r="D173" s="16" t="s">
        <v>426</v>
      </c>
      <c r="E173" s="16"/>
      <c r="F173" s="17"/>
      <c r="G173" s="18" t="s">
        <v>46</v>
      </c>
      <c r="H173" s="25"/>
      <c r="I173" s="24"/>
      <c r="J173" s="24"/>
      <c r="K173" s="25"/>
      <c r="L173" s="25"/>
      <c r="M173" s="24"/>
      <c r="N173" s="24"/>
      <c r="O173" s="25"/>
      <c r="P173" s="25"/>
      <c r="Q173" s="28"/>
      <c r="R173" s="16"/>
      <c r="S173" s="28"/>
    </row>
    <row r="174" spans="1:19" x14ac:dyDescent="0.25">
      <c r="A174" s="16" t="s">
        <v>13</v>
      </c>
      <c r="B174" s="16" t="s">
        <v>16</v>
      </c>
      <c r="C174" s="16" t="s">
        <v>427</v>
      </c>
      <c r="D174" s="16" t="s">
        <v>37</v>
      </c>
      <c r="E174" s="16"/>
      <c r="F174" s="17"/>
      <c r="G174" s="18" t="s">
        <v>46</v>
      </c>
      <c r="H174" s="25"/>
      <c r="I174" s="24"/>
      <c r="J174" s="24"/>
      <c r="K174" s="25"/>
      <c r="L174" s="25"/>
      <c r="M174" s="24"/>
      <c r="N174" s="24"/>
      <c r="O174" s="25"/>
      <c r="P174" s="25"/>
      <c r="Q174" s="28"/>
      <c r="R174" s="16"/>
      <c r="S174" s="28"/>
    </row>
    <row r="175" spans="1:19" x14ac:dyDescent="0.25">
      <c r="A175" s="16" t="s">
        <v>13</v>
      </c>
      <c r="B175" s="16" t="s">
        <v>16</v>
      </c>
      <c r="C175" s="16" t="s">
        <v>428</v>
      </c>
      <c r="D175" s="16" t="s">
        <v>37</v>
      </c>
      <c r="E175" s="16"/>
      <c r="F175" s="17"/>
      <c r="G175" s="18" t="s">
        <v>46</v>
      </c>
      <c r="H175" s="25"/>
      <c r="I175" s="24"/>
      <c r="J175" s="24"/>
      <c r="K175" s="25"/>
      <c r="L175" s="25"/>
      <c r="M175" s="24"/>
      <c r="N175" s="24"/>
      <c r="O175" s="25"/>
      <c r="P175" s="25"/>
      <c r="Q175" s="28"/>
      <c r="R175" s="16"/>
      <c r="S175" s="28"/>
    </row>
    <row r="176" spans="1:19" x14ac:dyDescent="0.25">
      <c r="A176" s="16" t="s">
        <v>13</v>
      </c>
      <c r="B176" s="16" t="s">
        <v>16</v>
      </c>
      <c r="C176" s="16" t="s">
        <v>428</v>
      </c>
      <c r="D176" s="16" t="s">
        <v>88</v>
      </c>
      <c r="E176" s="16"/>
      <c r="F176" s="17"/>
      <c r="G176" s="18" t="s">
        <v>46</v>
      </c>
      <c r="H176" s="25"/>
      <c r="I176" s="24"/>
      <c r="J176" s="24"/>
      <c r="K176" s="25"/>
      <c r="L176" s="25"/>
      <c r="M176" s="24"/>
      <c r="N176" s="24"/>
      <c r="O176" s="25"/>
      <c r="P176" s="25"/>
      <c r="Q176" s="28"/>
      <c r="R176" s="16"/>
      <c r="S176" s="28"/>
    </row>
    <row r="177" spans="1:19" x14ac:dyDescent="0.25">
      <c r="A177" s="16" t="s">
        <v>13</v>
      </c>
      <c r="B177" s="16" t="s">
        <v>16</v>
      </c>
      <c r="C177" s="16" t="s">
        <v>428</v>
      </c>
      <c r="D177" s="16" t="s">
        <v>94</v>
      </c>
      <c r="E177" s="16"/>
      <c r="F177" s="17"/>
      <c r="G177" s="18" t="s">
        <v>46</v>
      </c>
      <c r="H177" s="25"/>
      <c r="I177" s="24"/>
      <c r="J177" s="24"/>
      <c r="K177" s="25"/>
      <c r="L177" s="25"/>
      <c r="M177" s="24"/>
      <c r="N177" s="24"/>
      <c r="O177" s="25"/>
      <c r="P177" s="25"/>
      <c r="Q177" s="28"/>
      <c r="R177" s="16"/>
      <c r="S177" s="28"/>
    </row>
    <row r="178" spans="1:19" x14ac:dyDescent="0.25">
      <c r="A178" s="16" t="s">
        <v>13</v>
      </c>
      <c r="B178" s="16" t="s">
        <v>16</v>
      </c>
      <c r="C178" s="16" t="s">
        <v>428</v>
      </c>
      <c r="D178" s="16" t="s">
        <v>262</v>
      </c>
      <c r="E178" s="16"/>
      <c r="F178" s="17"/>
      <c r="G178" s="18" t="s">
        <v>46</v>
      </c>
      <c r="H178" s="25"/>
      <c r="I178" s="24"/>
      <c r="J178" s="24"/>
      <c r="K178" s="25"/>
      <c r="L178" s="25"/>
      <c r="M178" s="24"/>
      <c r="N178" s="24"/>
      <c r="O178" s="25"/>
      <c r="P178" s="25"/>
      <c r="Q178" s="28"/>
      <c r="R178" s="16"/>
      <c r="S178" s="28"/>
    </row>
    <row r="179" spans="1:19" x14ac:dyDescent="0.25">
      <c r="A179" s="16" t="s">
        <v>13</v>
      </c>
      <c r="B179" s="16" t="s">
        <v>16</v>
      </c>
      <c r="C179" s="16" t="s">
        <v>428</v>
      </c>
      <c r="D179" s="16" t="s">
        <v>411</v>
      </c>
      <c r="E179" s="16"/>
      <c r="F179" s="17"/>
      <c r="G179" s="18" t="s">
        <v>46</v>
      </c>
      <c r="H179" s="25"/>
      <c r="I179" s="24"/>
      <c r="J179" s="24"/>
      <c r="K179" s="25"/>
      <c r="L179" s="25"/>
      <c r="M179" s="24"/>
      <c r="N179" s="24"/>
      <c r="O179" s="25"/>
      <c r="P179" s="25"/>
      <c r="Q179" s="28"/>
      <c r="R179" s="16"/>
      <c r="S179" s="28"/>
    </row>
    <row r="180" spans="1:19" x14ac:dyDescent="0.25">
      <c r="A180" s="16" t="s">
        <v>13</v>
      </c>
      <c r="B180" s="16" t="s">
        <v>16</v>
      </c>
      <c r="C180" s="16" t="s">
        <v>428</v>
      </c>
      <c r="D180" s="16" t="s">
        <v>269</v>
      </c>
      <c r="E180" s="16"/>
      <c r="F180" s="17"/>
      <c r="G180" s="18" t="s">
        <v>46</v>
      </c>
      <c r="H180" s="25"/>
      <c r="I180" s="24"/>
      <c r="J180" s="24"/>
      <c r="K180" s="25"/>
      <c r="L180" s="25"/>
      <c r="M180" s="24"/>
      <c r="N180" s="24"/>
      <c r="O180" s="25"/>
      <c r="P180" s="25"/>
      <c r="Q180" s="28"/>
      <c r="R180" s="16"/>
      <c r="S180" s="28"/>
    </row>
    <row r="181" spans="1:19" x14ac:dyDescent="0.25">
      <c r="A181" s="16" t="s">
        <v>13</v>
      </c>
      <c r="B181" s="16" t="s">
        <v>16</v>
      </c>
      <c r="C181" s="16" t="s">
        <v>428</v>
      </c>
      <c r="D181" s="16" t="s">
        <v>270</v>
      </c>
      <c r="E181" s="16"/>
      <c r="F181" s="17"/>
      <c r="G181" s="18" t="s">
        <v>46</v>
      </c>
      <c r="H181" s="25"/>
      <c r="I181" s="24"/>
      <c r="J181" s="24"/>
      <c r="K181" s="25"/>
      <c r="L181" s="25"/>
      <c r="M181" s="24"/>
      <c r="N181" s="24"/>
      <c r="O181" s="25"/>
      <c r="P181" s="25"/>
      <c r="Q181" s="28"/>
      <c r="R181" s="16"/>
      <c r="S181" s="28"/>
    </row>
    <row r="182" spans="1:19" s="9" customFormat="1" ht="54" customHeight="1" x14ac:dyDescent="0.25">
      <c r="A182" s="20" t="s">
        <v>13</v>
      </c>
      <c r="B182" s="20" t="s">
        <v>16</v>
      </c>
      <c r="C182" s="20" t="s">
        <v>534</v>
      </c>
      <c r="D182" s="20" t="s">
        <v>535</v>
      </c>
      <c r="E182" s="20"/>
      <c r="F182" s="21"/>
      <c r="G182" s="22" t="s">
        <v>46</v>
      </c>
      <c r="H182" s="104"/>
      <c r="I182" s="27"/>
      <c r="J182" s="27"/>
      <c r="K182" s="21"/>
      <c r="L182" s="21"/>
      <c r="M182" s="27"/>
      <c r="N182" s="27"/>
      <c r="O182" s="21"/>
      <c r="P182" s="21"/>
      <c r="Q182" s="29"/>
      <c r="R182" s="44"/>
      <c r="S182" s="106"/>
    </row>
    <row r="183" spans="1:19" x14ac:dyDescent="0.25">
      <c r="A183" s="16" t="s">
        <v>13</v>
      </c>
      <c r="B183" s="16" t="s">
        <v>16</v>
      </c>
      <c r="C183" s="16" t="s">
        <v>428</v>
      </c>
      <c r="D183" s="16" t="s">
        <v>97</v>
      </c>
      <c r="E183" s="16"/>
      <c r="F183" s="17"/>
      <c r="G183" s="95" t="s">
        <v>532</v>
      </c>
      <c r="H183" s="25"/>
      <c r="I183" s="24"/>
      <c r="J183" s="24"/>
      <c r="K183" s="25"/>
      <c r="L183" s="25"/>
      <c r="M183" s="24"/>
      <c r="N183" s="24"/>
      <c r="O183" s="25"/>
      <c r="P183" s="25"/>
      <c r="Q183" s="28"/>
      <c r="R183" s="16"/>
      <c r="S183" s="28"/>
    </row>
    <row r="184" spans="1:19" x14ac:dyDescent="0.25">
      <c r="A184" s="16" t="s">
        <v>13</v>
      </c>
      <c r="B184" s="16" t="s">
        <v>16</v>
      </c>
      <c r="C184" s="16" t="s">
        <v>428</v>
      </c>
      <c r="D184" s="16" t="s">
        <v>429</v>
      </c>
      <c r="E184" s="16"/>
      <c r="F184" s="17"/>
      <c r="G184" s="18" t="s">
        <v>46</v>
      </c>
      <c r="H184" s="25"/>
      <c r="I184" s="24"/>
      <c r="J184" s="24"/>
      <c r="K184" s="25"/>
      <c r="L184" s="25"/>
      <c r="M184" s="24"/>
      <c r="N184" s="24"/>
      <c r="O184" s="25"/>
      <c r="P184" s="25"/>
      <c r="Q184" s="28"/>
      <c r="R184" s="16"/>
      <c r="S184" s="28"/>
    </row>
    <row r="185" spans="1:19" x14ac:dyDescent="0.25">
      <c r="A185" s="16" t="s">
        <v>13</v>
      </c>
      <c r="B185" s="16" t="s">
        <v>16</v>
      </c>
      <c r="C185" s="16" t="s">
        <v>428</v>
      </c>
      <c r="D185" s="16" t="s">
        <v>430</v>
      </c>
      <c r="E185" s="16"/>
      <c r="F185" s="17"/>
      <c r="G185" s="18" t="s">
        <v>46</v>
      </c>
      <c r="H185" s="55"/>
      <c r="I185" s="24"/>
      <c r="J185" s="24"/>
      <c r="K185" s="25"/>
      <c r="L185" s="25"/>
      <c r="M185" s="24"/>
      <c r="N185" s="24"/>
      <c r="O185" s="25"/>
      <c r="P185" s="25"/>
      <c r="Q185" s="28"/>
      <c r="R185" s="16"/>
      <c r="S185" s="28"/>
    </row>
    <row r="186" spans="1:19" x14ac:dyDescent="0.25">
      <c r="A186" s="16" t="s">
        <v>13</v>
      </c>
      <c r="B186" s="16" t="s">
        <v>16</v>
      </c>
      <c r="C186" s="16" t="s">
        <v>428</v>
      </c>
      <c r="D186" s="16" t="s">
        <v>431</v>
      </c>
      <c r="E186" s="16"/>
      <c r="F186" s="17"/>
      <c r="G186" s="18" t="s">
        <v>46</v>
      </c>
      <c r="H186" s="25"/>
      <c r="I186" s="24"/>
      <c r="J186" s="24"/>
      <c r="K186" s="25"/>
      <c r="L186" s="25"/>
      <c r="M186" s="24"/>
      <c r="N186" s="24"/>
      <c r="O186" s="25"/>
      <c r="P186" s="25"/>
      <c r="Q186" s="28"/>
      <c r="R186" s="16"/>
      <c r="S186" s="28"/>
    </row>
    <row r="187" spans="1:19" x14ac:dyDescent="0.25">
      <c r="A187" s="16" t="s">
        <v>13</v>
      </c>
      <c r="B187" s="16" t="s">
        <v>16</v>
      </c>
      <c r="C187" s="16" t="s">
        <v>428</v>
      </c>
      <c r="D187" s="16" t="s">
        <v>382</v>
      </c>
      <c r="E187" s="16"/>
      <c r="F187" s="17"/>
      <c r="G187" s="18" t="s">
        <v>46</v>
      </c>
      <c r="H187" s="25"/>
      <c r="I187" s="24"/>
      <c r="J187" s="24"/>
      <c r="K187" s="25"/>
      <c r="L187" s="25"/>
      <c r="M187" s="24"/>
      <c r="N187" s="24"/>
      <c r="O187" s="25"/>
      <c r="P187" s="25"/>
      <c r="Q187" s="28"/>
      <c r="R187" s="16"/>
      <c r="S187" s="28"/>
    </row>
    <row r="188" spans="1:19" x14ac:dyDescent="0.25">
      <c r="A188" s="16" t="s">
        <v>13</v>
      </c>
      <c r="B188" s="16" t="s">
        <v>16</v>
      </c>
      <c r="C188" s="16" t="s">
        <v>428</v>
      </c>
      <c r="D188" s="16" t="s">
        <v>263</v>
      </c>
      <c r="E188" s="16"/>
      <c r="F188" s="17"/>
      <c r="G188" s="18" t="s">
        <v>46</v>
      </c>
      <c r="H188" s="25"/>
      <c r="I188" s="24"/>
      <c r="J188" s="24"/>
      <c r="K188" s="25"/>
      <c r="L188" s="25"/>
      <c r="M188" s="24"/>
      <c r="N188" s="24"/>
      <c r="O188" s="25"/>
      <c r="P188" s="25"/>
      <c r="Q188" s="28"/>
      <c r="R188" s="16"/>
      <c r="S188" s="28"/>
    </row>
    <row r="189" spans="1:19" x14ac:dyDescent="0.25">
      <c r="A189" s="16" t="s">
        <v>13</v>
      </c>
      <c r="B189" s="16" t="s">
        <v>16</v>
      </c>
      <c r="C189" s="16" t="s">
        <v>428</v>
      </c>
      <c r="D189" s="16" t="s">
        <v>266</v>
      </c>
      <c r="E189" s="16"/>
      <c r="F189" s="17"/>
      <c r="G189" s="18" t="s">
        <v>46</v>
      </c>
      <c r="H189" s="25"/>
      <c r="I189" s="24"/>
      <c r="J189" s="24"/>
      <c r="K189" s="25"/>
      <c r="L189" s="25"/>
      <c r="M189" s="24"/>
      <c r="N189" s="24"/>
      <c r="O189" s="25"/>
      <c r="P189" s="25"/>
      <c r="Q189" s="28"/>
      <c r="R189" s="16"/>
      <c r="S189" s="28"/>
    </row>
    <row r="190" spans="1:19" s="9" customFormat="1" x14ac:dyDescent="0.25">
      <c r="A190" s="20" t="s">
        <v>13</v>
      </c>
      <c r="B190" s="20" t="s">
        <v>16</v>
      </c>
      <c r="C190" s="20" t="s">
        <v>428</v>
      </c>
      <c r="D190" s="20" t="s">
        <v>384</v>
      </c>
      <c r="E190" s="20"/>
      <c r="F190" s="21"/>
      <c r="G190" s="108" t="s">
        <v>532</v>
      </c>
      <c r="H190" s="21"/>
      <c r="I190" s="27"/>
      <c r="J190" s="27"/>
      <c r="K190" s="21"/>
      <c r="L190" s="21"/>
      <c r="M190" s="27"/>
      <c r="N190" s="27"/>
      <c r="O190" s="21"/>
      <c r="P190" s="21"/>
      <c r="Q190" s="29"/>
      <c r="R190" s="20"/>
      <c r="S190" s="106"/>
    </row>
    <row r="191" spans="1:19" x14ac:dyDescent="0.25">
      <c r="A191" s="16" t="s">
        <v>13</v>
      </c>
      <c r="B191" s="16" t="s">
        <v>16</v>
      </c>
      <c r="C191" s="16" t="s">
        <v>336</v>
      </c>
      <c r="D191" s="16" t="s">
        <v>37</v>
      </c>
      <c r="E191" s="16"/>
      <c r="F191" s="17"/>
      <c r="G191" s="18" t="s">
        <v>46</v>
      </c>
      <c r="H191" s="55"/>
      <c r="I191" s="24"/>
      <c r="J191" s="24"/>
      <c r="K191" s="25"/>
      <c r="L191" s="25"/>
      <c r="M191" s="24"/>
      <c r="N191" s="24"/>
      <c r="O191" s="25"/>
      <c r="P191" s="25"/>
      <c r="Q191" s="28"/>
      <c r="R191" s="16"/>
      <c r="S191" s="28"/>
    </row>
    <row r="192" spans="1:19" x14ac:dyDescent="0.25">
      <c r="A192" s="16" t="s">
        <v>13</v>
      </c>
      <c r="B192" s="16" t="s">
        <v>16</v>
      </c>
      <c r="C192" s="16" t="s">
        <v>432</v>
      </c>
      <c r="D192" s="16" t="s">
        <v>433</v>
      </c>
      <c r="E192" s="16"/>
      <c r="F192" s="17"/>
      <c r="G192" s="18" t="s">
        <v>46</v>
      </c>
      <c r="H192" s="25"/>
      <c r="I192" s="24"/>
      <c r="J192" s="24"/>
      <c r="K192" s="25"/>
      <c r="L192" s="25"/>
      <c r="M192" s="24"/>
      <c r="N192" s="24"/>
      <c r="O192" s="25"/>
      <c r="P192" s="25"/>
      <c r="Q192" s="28"/>
      <c r="R192" s="16"/>
      <c r="S192" s="28"/>
    </row>
    <row r="193" spans="1:19" x14ac:dyDescent="0.25">
      <c r="A193" s="16" t="s">
        <v>13</v>
      </c>
      <c r="B193" s="16" t="s">
        <v>16</v>
      </c>
      <c r="C193" s="16" t="s">
        <v>432</v>
      </c>
      <c r="D193" s="16" t="s">
        <v>112</v>
      </c>
      <c r="E193" s="16"/>
      <c r="F193" s="17"/>
      <c r="G193" s="18" t="s">
        <v>46</v>
      </c>
      <c r="H193" s="25"/>
      <c r="I193" s="24"/>
      <c r="J193" s="24"/>
      <c r="K193" s="25"/>
      <c r="L193" s="25"/>
      <c r="M193" s="24"/>
      <c r="N193" s="24"/>
      <c r="O193" s="25"/>
      <c r="P193" s="25"/>
      <c r="Q193" s="28"/>
      <c r="R193" s="16"/>
      <c r="S193" s="28"/>
    </row>
    <row r="194" spans="1:19" x14ac:dyDescent="0.25">
      <c r="A194" s="16" t="s">
        <v>13</v>
      </c>
      <c r="B194" s="16" t="s">
        <v>16</v>
      </c>
      <c r="C194" s="16" t="s">
        <v>432</v>
      </c>
      <c r="D194" s="16" t="s">
        <v>434</v>
      </c>
      <c r="E194" s="16"/>
      <c r="F194" s="17"/>
      <c r="G194" s="18" t="s">
        <v>46</v>
      </c>
      <c r="H194" s="25"/>
      <c r="I194" s="24"/>
      <c r="J194" s="24"/>
      <c r="K194" s="25"/>
      <c r="L194" s="25"/>
      <c r="M194" s="24"/>
      <c r="N194" s="24"/>
      <c r="O194" s="25"/>
      <c r="P194" s="25"/>
      <c r="Q194" s="28"/>
      <c r="R194" s="16"/>
      <c r="S194" s="28"/>
    </row>
    <row r="195" spans="1:19" x14ac:dyDescent="0.25">
      <c r="A195" s="16" t="s">
        <v>13</v>
      </c>
      <c r="B195" s="16" t="s">
        <v>16</v>
      </c>
      <c r="C195" s="16" t="s">
        <v>432</v>
      </c>
      <c r="D195" s="16" t="s">
        <v>37</v>
      </c>
      <c r="E195" s="16"/>
      <c r="F195" s="17"/>
      <c r="G195" s="18" t="s">
        <v>46</v>
      </c>
      <c r="H195" s="25"/>
      <c r="I195" s="24"/>
      <c r="J195" s="24"/>
      <c r="K195" s="25"/>
      <c r="L195" s="25"/>
      <c r="M195" s="24"/>
      <c r="N195" s="24"/>
      <c r="O195" s="25"/>
      <c r="P195" s="25"/>
      <c r="Q195" s="28"/>
      <c r="R195" s="16"/>
      <c r="S195" s="28"/>
    </row>
    <row r="196" spans="1:19" x14ac:dyDescent="0.25">
      <c r="A196" s="16" t="s">
        <v>13</v>
      </c>
      <c r="B196" s="16" t="s">
        <v>16</v>
      </c>
      <c r="C196" s="16" t="s">
        <v>432</v>
      </c>
      <c r="D196" s="16" t="s">
        <v>435</v>
      </c>
      <c r="E196" s="16"/>
      <c r="F196" s="17"/>
      <c r="G196" s="18" t="s">
        <v>46</v>
      </c>
      <c r="H196" s="25"/>
      <c r="I196" s="24"/>
      <c r="J196" s="24"/>
      <c r="K196" s="25"/>
      <c r="L196" s="25"/>
      <c r="M196" s="24"/>
      <c r="N196" s="24"/>
      <c r="O196" s="25"/>
      <c r="P196" s="25"/>
      <c r="Q196" s="28"/>
      <c r="R196" s="16"/>
      <c r="S196" s="28"/>
    </row>
    <row r="197" spans="1:19" x14ac:dyDescent="0.25">
      <c r="A197" s="16" t="s">
        <v>13</v>
      </c>
      <c r="B197" s="16" t="s">
        <v>16</v>
      </c>
      <c r="C197" s="16" t="s">
        <v>436</v>
      </c>
      <c r="D197" s="16" t="s">
        <v>437</v>
      </c>
      <c r="E197" s="16"/>
      <c r="F197" s="17"/>
      <c r="G197" s="18" t="s">
        <v>46</v>
      </c>
      <c r="H197" s="25"/>
      <c r="I197" s="24"/>
      <c r="J197" s="24"/>
      <c r="K197" s="25"/>
      <c r="L197" s="25"/>
      <c r="M197" s="24"/>
      <c r="N197" s="24"/>
      <c r="O197" s="25"/>
      <c r="P197" s="25"/>
      <c r="Q197" s="28"/>
      <c r="R197" s="16"/>
      <c r="S197" s="28"/>
    </row>
    <row r="198" spans="1:19" x14ac:dyDescent="0.25">
      <c r="A198" s="16" t="s">
        <v>13</v>
      </c>
      <c r="B198" s="16" t="s">
        <v>16</v>
      </c>
      <c r="C198" s="16" t="s">
        <v>436</v>
      </c>
      <c r="D198" s="16" t="s">
        <v>438</v>
      </c>
      <c r="E198" s="16"/>
      <c r="F198" s="17"/>
      <c r="G198" s="18" t="s">
        <v>46</v>
      </c>
      <c r="H198" s="25"/>
      <c r="I198" s="24"/>
      <c r="J198" s="24"/>
      <c r="K198" s="25"/>
      <c r="L198" s="25"/>
      <c r="M198" s="24"/>
      <c r="N198" s="24"/>
      <c r="O198" s="25"/>
      <c r="P198" s="25"/>
      <c r="Q198" s="28"/>
      <c r="R198" s="16"/>
      <c r="S198" s="28"/>
    </row>
    <row r="199" spans="1:19" x14ac:dyDescent="0.25">
      <c r="A199" s="16" t="s">
        <v>13</v>
      </c>
      <c r="B199" s="16" t="s">
        <v>16</v>
      </c>
      <c r="C199" s="16" t="s">
        <v>439</v>
      </c>
      <c r="D199" s="16" t="s">
        <v>37</v>
      </c>
      <c r="E199" s="16"/>
      <c r="F199" s="17"/>
      <c r="G199" s="18" t="s">
        <v>46</v>
      </c>
      <c r="H199" s="25"/>
      <c r="I199" s="24"/>
      <c r="J199" s="24"/>
      <c r="K199" s="25"/>
      <c r="L199" s="25"/>
      <c r="M199" s="24"/>
      <c r="N199" s="24"/>
      <c r="O199" s="25"/>
      <c r="P199" s="25"/>
      <c r="Q199" s="28"/>
      <c r="R199" s="16"/>
      <c r="S199" s="28"/>
    </row>
    <row r="200" spans="1:19" x14ac:dyDescent="0.25">
      <c r="A200" s="16" t="s">
        <v>13</v>
      </c>
      <c r="B200" s="16" t="s">
        <v>16</v>
      </c>
      <c r="C200" s="16" t="s">
        <v>439</v>
      </c>
      <c r="D200" s="16" t="s">
        <v>417</v>
      </c>
      <c r="E200" s="16"/>
      <c r="F200" s="17"/>
      <c r="G200" s="95" t="s">
        <v>532</v>
      </c>
      <c r="H200" s="25"/>
      <c r="I200" s="24"/>
      <c r="J200" s="24"/>
      <c r="K200" s="25"/>
      <c r="L200" s="25"/>
      <c r="M200" s="24"/>
      <c r="N200" s="24"/>
      <c r="O200" s="25"/>
      <c r="P200" s="25"/>
      <c r="Q200" s="28"/>
      <c r="R200" s="16"/>
      <c r="S200" s="28"/>
    </row>
    <row r="201" spans="1:19" x14ac:dyDescent="0.25">
      <c r="A201" s="16" t="s">
        <v>13</v>
      </c>
      <c r="B201" s="16" t="s">
        <v>16</v>
      </c>
      <c r="C201" s="16" t="s">
        <v>439</v>
      </c>
      <c r="D201" s="16" t="s">
        <v>440</v>
      </c>
      <c r="E201" s="16"/>
      <c r="F201" s="17"/>
      <c r="G201" s="95" t="s">
        <v>532</v>
      </c>
      <c r="H201" s="25"/>
      <c r="I201" s="24"/>
      <c r="J201" s="24"/>
      <c r="K201" s="25"/>
      <c r="L201" s="25"/>
      <c r="M201" s="24"/>
      <c r="N201" s="24"/>
      <c r="O201" s="25"/>
      <c r="P201" s="25"/>
      <c r="Q201" s="28"/>
      <c r="R201" s="16"/>
      <c r="S201" s="28"/>
    </row>
    <row r="202" spans="1:19" x14ac:dyDescent="0.25">
      <c r="A202" s="16" t="s">
        <v>13</v>
      </c>
      <c r="B202" s="16" t="s">
        <v>16</v>
      </c>
      <c r="C202" s="16" t="s">
        <v>441</v>
      </c>
      <c r="D202" s="16" t="s">
        <v>442</v>
      </c>
      <c r="E202" s="16"/>
      <c r="F202" s="17"/>
      <c r="G202" s="18" t="s">
        <v>46</v>
      </c>
      <c r="H202" s="25"/>
      <c r="I202" s="24"/>
      <c r="J202" s="24"/>
      <c r="K202" s="25"/>
      <c r="L202" s="24"/>
      <c r="M202" s="24"/>
      <c r="N202" s="24"/>
      <c r="O202" s="25"/>
      <c r="P202" s="24"/>
      <c r="Q202" s="16"/>
      <c r="R202" s="28"/>
      <c r="S202" s="28"/>
    </row>
    <row r="203" spans="1:19" x14ac:dyDescent="0.25">
      <c r="A203" s="16" t="s">
        <v>13</v>
      </c>
      <c r="B203" s="16" t="s">
        <v>16</v>
      </c>
      <c r="C203" s="16" t="s">
        <v>441</v>
      </c>
      <c r="D203" s="16" t="s">
        <v>443</v>
      </c>
      <c r="E203" s="16"/>
      <c r="F203" s="17"/>
      <c r="G203" s="18" t="s">
        <v>46</v>
      </c>
      <c r="H203" s="25"/>
      <c r="I203" s="24"/>
      <c r="J203" s="24"/>
      <c r="K203" s="25"/>
      <c r="L203" s="25"/>
      <c r="M203" s="24"/>
      <c r="N203" s="24"/>
      <c r="O203" s="25"/>
      <c r="P203" s="25"/>
      <c r="Q203" s="16"/>
      <c r="R203" s="28"/>
      <c r="S203" s="28"/>
    </row>
    <row r="204" spans="1:19" x14ac:dyDescent="0.25">
      <c r="A204" s="16" t="s">
        <v>13</v>
      </c>
      <c r="B204" s="16" t="s">
        <v>16</v>
      </c>
      <c r="C204" s="16" t="s">
        <v>444</v>
      </c>
      <c r="D204" s="16" t="s">
        <v>445</v>
      </c>
      <c r="E204" s="16"/>
      <c r="F204" s="17"/>
      <c r="G204" s="18" t="s">
        <v>46</v>
      </c>
      <c r="H204" s="25"/>
      <c r="I204" s="24"/>
      <c r="J204" s="24"/>
      <c r="K204" s="25"/>
      <c r="L204" s="25"/>
      <c r="M204" s="24"/>
      <c r="N204" s="24"/>
      <c r="O204" s="25"/>
      <c r="P204" s="25"/>
      <c r="Q204" s="16"/>
      <c r="R204" s="28"/>
      <c r="S204" s="28"/>
    </row>
    <row r="205" spans="1:19" x14ac:dyDescent="0.25">
      <c r="A205" s="16" t="s">
        <v>13</v>
      </c>
      <c r="B205" s="16" t="s">
        <v>16</v>
      </c>
      <c r="C205" s="16" t="s">
        <v>444</v>
      </c>
      <c r="D205" s="16" t="s">
        <v>446</v>
      </c>
      <c r="E205" s="16"/>
      <c r="F205" s="17"/>
      <c r="G205" s="18" t="s">
        <v>46</v>
      </c>
      <c r="H205" s="25"/>
      <c r="I205" s="24"/>
      <c r="J205" s="24"/>
      <c r="K205" s="25"/>
      <c r="L205" s="25"/>
      <c r="M205" s="24"/>
      <c r="N205" s="24"/>
      <c r="O205" s="25"/>
      <c r="P205" s="25"/>
      <c r="Q205" s="16"/>
      <c r="R205" s="28"/>
      <c r="S205" s="28"/>
    </row>
    <row r="206" spans="1:19" x14ac:dyDescent="0.25">
      <c r="A206" s="16" t="s">
        <v>13</v>
      </c>
      <c r="B206" s="16" t="s">
        <v>16</v>
      </c>
      <c r="C206" s="16" t="s">
        <v>444</v>
      </c>
      <c r="D206" s="16" t="s">
        <v>447</v>
      </c>
      <c r="E206" s="16"/>
      <c r="F206" s="17"/>
      <c r="G206" s="18" t="s">
        <v>46</v>
      </c>
      <c r="H206" s="25"/>
      <c r="I206" s="24"/>
      <c r="J206" s="24"/>
      <c r="K206" s="25"/>
      <c r="L206" s="25"/>
      <c r="M206" s="24"/>
      <c r="N206" s="24"/>
      <c r="O206" s="25"/>
      <c r="P206" s="25"/>
      <c r="Q206" s="16"/>
      <c r="R206" s="28"/>
      <c r="S206" s="28"/>
    </row>
    <row r="207" spans="1:19" x14ac:dyDescent="0.25">
      <c r="A207" s="16" t="s">
        <v>13</v>
      </c>
      <c r="B207" s="16" t="s">
        <v>16</v>
      </c>
      <c r="C207" s="16" t="s">
        <v>360</v>
      </c>
      <c r="D207" s="16" t="s">
        <v>448</v>
      </c>
      <c r="E207" s="16"/>
      <c r="F207" s="17"/>
      <c r="G207" s="18" t="s">
        <v>46</v>
      </c>
      <c r="H207" s="25"/>
      <c r="I207" s="24"/>
      <c r="J207" s="24"/>
      <c r="K207" s="25"/>
      <c r="L207" s="25"/>
      <c r="M207" s="24"/>
      <c r="N207" s="24"/>
      <c r="O207" s="25"/>
      <c r="P207" s="25"/>
      <c r="Q207" s="16"/>
      <c r="R207" s="28"/>
      <c r="S207" s="28"/>
    </row>
    <row r="208" spans="1:19" x14ac:dyDescent="0.25">
      <c r="A208" s="16" t="s">
        <v>13</v>
      </c>
      <c r="B208" s="16" t="s">
        <v>16</v>
      </c>
      <c r="C208" s="16" t="s">
        <v>360</v>
      </c>
      <c r="D208" s="16" t="s">
        <v>449</v>
      </c>
      <c r="E208" s="16"/>
      <c r="F208" s="17"/>
      <c r="G208" s="18" t="s">
        <v>46</v>
      </c>
      <c r="H208" s="25"/>
      <c r="I208" s="24"/>
      <c r="J208" s="24"/>
      <c r="K208" s="25"/>
      <c r="L208" s="25"/>
      <c r="M208" s="24"/>
      <c r="N208" s="24"/>
      <c r="O208" s="25"/>
      <c r="P208" s="25"/>
      <c r="Q208" s="16"/>
      <c r="R208" s="28"/>
      <c r="S208" s="28"/>
    </row>
  </sheetData>
  <autoFilter ref="A2:Q208"/>
  <customSheetViews>
    <customSheetView guid="{73F01DC9-E9CA-4F46-A6B5-328E48FFF020}" showAutoFilter="1">
      <pane ySplit="19" topLeftCell="A47" activePane="bottomLeft" state="frozen"/>
      <selection pane="bottomLeft" activeCell="E14" sqref="E14"/>
      <pageMargins left="0.69930555555555596" right="0.69930555555555596" top="0.75" bottom="0.75" header="0.3" footer="0.3"/>
      <pageSetup paperSize="9" orientation="portrait"/>
      <autoFilter ref="A2:Q208"/>
    </customSheetView>
    <customSheetView guid="{3F7E0FBE-553E-4312-98E9-CC3DCDCF8280}" showAutoFilter="1" topLeftCell="K1">
      <pane ySplit="19" topLeftCell="A203" activePane="bottomLeft" state="frozen"/>
      <selection pane="bottomLeft" activeCell="H3" sqref="H3:S208"/>
      <pageMargins left="0.69930555555555596" right="0.69930555555555596" top="0.75" bottom="0.75" header="0.3" footer="0.3"/>
      <pageSetup paperSize="9" orientation="portrait"/>
      <autoFilter ref="A2:Q208"/>
    </customSheetView>
    <customSheetView guid="{7EFADC71-D7B7-43E5-B7C3-140EE0B8981D}" showAutoFilter="1" topLeftCell="I1">
      <pane ySplit="19" topLeftCell="A20" activePane="bottomLeft" state="frozen"/>
      <selection pane="bottomLeft" activeCell="R25" sqref="R25"/>
      <pageMargins left="0.69930555555555596" right="0.69930555555555596" top="0.75" bottom="0.75" header="0.3" footer="0.3"/>
      <pageSetup paperSize="9" orientation="portrait"/>
      <autoFilter ref="A2:Q208"/>
    </customSheetView>
    <customSheetView guid="{9A4485C2-3E9E-420D-9F91-4B5A784A6643}" filter="1" showAutoFilter="1">
      <pane ySplit="18" topLeftCell="A20" activePane="bottomLeft" state="frozen"/>
      <selection pane="bottomLeft" activeCell="I209" sqref="I209"/>
      <pageMargins left="0.69930555555555596" right="0.69930555555555596" top="0.75" bottom="0.75" header="0.3" footer="0.3"/>
      <pageSetup paperSize="9" orientation="portrait"/>
      <autoFilter ref="A2:Q208">
        <filterColumn colId="15">
          <filters>
            <filter val="206"/>
            <filter val="215"/>
            <filter val="221"/>
            <filter val="233"/>
            <filter val="243"/>
            <filter val="244"/>
            <filter val="260"/>
            <filter val="268"/>
            <filter val="290"/>
            <filter val="310"/>
            <filter val="339"/>
            <filter val="497"/>
            <filter val="8503"/>
          </filters>
        </filterColumn>
      </autoFilter>
    </customSheetView>
    <customSheetView guid="{65A26BD8-DB31-423A-834C-AB5C40D7E33E}" filter="1" showAutoFilter="1" topLeftCell="C1">
      <pane ySplit="102" topLeftCell="A137" activePane="bottomLeft" state="frozen"/>
      <selection pane="bottomLeft" activeCell="E217" sqref="E217"/>
      <pageMargins left="0.69930555555555596" right="0.69930555555555596" top="0.75" bottom="0.75" header="0.3" footer="0.3"/>
      <pageSetup paperSize="9" orientation="portrait" r:id="rId1"/>
      <autoFilter ref="A2:Q208">
        <filterColumn colId="5">
          <filters>
            <filter val="不通过"/>
          </filters>
        </filterColumn>
      </autoFilter>
    </customSheetView>
    <customSheetView guid="{9F81DD55-19AD-4BC1-92FB-CC856F936465}" filter="1" showAutoFilter="1" topLeftCell="D1">
      <pane ySplit="2" topLeftCell="A3" activePane="bottomLeft" state="frozen"/>
      <selection pane="bottomLeft" activeCell="L104" sqref="L104"/>
      <pageMargins left="0.69930555555555596" right="0.69930555555555596" top="0.75" bottom="0.75" header="0.3" footer="0.3"/>
      <pageSetup paperSize="9" orientation="portrait"/>
      <autoFilter ref="A2:Q208">
        <filterColumn colId="5">
          <filters>
            <filter val="不通过"/>
          </filters>
        </filterColumn>
      </autoFilter>
    </customSheetView>
    <customSheetView guid="{950F4C98-8232-49DA-AE95-16AC4D0D388A}" showAutoFilter="1" topLeftCell="C1">
      <pane ySplit="2" topLeftCell="A189" activePane="bottomLeft" state="frozen"/>
      <selection pane="bottomLeft" activeCell="H210" sqref="H210"/>
      <pageMargins left="0.69930555555555596" right="0.69930555555555596" top="0.75" bottom="0.75" header="0.3" footer="0.3"/>
      <pageSetup paperSize="9" orientation="portrait"/>
      <autoFilter ref="A2:Q208"/>
    </customSheetView>
    <customSheetView guid="{7A8CC2B6-21F6-4DFA-87F3-92617816B7F3}" filter="1" showAutoFilter="1">
      <selection activeCell="F104" sqref="F104"/>
      <pageMargins left="0.69930555555555596" right="0.69930555555555596" top="0.75" bottom="0.75" header="0.3" footer="0.3"/>
      <pageSetup paperSize="9" orientation="portrait" r:id="rId2"/>
      <autoFilter ref="A2:Q208">
        <filterColumn colId="5">
          <filters>
            <filter val="不通过"/>
          </filters>
        </filterColumn>
      </autoFilter>
    </customSheetView>
    <customSheetView guid="{3A0170A9-4ADF-4FF9-9597-F8D3CD0EA245}" showAutoFilter="1" topLeftCell="I1">
      <pane ySplit="19" topLeftCell="A20" activePane="bottomLeft" state="frozen"/>
      <selection pane="bottomLeft" activeCell="R25" sqref="R25"/>
      <pageMargins left="0.69930555555555596" right="0.69930555555555596" top="0.75" bottom="0.75" header="0.3" footer="0.3"/>
      <pageSetup paperSize="9" orientation="portrait"/>
      <autoFilter ref="A2:Q208"/>
    </customSheetView>
    <customSheetView guid="{211C177B-C667-491B-9430-7AC1E63126A4}" showAutoFilter="1" topLeftCell="K1">
      <pane ySplit="19" topLeftCell="A203" activePane="bottomLeft" state="frozen"/>
      <selection pane="bottomLeft" activeCell="H3" sqref="H3:S208"/>
      <pageMargins left="0.69930555555555596" right="0.69930555555555596" top="0.75" bottom="0.75" header="0.3" footer="0.3"/>
      <pageSetup paperSize="9" orientation="portrait"/>
      <autoFilter ref="A2:Q208"/>
    </customSheetView>
  </customSheetViews>
  <mergeCells count="11">
    <mergeCell ref="Q1:Q2"/>
    <mergeCell ref="R1:R2"/>
    <mergeCell ref="I1:L1"/>
    <mergeCell ref="M1:P1"/>
    <mergeCell ref="A1:A2"/>
    <mergeCell ref="B1:B2"/>
    <mergeCell ref="C1:C2"/>
    <mergeCell ref="D1:D2"/>
    <mergeCell ref="E1:E2"/>
    <mergeCell ref="F1:F2"/>
    <mergeCell ref="G1:G2"/>
  </mergeCells>
  <phoneticPr fontId="5" type="noConversion"/>
  <dataValidations count="1">
    <dataValidation type="list" allowBlank="1" showInputMessage="1" showErrorMessage="1" sqref="F3:F208">
      <formula1>"通过,不通过,遗留"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2"/>
  <sheetViews>
    <sheetView tabSelected="1" workbookViewId="0">
      <pane ySplit="8" topLeftCell="A9" activePane="bottomLeft" state="frozen"/>
      <selection pane="bottomLeft" activeCell="D13" sqref="D13"/>
    </sheetView>
  </sheetViews>
  <sheetFormatPr defaultColWidth="9" defaultRowHeight="14.4" x14ac:dyDescent="0.25"/>
  <cols>
    <col min="1" max="2" customWidth="true" width="15.6640625" collapsed="true"/>
    <col min="3" max="3" customWidth="true" width="18.21875" collapsed="true"/>
    <col min="4" max="4" customWidth="true" width="22.88671875" collapsed="true"/>
    <col min="5" max="5" customWidth="true" width="12.33203125" collapsed="true"/>
    <col min="6" max="6" customWidth="true" width="8.6640625" collapsed="true"/>
    <col min="7" max="7" customWidth="true" style="10" width="8.6640625" collapsed="true"/>
    <col min="8" max="8" customWidth="true" style="10" width="29.44140625" collapsed="true"/>
    <col min="9" max="10" customWidth="true" style="12" width="8.6640625" collapsed="true"/>
    <col min="11" max="11" customWidth="true" style="12" width="11.33203125" collapsed="true"/>
    <col min="12" max="16" customWidth="true" style="12" width="8.6640625" collapsed="true"/>
    <col min="17" max="17" customWidth="true" width="8.6640625" collapsed="true"/>
    <col min="18" max="18" customWidth="true" width="21.0" collapsed="true"/>
    <col min="19" max="19" customWidth="true" width="18.0" collapsed="true"/>
  </cols>
  <sheetData>
    <row r="1" spans="1:35" ht="20.100000000000001" customHeight="1" x14ac:dyDescent="0.25">
      <c r="A1" s="13" t="s">
        <v>0</v>
      </c>
      <c r="B1" s="13" t="s">
        <v>1</v>
      </c>
      <c r="C1" s="13" t="s">
        <v>20</v>
      </c>
      <c r="D1" s="13" t="s">
        <v>21</v>
      </c>
      <c r="E1" s="174" t="s">
        <v>22</v>
      </c>
      <c r="F1" s="173" t="s">
        <v>23</v>
      </c>
      <c r="G1" s="174" t="s">
        <v>24</v>
      </c>
      <c r="H1" s="174" t="s">
        <v>25</v>
      </c>
      <c r="I1" s="13" t="s">
        <v>26</v>
      </c>
      <c r="J1" s="13"/>
      <c r="K1" s="13"/>
      <c r="L1" s="13"/>
      <c r="M1" s="13" t="s">
        <v>27</v>
      </c>
      <c r="N1" s="13"/>
      <c r="O1" s="13"/>
      <c r="P1" s="13"/>
      <c r="Q1" s="13" t="s">
        <v>28</v>
      </c>
      <c r="R1" s="177" t="s">
        <v>29</v>
      </c>
      <c r="S1" s="101"/>
    </row>
    <row r="2" spans="1:35" ht="20.100000000000001" customHeight="1" x14ac:dyDescent="0.25">
      <c r="A2" s="13"/>
      <c r="B2" s="13"/>
      <c r="C2" s="13"/>
      <c r="D2" s="13"/>
      <c r="E2" s="175"/>
      <c r="F2" s="173"/>
      <c r="G2" s="175"/>
      <c r="H2" s="175"/>
      <c r="I2" s="13" t="s">
        <v>30</v>
      </c>
      <c r="J2" s="13" t="s">
        <v>31</v>
      </c>
      <c r="K2" s="13" t="s">
        <v>32</v>
      </c>
      <c r="L2" s="13" t="s">
        <v>33</v>
      </c>
      <c r="M2" s="13" t="s">
        <v>30</v>
      </c>
      <c r="N2" s="13" t="s">
        <v>31</v>
      </c>
      <c r="O2" s="13" t="s">
        <v>32</v>
      </c>
      <c r="P2" s="13" t="s">
        <v>33</v>
      </c>
      <c r="Q2" s="13"/>
      <c r="R2" s="177"/>
      <c r="S2" s="102" t="s">
        <v>540</v>
      </c>
    </row>
    <row r="3" spans="1:35" s="30" customFormat="1" ht="20.100000000000001" customHeight="1" x14ac:dyDescent="0.25">
      <c r="A3" s="37" t="s">
        <v>13</v>
      </c>
      <c r="B3" s="37" t="s">
        <v>17</v>
      </c>
      <c r="C3" s="37" t="s">
        <v>450</v>
      </c>
      <c r="D3" s="37" t="s">
        <v>69</v>
      </c>
      <c r="E3" s="37"/>
      <c r="F3" s="17"/>
      <c r="G3" s="38" t="s">
        <v>46</v>
      </c>
      <c r="H3" s="142"/>
      <c r="I3" s="27"/>
      <c r="J3" s="27"/>
      <c r="K3" s="21"/>
      <c r="L3" s="21"/>
      <c r="M3" s="27"/>
      <c r="N3" s="27"/>
      <c r="O3" s="21"/>
      <c r="P3" s="21"/>
      <c r="Q3" s="20"/>
      <c r="R3" s="134"/>
      <c r="S3" s="133"/>
    </row>
    <row r="4" spans="1:35" ht="20.100000000000001" customHeight="1" x14ac:dyDescent="0.25">
      <c r="A4" s="16" t="s">
        <v>13</v>
      </c>
      <c r="B4" s="16" t="s">
        <v>17</v>
      </c>
      <c r="C4" s="16" t="s">
        <v>450</v>
      </c>
      <c r="D4" s="16" t="s">
        <v>664</v>
      </c>
      <c r="E4" s="16"/>
      <c r="F4" s="17"/>
      <c r="G4" s="18" t="s">
        <v>46</v>
      </c>
      <c r="H4" s="142"/>
      <c r="I4" s="27"/>
      <c r="J4" s="27"/>
      <c r="K4" s="21"/>
      <c r="L4" s="21"/>
      <c r="M4" s="27"/>
      <c r="N4" s="27"/>
      <c r="O4" s="21"/>
      <c r="P4" s="21"/>
      <c r="Q4" s="20"/>
      <c r="R4" s="134"/>
      <c r="S4" s="29"/>
    </row>
    <row r="5" spans="1:35" s="31" customFormat="1" ht="20.100000000000001" customHeight="1" x14ac:dyDescent="0.25">
      <c r="A5" s="39" t="s">
        <v>13</v>
      </c>
      <c r="B5" s="39" t="s">
        <v>17</v>
      </c>
      <c r="C5" s="39" t="s">
        <v>450</v>
      </c>
      <c r="D5" s="39" t="s">
        <v>665</v>
      </c>
      <c r="E5" s="39"/>
      <c r="F5" s="19"/>
      <c r="G5" s="40" t="s">
        <v>46</v>
      </c>
      <c r="H5" s="143"/>
      <c r="I5" s="47"/>
      <c r="J5" s="47"/>
      <c r="K5" s="48"/>
      <c r="L5" s="48"/>
      <c r="M5" s="47"/>
      <c r="N5" s="47"/>
      <c r="O5" s="48"/>
      <c r="P5" s="48"/>
      <c r="Q5" s="49"/>
      <c r="R5" s="144"/>
      <c r="S5" s="106"/>
    </row>
    <row r="6" spans="1:35" ht="20.100000000000001" customHeight="1" x14ac:dyDescent="0.25">
      <c r="A6" s="16" t="s">
        <v>13</v>
      </c>
      <c r="B6" s="16" t="s">
        <v>17</v>
      </c>
      <c r="C6" s="16" t="s">
        <v>450</v>
      </c>
      <c r="D6" s="16" t="s">
        <v>72</v>
      </c>
      <c r="E6" s="16"/>
      <c r="F6" s="17"/>
      <c r="G6" s="18" t="s">
        <v>46</v>
      </c>
      <c r="H6" s="44"/>
      <c r="I6" s="27"/>
      <c r="J6" s="27"/>
      <c r="K6" s="21"/>
      <c r="L6" s="21"/>
      <c r="M6" s="27"/>
      <c r="N6" s="27"/>
      <c r="O6" s="21"/>
      <c r="P6" s="21"/>
      <c r="Q6" s="20"/>
      <c r="R6" s="134"/>
      <c r="S6" s="29"/>
    </row>
    <row r="7" spans="1:35" s="32" customFormat="1" ht="20.100000000000001" customHeight="1" x14ac:dyDescent="0.25">
      <c r="A7" s="39" t="s">
        <v>13</v>
      </c>
      <c r="B7" s="39" t="s">
        <v>17</v>
      </c>
      <c r="C7" s="39" t="s">
        <v>450</v>
      </c>
      <c r="D7" s="39" t="s">
        <v>666</v>
      </c>
      <c r="E7" s="39"/>
      <c r="F7" s="19"/>
      <c r="G7" s="40" t="s">
        <v>46</v>
      </c>
      <c r="H7" s="143"/>
      <c r="I7" s="47"/>
      <c r="J7" s="47"/>
      <c r="K7" s="48"/>
      <c r="L7" s="48"/>
      <c r="M7" s="47"/>
      <c r="N7" s="47"/>
      <c r="O7" s="48"/>
      <c r="P7" s="48"/>
      <c r="Q7" s="49"/>
      <c r="R7" s="144"/>
      <c r="S7" s="106"/>
    </row>
    <row r="8" spans="1:35" s="32" customFormat="1" ht="20.100000000000001" customHeight="1" x14ac:dyDescent="0.25">
      <c r="A8" s="39" t="s">
        <v>13</v>
      </c>
      <c r="B8" s="39" t="s">
        <v>17</v>
      </c>
      <c r="C8" s="39" t="s">
        <v>450</v>
      </c>
      <c r="D8" s="39" t="s">
        <v>73</v>
      </c>
      <c r="E8" s="39"/>
      <c r="F8" s="19"/>
      <c r="G8" s="40" t="s">
        <v>46</v>
      </c>
      <c r="H8" s="145"/>
      <c r="I8" s="47"/>
      <c r="J8" s="47"/>
      <c r="K8" s="48"/>
      <c r="L8" s="48"/>
      <c r="M8" s="47"/>
      <c r="N8" s="47"/>
      <c r="O8" s="48"/>
      <c r="P8" s="48"/>
      <c r="Q8" s="49"/>
      <c r="R8" s="106"/>
      <c r="S8" s="106"/>
    </row>
    <row r="9" spans="1:35" s="32" customFormat="1" x14ac:dyDescent="0.25">
      <c r="A9" s="39" t="s">
        <v>13</v>
      </c>
      <c r="B9" s="39" t="s">
        <v>17</v>
      </c>
      <c r="C9" s="39" t="s">
        <v>450</v>
      </c>
      <c r="D9" s="39" t="s">
        <v>667</v>
      </c>
      <c r="E9" s="39"/>
      <c r="F9" s="19"/>
      <c r="G9" s="40" t="s">
        <v>46</v>
      </c>
      <c r="H9" s="143"/>
      <c r="I9" s="47"/>
      <c r="J9" s="47"/>
      <c r="K9" s="48"/>
      <c r="L9" s="48"/>
      <c r="M9" s="47"/>
      <c r="N9" s="47"/>
      <c r="O9" s="48"/>
      <c r="P9" s="48"/>
      <c r="Q9" s="49"/>
      <c r="R9" s="106"/>
      <c r="S9" s="106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s="32" customFormat="1" x14ac:dyDescent="0.25">
      <c r="A10" s="39" t="s">
        <v>13</v>
      </c>
      <c r="B10" s="39" t="s">
        <v>17</v>
      </c>
      <c r="C10" s="39" t="s">
        <v>450</v>
      </c>
      <c r="D10" s="39" t="s">
        <v>668</v>
      </c>
      <c r="E10" s="39"/>
      <c r="F10" s="19"/>
      <c r="G10" s="40" t="s">
        <v>46</v>
      </c>
      <c r="H10" s="143"/>
      <c r="I10" s="47"/>
      <c r="J10" s="47"/>
      <c r="K10" s="48"/>
      <c r="L10" s="48"/>
      <c r="M10" s="47"/>
      <c r="N10" s="47"/>
      <c r="O10" s="48"/>
      <c r="P10" s="48"/>
      <c r="Q10" s="49"/>
      <c r="R10" s="106"/>
      <c r="S10" s="106"/>
    </row>
    <row r="11" spans="1:35" x14ac:dyDescent="0.25">
      <c r="A11" s="16" t="s">
        <v>13</v>
      </c>
      <c r="B11" s="16" t="s">
        <v>17</v>
      </c>
      <c r="C11" s="16" t="s">
        <v>450</v>
      </c>
      <c r="D11" s="16" t="s">
        <v>669</v>
      </c>
      <c r="E11" s="16"/>
      <c r="F11" s="17"/>
      <c r="G11" s="18" t="s">
        <v>46</v>
      </c>
      <c r="H11" s="44"/>
      <c r="I11" s="27"/>
      <c r="J11" s="27"/>
      <c r="K11" s="21"/>
      <c r="L11" s="21"/>
      <c r="M11" s="27"/>
      <c r="N11" s="27"/>
      <c r="O11" s="21"/>
      <c r="P11" s="21"/>
      <c r="Q11" s="20"/>
      <c r="R11" s="29"/>
      <c r="S11" s="29"/>
    </row>
    <row r="12" spans="1:35" x14ac:dyDescent="0.25">
      <c r="A12" s="16" t="s">
        <v>13</v>
      </c>
      <c r="B12" s="16" t="s">
        <v>17</v>
      </c>
      <c r="C12" s="16" t="s">
        <v>450</v>
      </c>
      <c r="D12" s="16" t="s">
        <v>670</v>
      </c>
      <c r="E12" s="16"/>
      <c r="F12" s="17"/>
      <c r="G12" s="18" t="s">
        <v>46</v>
      </c>
      <c r="H12" s="44"/>
      <c r="I12" s="27"/>
      <c r="J12" s="27"/>
      <c r="K12" s="21"/>
      <c r="L12" s="21"/>
      <c r="M12" s="27"/>
      <c r="N12" s="27"/>
      <c r="O12" s="21"/>
      <c r="P12" s="21"/>
      <c r="Q12" s="20"/>
      <c r="R12" s="29"/>
      <c r="S12" s="29"/>
    </row>
    <row r="13" spans="1:35" x14ac:dyDescent="0.25">
      <c r="A13" s="16" t="s">
        <v>13</v>
      </c>
      <c r="B13" s="16" t="s">
        <v>17</v>
      </c>
      <c r="C13" s="16" t="s">
        <v>450</v>
      </c>
      <c r="D13" s="16" t="s">
        <v>671</v>
      </c>
      <c r="E13" s="16"/>
      <c r="F13" s="17"/>
      <c r="G13" s="18" t="s">
        <v>46</v>
      </c>
      <c r="H13" s="44"/>
      <c r="I13" s="27"/>
      <c r="J13" s="27"/>
      <c r="K13" s="21"/>
      <c r="L13" s="21"/>
      <c r="M13" s="27"/>
      <c r="N13" s="27"/>
      <c r="O13" s="21"/>
      <c r="P13" s="21"/>
      <c r="Q13" s="20"/>
      <c r="R13" s="29"/>
      <c r="S13" s="29"/>
    </row>
    <row r="14" spans="1:35" x14ac:dyDescent="0.25">
      <c r="A14" s="16" t="s">
        <v>13</v>
      </c>
      <c r="B14" s="16" t="s">
        <v>17</v>
      </c>
      <c r="C14" s="16" t="s">
        <v>450</v>
      </c>
      <c r="D14" s="16" t="s">
        <v>672</v>
      </c>
      <c r="E14" s="16"/>
      <c r="F14" s="17"/>
      <c r="G14" s="18" t="s">
        <v>46</v>
      </c>
      <c r="H14" s="44"/>
      <c r="I14" s="27"/>
      <c r="J14" s="27"/>
      <c r="K14" s="21"/>
      <c r="L14" s="21"/>
      <c r="M14" s="27"/>
      <c r="N14" s="27"/>
      <c r="O14" s="21"/>
      <c r="P14" s="21"/>
      <c r="Q14" s="20"/>
      <c r="R14" s="29"/>
      <c r="S14" s="29"/>
    </row>
    <row r="15" spans="1:35" s="32" customFormat="1" x14ac:dyDescent="0.25">
      <c r="A15" s="39" t="s">
        <v>13</v>
      </c>
      <c r="B15" s="39" t="s">
        <v>17</v>
      </c>
      <c r="C15" s="39" t="s">
        <v>450</v>
      </c>
      <c r="D15" s="39" t="s">
        <v>673</v>
      </c>
      <c r="E15" s="39"/>
      <c r="F15" s="19"/>
      <c r="G15" s="40" t="s">
        <v>46</v>
      </c>
      <c r="H15" s="143"/>
      <c r="I15" s="47"/>
      <c r="J15" s="47"/>
      <c r="K15" s="48"/>
      <c r="L15" s="48"/>
      <c r="M15" s="47"/>
      <c r="N15" s="47"/>
      <c r="O15" s="48"/>
      <c r="P15" s="48"/>
      <c r="Q15" s="49"/>
      <c r="R15" s="106"/>
      <c r="S15" s="106"/>
    </row>
    <row r="16" spans="1:35" s="32" customFormat="1" x14ac:dyDescent="0.25">
      <c r="A16" s="39" t="s">
        <v>13</v>
      </c>
      <c r="B16" s="39" t="s">
        <v>17</v>
      </c>
      <c r="C16" s="39" t="s">
        <v>450</v>
      </c>
      <c r="D16" s="39" t="s">
        <v>674</v>
      </c>
      <c r="E16" s="39"/>
      <c r="F16" s="19"/>
      <c r="G16" s="40" t="s">
        <v>46</v>
      </c>
      <c r="H16" s="143"/>
      <c r="I16" s="47"/>
      <c r="J16" s="47"/>
      <c r="K16" s="48"/>
      <c r="L16" s="48"/>
      <c r="M16" s="47"/>
      <c r="N16" s="47"/>
      <c r="O16" s="48"/>
      <c r="P16" s="48"/>
      <c r="Q16" s="49"/>
      <c r="R16" s="106"/>
      <c r="S16" s="106"/>
    </row>
    <row r="17" spans="1:35" x14ac:dyDescent="0.25">
      <c r="A17" s="16" t="s">
        <v>13</v>
      </c>
      <c r="B17" s="16" t="s">
        <v>17</v>
      </c>
      <c r="C17" s="16" t="s">
        <v>450</v>
      </c>
      <c r="D17" s="16" t="s">
        <v>675</v>
      </c>
      <c r="E17" s="16"/>
      <c r="F17" s="17"/>
      <c r="G17" s="18" t="s">
        <v>46</v>
      </c>
      <c r="H17" s="44"/>
      <c r="I17" s="27"/>
      <c r="J17" s="27"/>
      <c r="K17" s="21"/>
      <c r="L17" s="21"/>
      <c r="M17" s="27"/>
      <c r="N17" s="27"/>
      <c r="O17" s="21"/>
      <c r="P17" s="21"/>
      <c r="Q17" s="20"/>
      <c r="R17" s="29"/>
      <c r="S17" s="29"/>
    </row>
    <row r="18" spans="1:35" x14ac:dyDescent="0.25">
      <c r="A18" s="16" t="s">
        <v>13</v>
      </c>
      <c r="B18" s="16" t="s">
        <v>17</v>
      </c>
      <c r="C18" s="16" t="s">
        <v>450</v>
      </c>
      <c r="D18" s="16" t="s">
        <v>676</v>
      </c>
      <c r="E18" s="16"/>
      <c r="F18" s="17"/>
      <c r="G18" s="18" t="s">
        <v>46</v>
      </c>
      <c r="H18" s="44"/>
      <c r="I18" s="27"/>
      <c r="J18" s="27"/>
      <c r="K18" s="21"/>
      <c r="L18" s="21"/>
      <c r="M18" s="27"/>
      <c r="N18" s="27"/>
      <c r="O18" s="21"/>
      <c r="P18" s="21"/>
      <c r="Q18" s="20"/>
      <c r="R18" s="29"/>
      <c r="S18" s="29"/>
    </row>
    <row r="19" spans="1:35" x14ac:dyDescent="0.25">
      <c r="A19" s="16" t="s">
        <v>13</v>
      </c>
      <c r="B19" s="16" t="s">
        <v>17</v>
      </c>
      <c r="C19" s="16" t="s">
        <v>450</v>
      </c>
      <c r="D19" s="16" t="s">
        <v>677</v>
      </c>
      <c r="E19" s="16"/>
      <c r="F19" s="17"/>
      <c r="G19" s="18" t="s">
        <v>46</v>
      </c>
      <c r="H19" s="44"/>
      <c r="I19" s="27"/>
      <c r="J19" s="27"/>
      <c r="K19" s="21"/>
      <c r="L19" s="21"/>
      <c r="M19" s="27"/>
      <c r="N19" s="27"/>
      <c r="O19" s="21"/>
      <c r="P19" s="21"/>
      <c r="Q19" s="20"/>
      <c r="R19" s="29"/>
      <c r="S19" s="29"/>
    </row>
    <row r="20" spans="1:35" x14ac:dyDescent="0.25">
      <c r="A20" s="16" t="s">
        <v>13</v>
      </c>
      <c r="B20" s="16" t="s">
        <v>17</v>
      </c>
      <c r="C20" s="16" t="s">
        <v>450</v>
      </c>
      <c r="D20" s="16" t="s">
        <v>678</v>
      </c>
      <c r="E20" s="16"/>
      <c r="F20" s="17"/>
      <c r="G20" s="18" t="s">
        <v>46</v>
      </c>
      <c r="H20" s="44"/>
      <c r="I20" s="27"/>
      <c r="J20" s="27"/>
      <c r="K20" s="21"/>
      <c r="L20" s="21"/>
      <c r="M20" s="27"/>
      <c r="N20" s="27"/>
      <c r="O20" s="21"/>
      <c r="P20" s="21"/>
      <c r="Q20" s="20"/>
      <c r="R20" s="29"/>
      <c r="S20" s="29"/>
    </row>
    <row r="21" spans="1:35" x14ac:dyDescent="0.25">
      <c r="A21" s="16" t="s">
        <v>13</v>
      </c>
      <c r="B21" s="16" t="s">
        <v>17</v>
      </c>
      <c r="C21" s="16" t="s">
        <v>450</v>
      </c>
      <c r="D21" s="16" t="s">
        <v>679</v>
      </c>
      <c r="E21" s="16"/>
      <c r="F21" s="17"/>
      <c r="G21" s="18" t="s">
        <v>46</v>
      </c>
      <c r="H21" s="44"/>
      <c r="I21" s="27"/>
      <c r="J21" s="27"/>
      <c r="K21" s="21"/>
      <c r="L21" s="21"/>
      <c r="M21" s="27"/>
      <c r="N21" s="27"/>
      <c r="O21" s="21"/>
      <c r="P21" s="21"/>
      <c r="Q21" s="20"/>
      <c r="R21" s="29"/>
      <c r="S21" s="29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</row>
    <row r="22" spans="1:35" x14ac:dyDescent="0.25">
      <c r="A22" s="16" t="s">
        <v>13</v>
      </c>
      <c r="B22" s="16" t="s">
        <v>17</v>
      </c>
      <c r="C22" s="16" t="s">
        <v>450</v>
      </c>
      <c r="D22" s="16" t="s">
        <v>680</v>
      </c>
      <c r="E22" s="16"/>
      <c r="F22" s="17"/>
      <c r="G22" s="18" t="s">
        <v>46</v>
      </c>
      <c r="H22" s="44"/>
      <c r="I22" s="27"/>
      <c r="J22" s="27"/>
      <c r="K22" s="21"/>
      <c r="L22" s="21"/>
      <c r="M22" s="27"/>
      <c r="N22" s="27"/>
      <c r="O22" s="21"/>
      <c r="P22" s="21"/>
      <c r="Q22" s="20"/>
      <c r="R22" s="29"/>
      <c r="S22" s="29"/>
    </row>
    <row r="23" spans="1:35" s="32" customFormat="1" x14ac:dyDescent="0.25">
      <c r="A23" s="39" t="s">
        <v>13</v>
      </c>
      <c r="B23" s="39" t="s">
        <v>17</v>
      </c>
      <c r="C23" s="39" t="s">
        <v>451</v>
      </c>
      <c r="D23" s="39" t="s">
        <v>69</v>
      </c>
      <c r="E23" s="39"/>
      <c r="F23" s="19"/>
      <c r="G23" s="40" t="s">
        <v>46</v>
      </c>
      <c r="H23" s="143"/>
      <c r="I23" s="47"/>
      <c r="J23" s="47"/>
      <c r="K23" s="48"/>
      <c r="L23" s="48"/>
      <c r="M23" s="47"/>
      <c r="N23" s="47"/>
      <c r="O23" s="48"/>
      <c r="P23" s="48"/>
      <c r="Q23" s="49"/>
      <c r="R23" s="106"/>
      <c r="S23" s="106"/>
    </row>
    <row r="24" spans="1:35" x14ac:dyDescent="0.25">
      <c r="A24" s="16" t="s">
        <v>13</v>
      </c>
      <c r="B24" s="16" t="s">
        <v>17</v>
      </c>
      <c r="C24" s="16" t="s">
        <v>451</v>
      </c>
      <c r="D24" s="16" t="s">
        <v>664</v>
      </c>
      <c r="E24" s="16"/>
      <c r="F24" s="17"/>
      <c r="G24" s="18" t="s">
        <v>46</v>
      </c>
      <c r="H24" s="146"/>
      <c r="I24" s="27"/>
      <c r="J24" s="27"/>
      <c r="K24" s="21"/>
      <c r="L24" s="21"/>
      <c r="M24" s="27"/>
      <c r="N24" s="27"/>
      <c r="O24" s="21"/>
      <c r="P24" s="21"/>
      <c r="Q24" s="20"/>
      <c r="R24" s="29"/>
      <c r="S24" s="29"/>
    </row>
    <row r="25" spans="1:35" s="32" customFormat="1" x14ac:dyDescent="0.25">
      <c r="A25" s="39" t="s">
        <v>13</v>
      </c>
      <c r="B25" s="39" t="s">
        <v>17</v>
      </c>
      <c r="C25" s="39" t="s">
        <v>451</v>
      </c>
      <c r="D25" s="39" t="s">
        <v>665</v>
      </c>
      <c r="E25" s="39"/>
      <c r="F25" s="19"/>
      <c r="G25" s="40" t="s">
        <v>46</v>
      </c>
      <c r="H25" s="143"/>
      <c r="I25" s="47"/>
      <c r="J25" s="47"/>
      <c r="K25" s="48"/>
      <c r="L25" s="48"/>
      <c r="M25" s="47"/>
      <c r="N25" s="47"/>
      <c r="O25" s="48"/>
      <c r="P25" s="48"/>
      <c r="Q25" s="49"/>
      <c r="R25" s="106"/>
      <c r="S25" s="106"/>
    </row>
    <row r="26" spans="1:35" x14ac:dyDescent="0.25">
      <c r="A26" s="16" t="s">
        <v>13</v>
      </c>
      <c r="B26" s="16" t="s">
        <v>17</v>
      </c>
      <c r="C26" s="16" t="s">
        <v>451</v>
      </c>
      <c r="D26" s="16" t="s">
        <v>72</v>
      </c>
      <c r="E26" s="16"/>
      <c r="F26" s="17"/>
      <c r="G26" s="18" t="s">
        <v>46</v>
      </c>
      <c r="H26" s="44"/>
      <c r="I26" s="27"/>
      <c r="J26" s="27"/>
      <c r="K26" s="21"/>
      <c r="L26" s="21"/>
      <c r="M26" s="27"/>
      <c r="N26" s="27"/>
      <c r="O26" s="21"/>
      <c r="P26" s="21"/>
      <c r="Q26" s="20"/>
      <c r="R26" s="29"/>
      <c r="S26" s="29"/>
    </row>
    <row r="27" spans="1:35" s="32" customFormat="1" x14ac:dyDescent="0.25">
      <c r="A27" s="39" t="s">
        <v>13</v>
      </c>
      <c r="B27" s="39" t="s">
        <v>17</v>
      </c>
      <c r="C27" s="39" t="s">
        <v>451</v>
      </c>
      <c r="D27" s="39" t="s">
        <v>666</v>
      </c>
      <c r="E27" s="39"/>
      <c r="F27" s="19"/>
      <c r="G27" s="40" t="s">
        <v>46</v>
      </c>
      <c r="H27" s="143"/>
      <c r="I27" s="47"/>
      <c r="J27" s="47"/>
      <c r="K27" s="48"/>
      <c r="L27" s="48"/>
      <c r="M27" s="47"/>
      <c r="N27" s="47"/>
      <c r="O27" s="48"/>
      <c r="P27" s="48"/>
      <c r="Q27" s="49"/>
      <c r="R27" s="106"/>
      <c r="S27" s="106"/>
    </row>
    <row r="28" spans="1:35" x14ac:dyDescent="0.25">
      <c r="A28" s="16" t="s">
        <v>13</v>
      </c>
      <c r="B28" s="16" t="s">
        <v>17</v>
      </c>
      <c r="C28" s="16" t="s">
        <v>451</v>
      </c>
      <c r="D28" s="16" t="s">
        <v>73</v>
      </c>
      <c r="E28" s="16"/>
      <c r="F28" s="17"/>
      <c r="G28" s="18" t="s">
        <v>46</v>
      </c>
      <c r="H28" s="142"/>
      <c r="I28" s="27"/>
      <c r="J28" s="27"/>
      <c r="K28" s="21"/>
      <c r="L28" s="21"/>
      <c r="M28" s="27"/>
      <c r="N28" s="27"/>
      <c r="O28" s="21"/>
      <c r="P28" s="21"/>
      <c r="Q28" s="20"/>
      <c r="R28" s="29"/>
      <c r="S28" s="29"/>
    </row>
    <row r="29" spans="1:35" x14ac:dyDescent="0.25">
      <c r="A29" s="16" t="s">
        <v>13</v>
      </c>
      <c r="B29" s="16" t="s">
        <v>17</v>
      </c>
      <c r="C29" s="16" t="s">
        <v>451</v>
      </c>
      <c r="D29" s="16" t="s">
        <v>667</v>
      </c>
      <c r="E29" s="16"/>
      <c r="F29" s="17"/>
      <c r="G29" s="18" t="s">
        <v>46</v>
      </c>
      <c r="H29" s="142"/>
      <c r="I29" s="27"/>
      <c r="J29" s="27"/>
      <c r="K29" s="21"/>
      <c r="L29" s="21"/>
      <c r="M29" s="27"/>
      <c r="N29" s="27"/>
      <c r="O29" s="21"/>
      <c r="P29" s="21"/>
      <c r="Q29" s="20"/>
      <c r="R29" s="29"/>
      <c r="S29" s="29"/>
    </row>
    <row r="30" spans="1:35" x14ac:dyDescent="0.25">
      <c r="A30" s="16" t="s">
        <v>13</v>
      </c>
      <c r="B30" s="16" t="s">
        <v>17</v>
      </c>
      <c r="C30" s="16" t="s">
        <v>451</v>
      </c>
      <c r="D30" s="16" t="s">
        <v>668</v>
      </c>
      <c r="E30" s="16"/>
      <c r="F30" s="17"/>
      <c r="G30" s="18" t="s">
        <v>46</v>
      </c>
      <c r="H30" s="44"/>
      <c r="I30" s="27"/>
      <c r="J30" s="27"/>
      <c r="K30" s="21"/>
      <c r="L30" s="21"/>
      <c r="M30" s="27"/>
      <c r="N30" s="27"/>
      <c r="O30" s="21"/>
      <c r="P30" s="21"/>
      <c r="Q30" s="20"/>
      <c r="R30" s="29"/>
      <c r="S30" s="29"/>
    </row>
    <row r="31" spans="1:35" x14ac:dyDescent="0.25">
      <c r="A31" s="16" t="s">
        <v>13</v>
      </c>
      <c r="B31" s="16" t="s">
        <v>17</v>
      </c>
      <c r="C31" s="16" t="s">
        <v>451</v>
      </c>
      <c r="D31" s="16" t="s">
        <v>671</v>
      </c>
      <c r="E31" s="16"/>
      <c r="F31" s="17"/>
      <c r="G31" s="18" t="s">
        <v>46</v>
      </c>
      <c r="H31" s="44"/>
      <c r="I31" s="27"/>
      <c r="J31" s="27"/>
      <c r="K31" s="21"/>
      <c r="L31" s="21"/>
      <c r="M31" s="27"/>
      <c r="N31" s="27"/>
      <c r="O31" s="21"/>
      <c r="P31" s="21"/>
      <c r="Q31" s="20"/>
      <c r="R31" s="29"/>
      <c r="S31" s="29"/>
    </row>
    <row r="32" spans="1:35" x14ac:dyDescent="0.25">
      <c r="A32" s="16" t="s">
        <v>13</v>
      </c>
      <c r="B32" s="16" t="s">
        <v>17</v>
      </c>
      <c r="C32" s="16" t="s">
        <v>451</v>
      </c>
      <c r="D32" s="16" t="s">
        <v>672</v>
      </c>
      <c r="E32" s="16"/>
      <c r="F32" s="17"/>
      <c r="G32" s="18" t="s">
        <v>46</v>
      </c>
      <c r="H32" s="44"/>
      <c r="I32" s="27"/>
      <c r="J32" s="27"/>
      <c r="K32" s="21"/>
      <c r="L32" s="21"/>
      <c r="M32" s="27"/>
      <c r="N32" s="27"/>
      <c r="O32" s="21"/>
      <c r="P32" s="21"/>
      <c r="Q32" s="20"/>
      <c r="R32" s="29"/>
      <c r="S32" s="29"/>
    </row>
    <row r="33" spans="1:19" x14ac:dyDescent="0.25">
      <c r="A33" s="16" t="s">
        <v>13</v>
      </c>
      <c r="B33" s="16" t="s">
        <v>17</v>
      </c>
      <c r="C33" s="16" t="s">
        <v>451</v>
      </c>
      <c r="D33" s="16" t="s">
        <v>673</v>
      </c>
      <c r="E33" s="16"/>
      <c r="F33" s="17"/>
      <c r="G33" s="18" t="s">
        <v>46</v>
      </c>
      <c r="H33" s="44"/>
      <c r="I33" s="27"/>
      <c r="J33" s="27"/>
      <c r="K33" s="21"/>
      <c r="L33" s="21"/>
      <c r="M33" s="27"/>
      <c r="N33" s="27"/>
      <c r="O33" s="21"/>
      <c r="P33" s="21"/>
      <c r="Q33" s="20"/>
      <c r="R33" s="29"/>
      <c r="S33" s="29"/>
    </row>
    <row r="34" spans="1:19" x14ac:dyDescent="0.25">
      <c r="A34" s="16" t="s">
        <v>13</v>
      </c>
      <c r="B34" s="16" t="s">
        <v>17</v>
      </c>
      <c r="C34" s="16" t="s">
        <v>451</v>
      </c>
      <c r="D34" s="16" t="s">
        <v>674</v>
      </c>
      <c r="E34" s="16"/>
      <c r="F34" s="17"/>
      <c r="G34" s="18" t="s">
        <v>46</v>
      </c>
      <c r="H34" s="44"/>
      <c r="I34" s="27"/>
      <c r="J34" s="27"/>
      <c r="K34" s="21"/>
      <c r="L34" s="21"/>
      <c r="M34" s="27"/>
      <c r="N34" s="27"/>
      <c r="O34" s="21"/>
      <c r="P34" s="21"/>
      <c r="Q34" s="20"/>
      <c r="R34" s="29"/>
      <c r="S34" s="29"/>
    </row>
    <row r="35" spans="1:19" x14ac:dyDescent="0.25">
      <c r="A35" s="16" t="s">
        <v>13</v>
      </c>
      <c r="B35" s="16" t="s">
        <v>17</v>
      </c>
      <c r="C35" s="16" t="s">
        <v>451</v>
      </c>
      <c r="D35" s="16" t="s">
        <v>675</v>
      </c>
      <c r="E35" s="16"/>
      <c r="F35" s="17"/>
      <c r="G35" s="18" t="s">
        <v>46</v>
      </c>
      <c r="H35" s="44"/>
      <c r="I35" s="27"/>
      <c r="J35" s="27"/>
      <c r="K35" s="21"/>
      <c r="L35" s="21"/>
      <c r="M35" s="27"/>
      <c r="N35" s="27"/>
      <c r="O35" s="21"/>
      <c r="P35" s="21"/>
      <c r="Q35" s="20"/>
      <c r="R35" s="29"/>
      <c r="S35" s="29"/>
    </row>
    <row r="36" spans="1:19" x14ac:dyDescent="0.25">
      <c r="A36" s="16" t="s">
        <v>13</v>
      </c>
      <c r="B36" s="16" t="s">
        <v>17</v>
      </c>
      <c r="C36" s="16" t="s">
        <v>451</v>
      </c>
      <c r="D36" s="16" t="s">
        <v>676</v>
      </c>
      <c r="E36" s="16"/>
      <c r="F36" s="17"/>
      <c r="G36" s="18" t="s">
        <v>46</v>
      </c>
      <c r="H36" s="44"/>
      <c r="I36" s="27"/>
      <c r="J36" s="27"/>
      <c r="K36" s="21"/>
      <c r="L36" s="21"/>
      <c r="M36" s="27"/>
      <c r="N36" s="27"/>
      <c r="O36" s="21"/>
      <c r="P36" s="21"/>
      <c r="Q36" s="20"/>
      <c r="R36" s="29"/>
      <c r="S36" s="29"/>
    </row>
    <row r="37" spans="1:19" x14ac:dyDescent="0.25">
      <c r="A37" s="42" t="s">
        <v>13</v>
      </c>
      <c r="B37" s="42" t="s">
        <v>17</v>
      </c>
      <c r="C37" s="42" t="s">
        <v>451</v>
      </c>
      <c r="D37" s="42" t="s">
        <v>677</v>
      </c>
      <c r="E37" s="42"/>
      <c r="F37" s="19"/>
      <c r="G37" s="43" t="s">
        <v>46</v>
      </c>
      <c r="H37" s="143"/>
      <c r="I37" s="47"/>
      <c r="J37" s="47"/>
      <c r="K37" s="48"/>
      <c r="L37" s="48"/>
      <c r="M37" s="47"/>
      <c r="N37" s="47"/>
      <c r="O37" s="48"/>
      <c r="P37" s="48"/>
      <c r="Q37" s="49"/>
      <c r="R37" s="29"/>
      <c r="S37" s="29"/>
    </row>
    <row r="38" spans="1:19" x14ac:dyDescent="0.25">
      <c r="A38" s="16" t="s">
        <v>13</v>
      </c>
      <c r="B38" s="16" t="s">
        <v>17</v>
      </c>
      <c r="C38" s="16" t="s">
        <v>451</v>
      </c>
      <c r="D38" s="16" t="s">
        <v>679</v>
      </c>
      <c r="E38" s="16"/>
      <c r="F38" s="17"/>
      <c r="G38" s="18" t="s">
        <v>46</v>
      </c>
      <c r="H38" s="44"/>
      <c r="I38" s="27"/>
      <c r="J38" s="27"/>
      <c r="K38" s="21"/>
      <c r="L38" s="21"/>
      <c r="M38" s="27"/>
      <c r="N38" s="27"/>
      <c r="O38" s="21"/>
      <c r="P38" s="21"/>
      <c r="Q38" s="20"/>
      <c r="R38" s="29"/>
      <c r="S38" s="29"/>
    </row>
    <row r="39" spans="1:19" x14ac:dyDescent="0.25">
      <c r="A39" s="16" t="s">
        <v>13</v>
      </c>
      <c r="B39" s="16" t="s">
        <v>17</v>
      </c>
      <c r="C39" s="16" t="s">
        <v>451</v>
      </c>
      <c r="D39" s="16" t="s">
        <v>678</v>
      </c>
      <c r="E39" s="16"/>
      <c r="F39" s="17"/>
      <c r="G39" s="18" t="s">
        <v>46</v>
      </c>
      <c r="H39" s="44"/>
      <c r="I39" s="27"/>
      <c r="J39" s="27"/>
      <c r="K39" s="21"/>
      <c r="L39" s="21"/>
      <c r="M39" s="27"/>
      <c r="N39" s="27"/>
      <c r="O39" s="21"/>
      <c r="P39" s="21"/>
      <c r="Q39" s="20"/>
      <c r="R39" s="29"/>
      <c r="S39" s="29"/>
    </row>
    <row r="40" spans="1:19" x14ac:dyDescent="0.25">
      <c r="A40" s="16" t="s">
        <v>13</v>
      </c>
      <c r="B40" s="16" t="s">
        <v>17</v>
      </c>
      <c r="C40" s="16" t="s">
        <v>451</v>
      </c>
      <c r="D40" s="16" t="s">
        <v>680</v>
      </c>
      <c r="E40" s="16"/>
      <c r="F40" s="17"/>
      <c r="G40" s="18" t="s">
        <v>46</v>
      </c>
      <c r="H40" s="44"/>
      <c r="I40" s="27"/>
      <c r="J40" s="27"/>
      <c r="K40" s="21"/>
      <c r="L40" s="21"/>
      <c r="M40" s="27"/>
      <c r="N40" s="27"/>
      <c r="O40" s="21"/>
      <c r="P40" s="21"/>
      <c r="Q40" s="20"/>
      <c r="R40" s="29"/>
      <c r="S40" s="29"/>
    </row>
    <row r="41" spans="1:19" s="32" customFormat="1" x14ac:dyDescent="0.25">
      <c r="A41" s="39" t="s">
        <v>13</v>
      </c>
      <c r="B41" s="39" t="s">
        <v>17</v>
      </c>
      <c r="C41" s="39" t="s">
        <v>452</v>
      </c>
      <c r="D41" s="39" t="s">
        <v>69</v>
      </c>
      <c r="E41" s="39"/>
      <c r="F41" s="19"/>
      <c r="G41" s="40" t="s">
        <v>46</v>
      </c>
      <c r="H41" s="145"/>
      <c r="I41" s="47"/>
      <c r="J41" s="47"/>
      <c r="K41" s="48"/>
      <c r="L41" s="48"/>
      <c r="M41" s="47"/>
      <c r="N41" s="47"/>
      <c r="O41" s="48"/>
      <c r="P41" s="48"/>
      <c r="Q41" s="49"/>
      <c r="R41" s="106"/>
      <c r="S41" s="106"/>
    </row>
    <row r="42" spans="1:19" s="32" customFormat="1" x14ac:dyDescent="0.25">
      <c r="A42" s="39" t="s">
        <v>13</v>
      </c>
      <c r="B42" s="39" t="s">
        <v>17</v>
      </c>
      <c r="C42" s="39" t="s">
        <v>452</v>
      </c>
      <c r="D42" s="39" t="s">
        <v>120</v>
      </c>
      <c r="E42" s="39"/>
      <c r="F42" s="19"/>
      <c r="G42" s="40" t="s">
        <v>46</v>
      </c>
      <c r="H42" s="145"/>
      <c r="I42" s="47"/>
      <c r="J42" s="47"/>
      <c r="K42" s="48"/>
      <c r="L42" s="48"/>
      <c r="M42" s="47"/>
      <c r="N42" s="47"/>
      <c r="O42" s="48"/>
      <c r="P42" s="48"/>
      <c r="Q42" s="49"/>
      <c r="R42" s="106"/>
      <c r="S42" s="106"/>
    </row>
    <row r="43" spans="1:19" x14ac:dyDescent="0.25">
      <c r="A43" s="16" t="s">
        <v>13</v>
      </c>
      <c r="B43" s="16" t="s">
        <v>17</v>
      </c>
      <c r="C43" s="16" t="s">
        <v>453</v>
      </c>
      <c r="D43" s="16" t="s">
        <v>69</v>
      </c>
      <c r="E43" s="16"/>
      <c r="F43" s="17"/>
      <c r="G43" s="18" t="s">
        <v>46</v>
      </c>
      <c r="H43" s="44"/>
      <c r="I43" s="27"/>
      <c r="J43" s="27"/>
      <c r="K43" s="21"/>
      <c r="L43" s="21"/>
      <c r="M43" s="27"/>
      <c r="N43" s="27"/>
      <c r="O43" s="21"/>
      <c r="P43" s="21"/>
      <c r="Q43" s="20"/>
      <c r="R43" s="29"/>
      <c r="S43" s="29"/>
    </row>
    <row r="44" spans="1:19" s="33" customFormat="1" ht="35.25" customHeight="1" x14ac:dyDescent="0.25">
      <c r="A44" s="42" t="s">
        <v>13</v>
      </c>
      <c r="B44" s="42" t="s">
        <v>17</v>
      </c>
      <c r="C44" s="42" t="s">
        <v>453</v>
      </c>
      <c r="D44" s="42" t="s">
        <v>120</v>
      </c>
      <c r="E44" s="42"/>
      <c r="F44" s="19"/>
      <c r="G44" s="43" t="s">
        <v>46</v>
      </c>
      <c r="H44" s="143"/>
      <c r="I44" s="47"/>
      <c r="J44" s="47"/>
      <c r="K44" s="48"/>
      <c r="L44" s="48"/>
      <c r="M44" s="47"/>
      <c r="N44" s="47"/>
      <c r="O44" s="48"/>
      <c r="P44" s="48"/>
      <c r="Q44" s="49"/>
      <c r="R44" s="106"/>
      <c r="S44" s="106"/>
    </row>
    <row r="45" spans="1:19" x14ac:dyDescent="0.25">
      <c r="A45" s="16" t="s">
        <v>13</v>
      </c>
      <c r="B45" s="16" t="s">
        <v>17</v>
      </c>
      <c r="C45" s="16" t="s">
        <v>454</v>
      </c>
      <c r="D45" s="16" t="s">
        <v>69</v>
      </c>
      <c r="E45" s="16"/>
      <c r="F45" s="17"/>
      <c r="G45" s="18" t="s">
        <v>46</v>
      </c>
      <c r="H45" s="44"/>
      <c r="I45" s="27"/>
      <c r="J45" s="27"/>
      <c r="K45" s="21"/>
      <c r="L45" s="21"/>
      <c r="M45" s="27"/>
      <c r="N45" s="27"/>
      <c r="O45" s="21"/>
      <c r="P45" s="21"/>
      <c r="Q45" s="20"/>
      <c r="R45" s="29"/>
      <c r="S45" s="29"/>
    </row>
    <row r="46" spans="1:19" s="32" customFormat="1" x14ac:dyDescent="0.25">
      <c r="A46" s="39" t="s">
        <v>13</v>
      </c>
      <c r="B46" s="39" t="s">
        <v>17</v>
      </c>
      <c r="C46" s="39" t="s">
        <v>454</v>
      </c>
      <c r="D46" s="39" t="s">
        <v>664</v>
      </c>
      <c r="E46" s="39"/>
      <c r="F46" s="19"/>
      <c r="G46" s="40" t="s">
        <v>46</v>
      </c>
      <c r="H46" s="147"/>
      <c r="I46" s="47"/>
      <c r="J46" s="47"/>
      <c r="K46" s="48"/>
      <c r="L46" s="48"/>
      <c r="M46" s="47"/>
      <c r="N46" s="47"/>
      <c r="O46" s="48"/>
      <c r="P46" s="48"/>
      <c r="Q46" s="49"/>
      <c r="R46" s="106"/>
      <c r="S46" s="106"/>
    </row>
    <row r="47" spans="1:19" x14ac:dyDescent="0.25">
      <c r="A47" s="16" t="s">
        <v>13</v>
      </c>
      <c r="B47" s="16" t="s">
        <v>17</v>
      </c>
      <c r="C47" s="16" t="s">
        <v>454</v>
      </c>
      <c r="D47" s="16" t="s">
        <v>665</v>
      </c>
      <c r="E47" s="16"/>
      <c r="F47" s="17"/>
      <c r="G47" s="18" t="s">
        <v>46</v>
      </c>
      <c r="H47" s="142"/>
      <c r="I47" s="47"/>
      <c r="J47" s="47"/>
      <c r="K47" s="48"/>
      <c r="L47" s="48"/>
      <c r="M47" s="47"/>
      <c r="N47" s="47"/>
      <c r="O47" s="48"/>
      <c r="P47" s="48"/>
      <c r="Q47" s="20"/>
      <c r="R47" s="29"/>
      <c r="S47" s="29"/>
    </row>
    <row r="48" spans="1:19" s="31" customFormat="1" x14ac:dyDescent="0.25">
      <c r="A48" s="39" t="s">
        <v>13</v>
      </c>
      <c r="B48" s="39" t="s">
        <v>17</v>
      </c>
      <c r="C48" s="39" t="s">
        <v>454</v>
      </c>
      <c r="D48" s="39" t="s">
        <v>72</v>
      </c>
      <c r="E48" s="39"/>
      <c r="F48" s="19"/>
      <c r="G48" s="40" t="s">
        <v>46</v>
      </c>
      <c r="H48" s="143"/>
      <c r="I48" s="47"/>
      <c r="J48" s="47"/>
      <c r="K48" s="48"/>
      <c r="L48" s="48"/>
      <c r="M48" s="47"/>
      <c r="N48" s="47"/>
      <c r="O48" s="48"/>
      <c r="P48" s="48"/>
      <c r="Q48" s="49"/>
      <c r="R48" s="106"/>
      <c r="S48" s="106"/>
    </row>
    <row r="49" spans="1:19" s="31" customFormat="1" x14ac:dyDescent="0.25">
      <c r="A49" s="39" t="s">
        <v>13</v>
      </c>
      <c r="B49" s="39" t="s">
        <v>17</v>
      </c>
      <c r="C49" s="39" t="s">
        <v>454</v>
      </c>
      <c r="D49" s="39" t="s">
        <v>666</v>
      </c>
      <c r="E49" s="39"/>
      <c r="F49" s="19"/>
      <c r="G49" s="40" t="s">
        <v>46</v>
      </c>
      <c r="H49" s="143"/>
      <c r="I49" s="47" t="n">
        <v>12.8359375</v>
      </c>
      <c r="J49" s="47" t="n">
        <v>2.04296875</v>
      </c>
      <c r="K49" s="48" t="n">
        <v>1.0</v>
      </c>
      <c r="L49" s="48" t="n">
        <v>62.0</v>
      </c>
      <c r="M49" s="47" t="n">
        <v>12.8359375</v>
      </c>
      <c r="N49" s="47" t="n">
        <v>2.04296875</v>
      </c>
      <c r="O49" s="48" t="n">
        <v>1.0</v>
      </c>
      <c r="P49" s="48" t="n">
        <v>56.0</v>
      </c>
      <c r="Q49" s="49"/>
      <c r="R49" s="106"/>
      <c r="S49" s="106"/>
    </row>
    <row r="50" spans="1:19" s="31" customFormat="1" x14ac:dyDescent="0.25">
      <c r="A50" s="39" t="s">
        <v>13</v>
      </c>
      <c r="B50" s="39" t="s">
        <v>17</v>
      </c>
      <c r="C50" s="39" t="s">
        <v>454</v>
      </c>
      <c r="D50" s="39" t="s">
        <v>73</v>
      </c>
      <c r="E50" s="39"/>
      <c r="F50" s="19"/>
      <c r="G50" s="40" t="s">
        <v>46</v>
      </c>
      <c r="H50" s="143"/>
      <c r="I50" s="47"/>
      <c r="J50" s="47"/>
      <c r="K50" s="48"/>
      <c r="L50" s="48"/>
      <c r="M50" s="47"/>
      <c r="N50" s="47"/>
      <c r="O50" s="48"/>
      <c r="P50" s="48"/>
      <c r="Q50" s="49"/>
      <c r="R50" s="106"/>
      <c r="S50" s="106"/>
    </row>
    <row r="51" spans="1:19" x14ac:dyDescent="0.25">
      <c r="A51" s="16" t="s">
        <v>13</v>
      </c>
      <c r="B51" s="16" t="s">
        <v>17</v>
      </c>
      <c r="C51" s="16" t="s">
        <v>454</v>
      </c>
      <c r="D51" s="16" t="s">
        <v>667</v>
      </c>
      <c r="E51" s="16"/>
      <c r="F51" s="19"/>
      <c r="G51" s="18" t="s">
        <v>46</v>
      </c>
      <c r="H51" s="44"/>
      <c r="I51" s="27" t="n">
        <v>12.8359375</v>
      </c>
      <c r="J51" s="27" t="n">
        <v>2.04296875</v>
      </c>
      <c r="K51" s="21" t="n">
        <v>1.0</v>
      </c>
      <c r="L51" s="21" t="n">
        <v>58.0</v>
      </c>
      <c r="M51" s="27" t="n">
        <v>12.8359375</v>
      </c>
      <c r="N51" s="27" t="n">
        <v>2.04296875</v>
      </c>
      <c r="O51" s="21" t="n">
        <v>1.0</v>
      </c>
      <c r="P51" s="21" t="n">
        <v>55.0</v>
      </c>
      <c r="Q51" s="20"/>
      <c r="R51" s="29"/>
      <c r="S51" s="106"/>
    </row>
    <row r="52" spans="1:19" x14ac:dyDescent="0.25">
      <c r="A52" s="16" t="s">
        <v>13</v>
      </c>
      <c r="B52" s="16" t="s">
        <v>17</v>
      </c>
      <c r="C52" s="16" t="s">
        <v>454</v>
      </c>
      <c r="D52" s="16" t="s">
        <v>668</v>
      </c>
      <c r="E52" s="16"/>
      <c r="F52" s="17"/>
      <c r="G52" s="18" t="s">
        <v>46</v>
      </c>
      <c r="H52" s="44"/>
      <c r="I52" s="27"/>
      <c r="J52" s="27"/>
      <c r="K52" s="21"/>
      <c r="L52" s="21"/>
      <c r="M52" s="27"/>
      <c r="N52" s="27"/>
      <c r="O52" s="21"/>
      <c r="P52" s="21"/>
      <c r="Q52" s="20"/>
      <c r="R52" s="29"/>
      <c r="S52" s="29"/>
    </row>
    <row r="53" spans="1:19" x14ac:dyDescent="0.25">
      <c r="A53" s="16" t="s">
        <v>13</v>
      </c>
      <c r="B53" s="16" t="s">
        <v>17</v>
      </c>
      <c r="C53" s="16" t="s">
        <v>454</v>
      </c>
      <c r="D53" s="16" t="s">
        <v>669</v>
      </c>
      <c r="E53" s="16"/>
      <c r="F53" s="17"/>
      <c r="G53" s="18" t="s">
        <v>46</v>
      </c>
      <c r="H53" s="44"/>
      <c r="I53" s="27"/>
      <c r="J53" s="27"/>
      <c r="K53" s="21"/>
      <c r="L53" s="21"/>
      <c r="M53" s="27"/>
      <c r="N53" s="27"/>
      <c r="O53" s="21"/>
      <c r="P53" s="21"/>
      <c r="Q53" s="20"/>
      <c r="R53" s="29"/>
      <c r="S53" s="29"/>
    </row>
    <row r="54" spans="1:19" x14ac:dyDescent="0.25">
      <c r="A54" s="16" t="s">
        <v>13</v>
      </c>
      <c r="B54" s="16" t="s">
        <v>17</v>
      </c>
      <c r="C54" s="16" t="s">
        <v>454</v>
      </c>
      <c r="D54" s="16" t="s">
        <v>670</v>
      </c>
      <c r="E54" s="16"/>
      <c r="F54" s="17"/>
      <c r="G54" s="18" t="s">
        <v>46</v>
      </c>
      <c r="H54" s="44"/>
      <c r="I54" s="27"/>
      <c r="J54" s="27"/>
      <c r="K54" s="21"/>
      <c r="L54" s="21"/>
      <c r="M54" s="27"/>
      <c r="N54" s="27"/>
      <c r="O54" s="21"/>
      <c r="P54" s="21"/>
      <c r="Q54" s="148"/>
      <c r="R54" s="29"/>
      <c r="S54" s="29"/>
    </row>
    <row r="55" spans="1:19" x14ac:dyDescent="0.25">
      <c r="A55" s="16" t="s">
        <v>13</v>
      </c>
      <c r="B55" s="16" t="s">
        <v>17</v>
      </c>
      <c r="C55" s="16" t="s">
        <v>454</v>
      </c>
      <c r="D55" s="16" t="s">
        <v>671</v>
      </c>
      <c r="E55" s="16"/>
      <c r="F55" s="17"/>
      <c r="G55" s="18" t="s">
        <v>46</v>
      </c>
      <c r="H55" s="44"/>
      <c r="I55" s="27"/>
      <c r="J55" s="27"/>
      <c r="K55" s="21"/>
      <c r="L55" s="21"/>
      <c r="M55" s="27"/>
      <c r="N55" s="27"/>
      <c r="O55" s="21"/>
      <c r="P55" s="21"/>
      <c r="Q55" s="20"/>
      <c r="R55" s="29"/>
      <c r="S55" s="29"/>
    </row>
    <row r="56" spans="1:19" s="34" customFormat="1" x14ac:dyDescent="0.25">
      <c r="A56" s="39" t="s">
        <v>13</v>
      </c>
      <c r="B56" s="39" t="s">
        <v>17</v>
      </c>
      <c r="C56" s="39" t="s">
        <v>454</v>
      </c>
      <c r="D56" s="39" t="s">
        <v>672</v>
      </c>
      <c r="E56" s="39"/>
      <c r="F56" s="19"/>
      <c r="G56" s="40" t="s">
        <v>46</v>
      </c>
      <c r="H56" s="143"/>
      <c r="I56" s="47"/>
      <c r="J56" s="47"/>
      <c r="K56" s="48"/>
      <c r="L56" s="48"/>
      <c r="M56" s="47"/>
      <c r="N56" s="47"/>
      <c r="O56" s="48"/>
      <c r="P56" s="48"/>
      <c r="Q56" s="49"/>
      <c r="R56" s="106"/>
      <c r="S56" s="106"/>
    </row>
    <row r="57" spans="1:19" s="34" customFormat="1" x14ac:dyDescent="0.25">
      <c r="A57" s="39" t="s">
        <v>13</v>
      </c>
      <c r="B57" s="39" t="s">
        <v>17</v>
      </c>
      <c r="C57" s="39" t="s">
        <v>454</v>
      </c>
      <c r="D57" s="39" t="s">
        <v>673</v>
      </c>
      <c r="E57" s="39"/>
      <c r="F57" s="19"/>
      <c r="G57" s="40" t="s">
        <v>46</v>
      </c>
      <c r="H57" s="143"/>
      <c r="I57" s="47"/>
      <c r="J57" s="47"/>
      <c r="K57" s="48"/>
      <c r="L57" s="48"/>
      <c r="M57" s="47"/>
      <c r="N57" s="47"/>
      <c r="O57" s="48"/>
      <c r="P57" s="48"/>
      <c r="Q57" s="49"/>
      <c r="R57" s="106"/>
      <c r="S57" s="106"/>
    </row>
    <row r="58" spans="1:19" x14ac:dyDescent="0.25">
      <c r="A58" s="16" t="s">
        <v>13</v>
      </c>
      <c r="B58" s="16" t="s">
        <v>17</v>
      </c>
      <c r="C58" s="16" t="s">
        <v>454</v>
      </c>
      <c r="D58" s="16" t="s">
        <v>674</v>
      </c>
      <c r="E58" s="16"/>
      <c r="F58" s="17"/>
      <c r="G58" s="18" t="s">
        <v>46</v>
      </c>
      <c r="H58" s="146"/>
      <c r="I58" s="27"/>
      <c r="J58" s="27"/>
      <c r="K58" s="21"/>
      <c r="L58" s="21"/>
      <c r="M58" s="27"/>
      <c r="N58" s="27"/>
      <c r="O58" s="21"/>
      <c r="P58" s="21"/>
      <c r="Q58" s="20"/>
      <c r="R58" s="29"/>
      <c r="S58" s="29"/>
    </row>
    <row r="59" spans="1:19" x14ac:dyDescent="0.25">
      <c r="A59" s="16" t="s">
        <v>13</v>
      </c>
      <c r="B59" s="16" t="s">
        <v>17</v>
      </c>
      <c r="C59" s="16" t="s">
        <v>454</v>
      </c>
      <c r="D59" s="16" t="s">
        <v>675</v>
      </c>
      <c r="E59" s="16"/>
      <c r="F59" s="17"/>
      <c r="G59" s="18" t="s">
        <v>46</v>
      </c>
      <c r="H59" s="44"/>
      <c r="I59" s="27"/>
      <c r="J59" s="27"/>
      <c r="K59" s="21"/>
      <c r="L59" s="21"/>
      <c r="M59" s="27"/>
      <c r="N59" s="27"/>
      <c r="O59" s="21"/>
      <c r="P59" s="21"/>
      <c r="Q59" s="20"/>
      <c r="R59" s="29"/>
      <c r="S59" s="29"/>
    </row>
    <row r="60" spans="1:19" x14ac:dyDescent="0.25">
      <c r="A60" s="16" t="s">
        <v>13</v>
      </c>
      <c r="B60" s="16" t="s">
        <v>17</v>
      </c>
      <c r="C60" s="16" t="s">
        <v>454</v>
      </c>
      <c r="D60" s="16" t="s">
        <v>676</v>
      </c>
      <c r="E60" s="16"/>
      <c r="F60" s="17"/>
      <c r="G60" s="18" t="s">
        <v>46</v>
      </c>
      <c r="H60" s="44"/>
      <c r="I60" s="27"/>
      <c r="J60" s="27"/>
      <c r="K60" s="21"/>
      <c r="L60" s="21"/>
      <c r="M60" s="27"/>
      <c r="N60" s="27"/>
      <c r="O60" s="21"/>
      <c r="P60" s="21"/>
      <c r="Q60" s="20"/>
      <c r="R60" s="29"/>
      <c r="S60" s="29"/>
    </row>
    <row r="61" spans="1:19" x14ac:dyDescent="0.25">
      <c r="A61" s="16" t="s">
        <v>13</v>
      </c>
      <c r="B61" s="16" t="s">
        <v>17</v>
      </c>
      <c r="C61" s="16" t="s">
        <v>454</v>
      </c>
      <c r="D61" s="16" t="s">
        <v>677</v>
      </c>
      <c r="E61" s="16"/>
      <c r="F61" s="17"/>
      <c r="G61" s="18" t="s">
        <v>46</v>
      </c>
      <c r="H61" s="142"/>
      <c r="I61" s="27"/>
      <c r="J61" s="47"/>
      <c r="K61" s="48"/>
      <c r="L61" s="48"/>
      <c r="M61" s="47"/>
      <c r="N61" s="47"/>
      <c r="O61" s="48"/>
      <c r="P61" s="48"/>
      <c r="Q61" s="20"/>
      <c r="R61" s="29"/>
      <c r="S61" s="29"/>
    </row>
    <row r="62" spans="1:19" s="35" customFormat="1" x14ac:dyDescent="0.25">
      <c r="A62" s="37" t="s">
        <v>13</v>
      </c>
      <c r="B62" s="37" t="s">
        <v>17</v>
      </c>
      <c r="C62" s="37" t="s">
        <v>454</v>
      </c>
      <c r="D62" s="37" t="s">
        <v>678</v>
      </c>
      <c r="E62" s="37"/>
      <c r="F62" s="17"/>
      <c r="G62" s="38" t="s">
        <v>46</v>
      </c>
      <c r="H62" s="44"/>
      <c r="I62" s="27"/>
      <c r="J62" s="27"/>
      <c r="K62" s="21"/>
      <c r="L62" s="21"/>
      <c r="M62" s="27"/>
      <c r="N62" s="27"/>
      <c r="O62" s="21"/>
      <c r="P62" s="21"/>
      <c r="Q62" s="20"/>
      <c r="R62" s="135"/>
      <c r="S62" s="135"/>
    </row>
    <row r="63" spans="1:19" s="35" customFormat="1" x14ac:dyDescent="0.25">
      <c r="A63" s="20" t="s">
        <v>13</v>
      </c>
      <c r="B63" s="20" t="s">
        <v>17</v>
      </c>
      <c r="C63" s="20" t="s">
        <v>454</v>
      </c>
      <c r="D63" s="20" t="s">
        <v>681</v>
      </c>
      <c r="E63" s="20"/>
      <c r="F63" s="21"/>
      <c r="G63" s="22" t="s">
        <v>46</v>
      </c>
      <c r="H63" s="44"/>
      <c r="I63" s="47"/>
      <c r="J63" s="47"/>
      <c r="K63" s="48"/>
      <c r="L63" s="48"/>
      <c r="M63" s="47"/>
      <c r="N63" s="47"/>
      <c r="O63" s="48"/>
      <c r="P63" s="48"/>
      <c r="Q63" s="49"/>
      <c r="R63" s="135"/>
      <c r="S63" s="135"/>
    </row>
    <row r="64" spans="1:19" s="31" customFormat="1" x14ac:dyDescent="0.25">
      <c r="A64" s="39" t="s">
        <v>13</v>
      </c>
      <c r="B64" s="39" t="s">
        <v>17</v>
      </c>
      <c r="C64" s="39" t="s">
        <v>454</v>
      </c>
      <c r="D64" s="39" t="s">
        <v>680</v>
      </c>
      <c r="E64" s="39"/>
      <c r="F64" s="19"/>
      <c r="G64" s="40" t="s">
        <v>46</v>
      </c>
      <c r="H64" s="143"/>
      <c r="I64" s="27"/>
      <c r="J64" s="47"/>
      <c r="K64" s="48"/>
      <c r="L64" s="48"/>
      <c r="M64" s="47"/>
      <c r="N64" s="47"/>
      <c r="O64" s="48"/>
      <c r="P64" s="48"/>
      <c r="Q64" s="49"/>
      <c r="R64" s="106"/>
      <c r="S64" s="106"/>
    </row>
    <row r="65" spans="1:19" x14ac:dyDescent="0.25">
      <c r="A65" s="16" t="s">
        <v>13</v>
      </c>
      <c r="B65" s="16" t="s">
        <v>17</v>
      </c>
      <c r="C65" s="16" t="s">
        <v>455</v>
      </c>
      <c r="D65" s="16" t="s">
        <v>69</v>
      </c>
      <c r="E65" s="16"/>
      <c r="F65" s="17"/>
      <c r="G65" s="18" t="s">
        <v>46</v>
      </c>
      <c r="H65" s="44"/>
      <c r="I65" s="27"/>
      <c r="J65" s="27"/>
      <c r="K65" s="21"/>
      <c r="L65" s="21"/>
      <c r="M65" s="27"/>
      <c r="N65" s="27"/>
      <c r="O65" s="21"/>
      <c r="P65" s="21"/>
      <c r="Q65" s="20"/>
      <c r="R65" s="29"/>
      <c r="S65" s="29"/>
    </row>
    <row r="66" spans="1:19" s="34" customFormat="1" x14ac:dyDescent="0.25">
      <c r="A66" s="39" t="s">
        <v>13</v>
      </c>
      <c r="B66" s="39" t="s">
        <v>17</v>
      </c>
      <c r="C66" s="39" t="s">
        <v>455</v>
      </c>
      <c r="D66" s="39" t="s">
        <v>664</v>
      </c>
      <c r="E66" s="39"/>
      <c r="F66" s="19"/>
      <c r="G66" s="40" t="s">
        <v>46</v>
      </c>
      <c r="H66" s="143"/>
      <c r="I66" s="47"/>
      <c r="J66" s="47"/>
      <c r="K66" s="48"/>
      <c r="L66" s="48"/>
      <c r="M66" s="47"/>
      <c r="N66" s="47"/>
      <c r="O66" s="48"/>
      <c r="P66" s="48"/>
      <c r="Q66" s="49"/>
      <c r="R66" s="106"/>
      <c r="S66" s="106"/>
    </row>
    <row r="67" spans="1:19" x14ac:dyDescent="0.25">
      <c r="A67" s="16" t="s">
        <v>13</v>
      </c>
      <c r="B67" s="16" t="s">
        <v>17</v>
      </c>
      <c r="C67" s="16" t="s">
        <v>455</v>
      </c>
      <c r="D67" s="16" t="s">
        <v>665</v>
      </c>
      <c r="E67" s="16"/>
      <c r="F67" s="17"/>
      <c r="G67" s="18" t="s">
        <v>46</v>
      </c>
      <c r="H67" s="44"/>
      <c r="I67" s="27"/>
      <c r="J67" s="27"/>
      <c r="K67" s="21"/>
      <c r="L67" s="21"/>
      <c r="M67" s="27"/>
      <c r="N67" s="27"/>
      <c r="O67" s="21"/>
      <c r="P67" s="21"/>
      <c r="Q67" s="20"/>
      <c r="R67" s="29"/>
      <c r="S67" s="29"/>
    </row>
    <row r="68" spans="1:19" s="31" customFormat="1" x14ac:dyDescent="0.25">
      <c r="A68" s="39" t="s">
        <v>13</v>
      </c>
      <c r="B68" s="39" t="s">
        <v>17</v>
      </c>
      <c r="C68" s="39" t="s">
        <v>455</v>
      </c>
      <c r="D68" s="39" t="s">
        <v>72</v>
      </c>
      <c r="E68" s="39"/>
      <c r="F68" s="19"/>
      <c r="G68" s="40" t="s">
        <v>46</v>
      </c>
      <c r="H68" s="143"/>
      <c r="I68" s="47"/>
      <c r="J68" s="47"/>
      <c r="K68" s="48"/>
      <c r="L68" s="48"/>
      <c r="M68" s="47"/>
      <c r="N68" s="47"/>
      <c r="O68" s="48"/>
      <c r="P68" s="48"/>
      <c r="Q68" s="49"/>
      <c r="R68" s="106"/>
      <c r="S68" s="106"/>
    </row>
    <row r="69" spans="1:19" s="31" customFormat="1" x14ac:dyDescent="0.25">
      <c r="A69" s="39" t="s">
        <v>13</v>
      </c>
      <c r="B69" s="39" t="s">
        <v>17</v>
      </c>
      <c r="C69" s="39" t="s">
        <v>455</v>
      </c>
      <c r="D69" s="39" t="s">
        <v>666</v>
      </c>
      <c r="E69" s="39"/>
      <c r="F69" s="19"/>
      <c r="G69" s="40" t="s">
        <v>46</v>
      </c>
      <c r="H69" s="143"/>
      <c r="I69" s="47"/>
      <c r="J69" s="47"/>
      <c r="K69" s="48"/>
      <c r="L69" s="48"/>
      <c r="M69" s="47"/>
      <c r="N69" s="47"/>
      <c r="O69" s="48"/>
      <c r="P69" s="48"/>
      <c r="Q69" s="49"/>
      <c r="R69" s="106"/>
      <c r="S69" s="106"/>
    </row>
    <row r="70" spans="1:19" s="31" customFormat="1" x14ac:dyDescent="0.25">
      <c r="A70" s="39" t="s">
        <v>13</v>
      </c>
      <c r="B70" s="39" t="s">
        <v>17</v>
      </c>
      <c r="C70" s="39" t="s">
        <v>455</v>
      </c>
      <c r="D70" s="39" t="s">
        <v>73</v>
      </c>
      <c r="E70" s="39"/>
      <c r="F70" s="19"/>
      <c r="G70" s="40" t="s">
        <v>46</v>
      </c>
      <c r="H70" s="143"/>
      <c r="I70" s="47"/>
      <c r="J70" s="47"/>
      <c r="K70" s="48"/>
      <c r="L70" s="48"/>
      <c r="M70" s="47"/>
      <c r="N70" s="47"/>
      <c r="O70" s="48"/>
      <c r="P70" s="48"/>
      <c r="Q70" s="49"/>
      <c r="R70" s="106"/>
      <c r="S70" s="106"/>
    </row>
    <row r="71" spans="1:19" x14ac:dyDescent="0.25">
      <c r="A71" s="16" t="s">
        <v>13</v>
      </c>
      <c r="B71" s="16" t="s">
        <v>17</v>
      </c>
      <c r="C71" s="16" t="s">
        <v>455</v>
      </c>
      <c r="D71" s="16" t="s">
        <v>667</v>
      </c>
      <c r="E71" s="16"/>
      <c r="F71" s="17"/>
      <c r="G71" s="18" t="s">
        <v>46</v>
      </c>
      <c r="H71" s="44"/>
      <c r="I71" s="27"/>
      <c r="J71" s="27"/>
      <c r="K71" s="21"/>
      <c r="L71" s="21"/>
      <c r="M71" s="27"/>
      <c r="N71" s="27"/>
      <c r="O71" s="21"/>
      <c r="P71" s="21"/>
      <c r="Q71" s="20"/>
      <c r="R71" s="29"/>
      <c r="S71" s="29"/>
    </row>
    <row r="72" spans="1:19" x14ac:dyDescent="0.25">
      <c r="A72" s="16" t="s">
        <v>13</v>
      </c>
      <c r="B72" s="16" t="s">
        <v>17</v>
      </c>
      <c r="C72" s="16" t="s">
        <v>455</v>
      </c>
      <c r="D72" s="16" t="s">
        <v>668</v>
      </c>
      <c r="E72" s="16"/>
      <c r="F72" s="17"/>
      <c r="G72" s="18" t="s">
        <v>46</v>
      </c>
      <c r="H72" s="44"/>
      <c r="I72" s="27"/>
      <c r="J72" s="27"/>
      <c r="K72" s="21"/>
      <c r="L72" s="21"/>
      <c r="M72" s="27"/>
      <c r="N72" s="27"/>
      <c r="O72" s="21"/>
      <c r="P72" s="21"/>
      <c r="Q72" s="20"/>
      <c r="R72" s="29"/>
      <c r="S72" s="29"/>
    </row>
    <row r="73" spans="1:19" x14ac:dyDescent="0.25">
      <c r="A73" s="16" t="s">
        <v>13</v>
      </c>
      <c r="B73" s="16" t="s">
        <v>17</v>
      </c>
      <c r="C73" s="16" t="s">
        <v>455</v>
      </c>
      <c r="D73" s="16" t="s">
        <v>671</v>
      </c>
      <c r="E73" s="16"/>
      <c r="F73" s="17"/>
      <c r="G73" s="18" t="s">
        <v>46</v>
      </c>
      <c r="H73" s="44"/>
      <c r="I73" s="27"/>
      <c r="J73" s="27"/>
      <c r="K73" s="21"/>
      <c r="L73" s="21"/>
      <c r="M73" s="27"/>
      <c r="N73" s="27"/>
      <c r="O73" s="21"/>
      <c r="P73" s="21"/>
      <c r="Q73" s="20"/>
      <c r="R73" s="29"/>
      <c r="S73" s="29"/>
    </row>
    <row r="74" spans="1:19" x14ac:dyDescent="0.25">
      <c r="A74" s="16" t="s">
        <v>13</v>
      </c>
      <c r="B74" s="16" t="s">
        <v>17</v>
      </c>
      <c r="C74" s="16" t="s">
        <v>455</v>
      </c>
      <c r="D74" s="16" t="s">
        <v>672</v>
      </c>
      <c r="E74" s="16"/>
      <c r="F74" s="17"/>
      <c r="G74" s="18" t="s">
        <v>46</v>
      </c>
      <c r="H74" s="44"/>
      <c r="I74" s="27"/>
      <c r="J74" s="27"/>
      <c r="K74" s="21"/>
      <c r="L74" s="21"/>
      <c r="M74" s="27"/>
      <c r="N74" s="27"/>
      <c r="O74" s="21"/>
      <c r="P74" s="21"/>
      <c r="Q74" s="20"/>
      <c r="R74" s="29"/>
      <c r="S74" s="29"/>
    </row>
    <row r="75" spans="1:19" x14ac:dyDescent="0.25">
      <c r="A75" s="16" t="s">
        <v>13</v>
      </c>
      <c r="B75" s="16" t="s">
        <v>17</v>
      </c>
      <c r="C75" s="16" t="s">
        <v>455</v>
      </c>
      <c r="D75" s="16" t="s">
        <v>673</v>
      </c>
      <c r="E75" s="16"/>
      <c r="F75" s="17"/>
      <c r="G75" s="18" t="s">
        <v>46</v>
      </c>
      <c r="H75" s="44"/>
      <c r="I75" s="27"/>
      <c r="J75" s="27"/>
      <c r="K75" s="21"/>
      <c r="L75" s="21"/>
      <c r="M75" s="27"/>
      <c r="N75" s="27"/>
      <c r="O75" s="21"/>
      <c r="P75" s="21"/>
      <c r="Q75" s="20"/>
      <c r="R75" s="29"/>
      <c r="S75" s="29"/>
    </row>
    <row r="76" spans="1:19" x14ac:dyDescent="0.25">
      <c r="A76" s="16" t="s">
        <v>13</v>
      </c>
      <c r="B76" s="16" t="s">
        <v>17</v>
      </c>
      <c r="C76" s="16" t="s">
        <v>455</v>
      </c>
      <c r="D76" s="16" t="s">
        <v>674</v>
      </c>
      <c r="E76" s="16"/>
      <c r="F76" s="17"/>
      <c r="G76" s="18" t="s">
        <v>46</v>
      </c>
      <c r="H76" s="44"/>
      <c r="I76" s="27"/>
      <c r="J76" s="27"/>
      <c r="K76" s="21"/>
      <c r="L76" s="21"/>
      <c r="M76" s="27"/>
      <c r="N76" s="27"/>
      <c r="O76" s="21"/>
      <c r="P76" s="21"/>
      <c r="Q76" s="20"/>
      <c r="R76" s="29"/>
      <c r="S76" s="29"/>
    </row>
    <row r="77" spans="1:19" x14ac:dyDescent="0.25">
      <c r="A77" s="16" t="s">
        <v>13</v>
      </c>
      <c r="B77" s="16" t="s">
        <v>17</v>
      </c>
      <c r="C77" s="16" t="s">
        <v>455</v>
      </c>
      <c r="D77" s="16" t="s">
        <v>675</v>
      </c>
      <c r="E77" s="16"/>
      <c r="F77" s="17"/>
      <c r="G77" s="18" t="s">
        <v>46</v>
      </c>
      <c r="H77" s="44"/>
      <c r="I77" s="27"/>
      <c r="J77" s="27"/>
      <c r="K77" s="21"/>
      <c r="L77" s="21"/>
      <c r="M77" s="27"/>
      <c r="N77" s="27"/>
      <c r="O77" s="21"/>
      <c r="P77" s="21"/>
      <c r="Q77" s="20"/>
      <c r="R77" s="29"/>
      <c r="S77" s="29"/>
    </row>
    <row r="78" spans="1:19" x14ac:dyDescent="0.25">
      <c r="A78" s="16" t="s">
        <v>13</v>
      </c>
      <c r="B78" s="16" t="s">
        <v>17</v>
      </c>
      <c r="C78" s="16" t="s">
        <v>455</v>
      </c>
      <c r="D78" s="16" t="s">
        <v>676</v>
      </c>
      <c r="E78" s="16"/>
      <c r="F78" s="17"/>
      <c r="G78" s="18" t="s">
        <v>46</v>
      </c>
      <c r="H78" s="44"/>
      <c r="I78" s="27"/>
      <c r="J78" s="27"/>
      <c r="K78" s="21"/>
      <c r="L78" s="21"/>
      <c r="M78" s="27"/>
      <c r="N78" s="27"/>
      <c r="O78" s="21"/>
      <c r="P78" s="21"/>
      <c r="Q78" s="20"/>
      <c r="R78" s="29"/>
      <c r="S78" s="29"/>
    </row>
    <row r="79" spans="1:19" x14ac:dyDescent="0.25">
      <c r="A79" s="16" t="s">
        <v>13</v>
      </c>
      <c r="B79" s="16" t="s">
        <v>17</v>
      </c>
      <c r="C79" s="16" t="s">
        <v>455</v>
      </c>
      <c r="D79" s="16" t="s">
        <v>677</v>
      </c>
      <c r="E79" s="16"/>
      <c r="F79" s="17"/>
      <c r="G79" s="18" t="s">
        <v>46</v>
      </c>
      <c r="H79" s="44"/>
      <c r="I79" s="27"/>
      <c r="J79" s="27"/>
      <c r="K79" s="21"/>
      <c r="L79" s="21"/>
      <c r="M79" s="27"/>
      <c r="N79" s="27"/>
      <c r="O79" s="21"/>
      <c r="P79" s="21"/>
      <c r="Q79" s="20"/>
      <c r="R79" s="29"/>
      <c r="S79" s="29"/>
    </row>
    <row r="80" spans="1:19" x14ac:dyDescent="0.25">
      <c r="A80" s="16" t="s">
        <v>13</v>
      </c>
      <c r="B80" s="16" t="s">
        <v>17</v>
      </c>
      <c r="C80" s="16" t="s">
        <v>455</v>
      </c>
      <c r="D80" s="16" t="s">
        <v>678</v>
      </c>
      <c r="E80" s="16"/>
      <c r="F80" s="17"/>
      <c r="G80" s="18" t="s">
        <v>46</v>
      </c>
      <c r="H80" s="44"/>
      <c r="I80" s="27"/>
      <c r="J80" s="27"/>
      <c r="K80" s="21"/>
      <c r="L80" s="21"/>
      <c r="M80" s="27"/>
      <c r="N80" s="27"/>
      <c r="O80" s="21"/>
      <c r="P80" s="21"/>
      <c r="Q80" s="20"/>
      <c r="R80" s="29"/>
      <c r="S80" s="29"/>
    </row>
    <row r="81" spans="1:39" x14ac:dyDescent="0.25">
      <c r="A81" s="16" t="s">
        <v>13</v>
      </c>
      <c r="B81" s="16" t="s">
        <v>17</v>
      </c>
      <c r="C81" s="16" t="s">
        <v>455</v>
      </c>
      <c r="D81" s="16" t="s">
        <v>681</v>
      </c>
      <c r="E81" s="16"/>
      <c r="F81" s="17"/>
      <c r="G81" s="18" t="s">
        <v>46</v>
      </c>
      <c r="H81" s="44"/>
      <c r="I81" s="27"/>
      <c r="J81" s="27"/>
      <c r="K81" s="21"/>
      <c r="L81" s="21"/>
      <c r="M81" s="27"/>
      <c r="N81" s="27"/>
      <c r="O81" s="21"/>
      <c r="P81" s="21"/>
      <c r="Q81" s="20"/>
      <c r="R81" s="29"/>
      <c r="S81" s="29"/>
    </row>
    <row r="82" spans="1:39" s="31" customFormat="1" x14ac:dyDescent="0.25">
      <c r="A82" s="39" t="s">
        <v>13</v>
      </c>
      <c r="B82" s="39" t="s">
        <v>17</v>
      </c>
      <c r="C82" s="39" t="s">
        <v>455</v>
      </c>
      <c r="D82" s="39" t="s">
        <v>680</v>
      </c>
      <c r="E82" s="39"/>
      <c r="F82" s="19"/>
      <c r="G82" s="40" t="s">
        <v>46</v>
      </c>
      <c r="H82" s="143"/>
      <c r="I82" s="47"/>
      <c r="J82" s="47"/>
      <c r="K82" s="48"/>
      <c r="L82" s="48"/>
      <c r="M82" s="47"/>
      <c r="N82" s="47"/>
      <c r="O82" s="48"/>
      <c r="P82" s="48"/>
      <c r="Q82" s="49"/>
      <c r="R82" s="106"/>
      <c r="S82" s="106"/>
    </row>
    <row r="83" spans="1:39" x14ac:dyDescent="0.25">
      <c r="A83" s="16" t="s">
        <v>13</v>
      </c>
      <c r="B83" s="16" t="s">
        <v>17</v>
      </c>
      <c r="C83" s="16" t="s">
        <v>454</v>
      </c>
      <c r="D83" s="16" t="s">
        <v>310</v>
      </c>
      <c r="E83" s="16"/>
      <c r="F83" s="19"/>
      <c r="G83" s="18" t="s">
        <v>536</v>
      </c>
      <c r="H83" s="44"/>
      <c r="I83" s="27"/>
      <c r="J83" s="27"/>
      <c r="K83" s="21"/>
      <c r="L83" s="21"/>
      <c r="M83" s="27"/>
      <c r="N83" s="27"/>
      <c r="O83" s="21"/>
      <c r="P83" s="21"/>
      <c r="Q83" s="20"/>
      <c r="R83" s="29"/>
      <c r="S83" s="106"/>
    </row>
    <row r="84" spans="1:39" x14ac:dyDescent="0.25">
      <c r="A84" s="16" t="s">
        <v>13</v>
      </c>
      <c r="B84" s="16" t="s">
        <v>17</v>
      </c>
      <c r="C84" s="16" t="s">
        <v>454</v>
      </c>
      <c r="D84" s="16" t="s">
        <v>682</v>
      </c>
      <c r="E84" s="16"/>
      <c r="F84" s="19"/>
      <c r="G84" s="18" t="s">
        <v>536</v>
      </c>
      <c r="H84" s="44"/>
      <c r="I84" s="27"/>
      <c r="J84" s="27"/>
      <c r="K84" s="21"/>
      <c r="L84" s="21"/>
      <c r="M84" s="27"/>
      <c r="N84" s="27"/>
      <c r="O84" s="21"/>
      <c r="P84" s="21"/>
      <c r="Q84" s="20"/>
      <c r="R84" s="29"/>
      <c r="S84" s="106"/>
    </row>
    <row r="85" spans="1:39" x14ac:dyDescent="0.25">
      <c r="A85" s="42" t="s">
        <v>13</v>
      </c>
      <c r="B85" s="42" t="s">
        <v>17</v>
      </c>
      <c r="C85" s="42" t="s">
        <v>454</v>
      </c>
      <c r="D85" s="42" t="s">
        <v>282</v>
      </c>
      <c r="E85" s="42"/>
      <c r="F85" s="19"/>
      <c r="G85" s="18" t="s">
        <v>536</v>
      </c>
      <c r="H85" s="143"/>
      <c r="I85" s="47"/>
      <c r="J85" s="47"/>
      <c r="K85" s="48"/>
      <c r="L85" s="48"/>
      <c r="M85" s="47"/>
      <c r="N85" s="47"/>
      <c r="O85" s="48"/>
      <c r="P85" s="48"/>
      <c r="Q85" s="49"/>
      <c r="R85" s="29"/>
      <c r="S85" s="106"/>
    </row>
    <row r="86" spans="1:39" s="36" customFormat="1" x14ac:dyDescent="0.25">
      <c r="A86" s="37" t="s">
        <v>13</v>
      </c>
      <c r="B86" s="37" t="s">
        <v>17</v>
      </c>
      <c r="C86" s="37" t="s">
        <v>454</v>
      </c>
      <c r="D86" s="37" t="s">
        <v>683</v>
      </c>
      <c r="E86" s="37"/>
      <c r="F86" s="19"/>
      <c r="G86" s="18" t="s">
        <v>536</v>
      </c>
      <c r="H86" s="44"/>
      <c r="I86" s="27"/>
      <c r="J86" s="27"/>
      <c r="K86" s="21"/>
      <c r="L86" s="21"/>
      <c r="M86" s="27"/>
      <c r="N86" s="27"/>
      <c r="O86" s="21"/>
      <c r="P86" s="21"/>
      <c r="Q86" s="20"/>
      <c r="R86" s="29"/>
      <c r="S86" s="106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:39" x14ac:dyDescent="0.25">
      <c r="A87" s="16" t="s">
        <v>13</v>
      </c>
      <c r="B87" s="16" t="s">
        <v>17</v>
      </c>
      <c r="C87" s="16" t="s">
        <v>454</v>
      </c>
      <c r="D87" s="16" t="s">
        <v>684</v>
      </c>
      <c r="E87" s="16"/>
      <c r="F87" s="19"/>
      <c r="G87" s="18" t="s">
        <v>536</v>
      </c>
      <c r="H87" s="44"/>
      <c r="I87" s="27"/>
      <c r="J87" s="27"/>
      <c r="K87" s="21"/>
      <c r="L87" s="21"/>
      <c r="M87" s="27"/>
      <c r="N87" s="27"/>
      <c r="O87" s="21"/>
      <c r="P87" s="21"/>
      <c r="Q87" s="20"/>
      <c r="R87" s="29"/>
      <c r="S87" s="106"/>
    </row>
    <row r="88" spans="1:39" x14ac:dyDescent="0.25">
      <c r="A88" s="16" t="s">
        <v>13</v>
      </c>
      <c r="B88" s="16" t="s">
        <v>17</v>
      </c>
      <c r="C88" s="16" t="s">
        <v>454</v>
      </c>
      <c r="D88" s="16" t="s">
        <v>685</v>
      </c>
      <c r="E88" s="16"/>
      <c r="F88" s="19"/>
      <c r="G88" s="18" t="s">
        <v>536</v>
      </c>
      <c r="H88" s="44"/>
      <c r="I88" s="27"/>
      <c r="J88" s="27"/>
      <c r="K88" s="21"/>
      <c r="L88" s="21"/>
      <c r="M88" s="27"/>
      <c r="N88" s="27"/>
      <c r="O88" s="21"/>
      <c r="P88" s="21"/>
      <c r="Q88" s="20"/>
      <c r="R88" s="29"/>
      <c r="S88" s="106"/>
    </row>
    <row r="89" spans="1:39" x14ac:dyDescent="0.25">
      <c r="A89" s="16" t="s">
        <v>13</v>
      </c>
      <c r="B89" s="16" t="s">
        <v>17</v>
      </c>
      <c r="C89" s="16" t="s">
        <v>454</v>
      </c>
      <c r="D89" s="16" t="s">
        <v>686</v>
      </c>
      <c r="E89" s="16"/>
      <c r="F89" s="19"/>
      <c r="G89" s="18" t="s">
        <v>536</v>
      </c>
      <c r="H89" s="44"/>
      <c r="I89" s="27"/>
      <c r="J89" s="27"/>
      <c r="K89" s="21"/>
      <c r="L89" s="21"/>
      <c r="M89" s="27"/>
      <c r="N89" s="27"/>
      <c r="O89" s="21"/>
      <c r="P89" s="21"/>
      <c r="Q89" s="20"/>
      <c r="R89" s="29"/>
      <c r="S89" s="106"/>
    </row>
    <row r="90" spans="1:39" x14ac:dyDescent="0.25">
      <c r="A90" s="16" t="s">
        <v>13</v>
      </c>
      <c r="B90" s="16" t="s">
        <v>17</v>
      </c>
      <c r="C90" s="16" t="s">
        <v>454</v>
      </c>
      <c r="D90" s="16" t="s">
        <v>687</v>
      </c>
      <c r="E90" s="16"/>
      <c r="F90" s="19"/>
      <c r="G90" s="18" t="s">
        <v>536</v>
      </c>
      <c r="H90" s="44"/>
      <c r="I90" s="27"/>
      <c r="J90" s="27"/>
      <c r="K90" s="21"/>
      <c r="L90" s="21"/>
      <c r="M90" s="27"/>
      <c r="N90" s="27"/>
      <c r="O90" s="21"/>
      <c r="P90" s="21"/>
      <c r="Q90" s="20"/>
      <c r="R90" s="29"/>
      <c r="S90" s="106"/>
    </row>
    <row r="91" spans="1:39" x14ac:dyDescent="0.25">
      <c r="A91" s="16" t="s">
        <v>13</v>
      </c>
      <c r="B91" s="16" t="s">
        <v>17</v>
      </c>
      <c r="C91" s="16" t="s">
        <v>454</v>
      </c>
      <c r="D91" s="16" t="s">
        <v>688</v>
      </c>
      <c r="E91" s="16"/>
      <c r="F91" s="19"/>
      <c r="G91" s="18" t="s">
        <v>536</v>
      </c>
      <c r="H91" s="44"/>
      <c r="I91" s="27"/>
      <c r="J91" s="27"/>
      <c r="K91" s="21"/>
      <c r="L91" s="21"/>
      <c r="M91" s="27"/>
      <c r="N91" s="27"/>
      <c r="O91" s="21"/>
      <c r="P91" s="21"/>
      <c r="Q91" s="20"/>
      <c r="R91" s="29"/>
      <c r="S91" s="106"/>
    </row>
    <row r="92" spans="1:39" x14ac:dyDescent="0.25">
      <c r="A92" s="16" t="s">
        <v>13</v>
      </c>
      <c r="B92" s="16" t="s">
        <v>17</v>
      </c>
      <c r="C92" s="16" t="s">
        <v>454</v>
      </c>
      <c r="D92" s="16" t="s">
        <v>352</v>
      </c>
      <c r="E92" s="16"/>
      <c r="F92" s="19"/>
      <c r="G92" s="18" t="s">
        <v>536</v>
      </c>
      <c r="H92" s="44"/>
      <c r="I92" s="27"/>
      <c r="J92" s="27"/>
      <c r="K92" s="21"/>
      <c r="L92" s="21"/>
      <c r="M92" s="27"/>
      <c r="N92" s="27"/>
      <c r="O92" s="21"/>
      <c r="P92" s="21"/>
      <c r="Q92" s="20"/>
      <c r="R92" s="29"/>
      <c r="S92" s="106"/>
    </row>
    <row r="93" spans="1:39" x14ac:dyDescent="0.25">
      <c r="A93" s="16" t="s">
        <v>13</v>
      </c>
      <c r="B93" s="16" t="s">
        <v>17</v>
      </c>
      <c r="C93" s="16" t="s">
        <v>450</v>
      </c>
      <c r="D93" s="16" t="s">
        <v>310</v>
      </c>
      <c r="E93" s="16"/>
      <c r="F93" s="19"/>
      <c r="G93" s="18" t="s">
        <v>536</v>
      </c>
      <c r="H93" s="44"/>
      <c r="I93" s="27"/>
      <c r="J93" s="27"/>
      <c r="K93" s="21"/>
      <c r="L93" s="21"/>
      <c r="M93" s="27"/>
      <c r="N93" s="27"/>
      <c r="O93" s="21"/>
      <c r="P93" s="21"/>
      <c r="Q93" s="20"/>
      <c r="R93" s="29"/>
      <c r="S93" s="106"/>
    </row>
    <row r="94" spans="1:39" x14ac:dyDescent="0.25">
      <c r="A94" s="16" t="s">
        <v>13</v>
      </c>
      <c r="B94" s="16" t="s">
        <v>17</v>
      </c>
      <c r="C94" s="16" t="s">
        <v>450</v>
      </c>
      <c r="D94" s="16" t="s">
        <v>682</v>
      </c>
      <c r="E94" s="16"/>
      <c r="F94" s="19"/>
      <c r="G94" s="18" t="s">
        <v>536</v>
      </c>
      <c r="H94" s="44"/>
      <c r="I94" s="27"/>
      <c r="J94" s="27"/>
      <c r="K94" s="21"/>
      <c r="L94" s="21"/>
      <c r="M94" s="27"/>
      <c r="N94" s="27"/>
      <c r="O94" s="21"/>
      <c r="P94" s="21"/>
      <c r="Q94" s="20"/>
      <c r="R94" s="29"/>
      <c r="S94" s="106"/>
    </row>
    <row r="95" spans="1:39" x14ac:dyDescent="0.25">
      <c r="A95" s="42" t="s">
        <v>13</v>
      </c>
      <c r="B95" s="42" t="s">
        <v>17</v>
      </c>
      <c r="C95" s="42" t="s">
        <v>450</v>
      </c>
      <c r="D95" s="42" t="s">
        <v>282</v>
      </c>
      <c r="E95" s="42"/>
      <c r="F95" s="19"/>
      <c r="G95" s="18" t="s">
        <v>536</v>
      </c>
      <c r="H95" s="143"/>
      <c r="I95" s="47"/>
      <c r="J95" s="47"/>
      <c r="K95" s="48"/>
      <c r="L95" s="48"/>
      <c r="M95" s="47"/>
      <c r="N95" s="47"/>
      <c r="O95" s="48"/>
      <c r="P95" s="48"/>
      <c r="Q95" s="49"/>
      <c r="R95" s="29"/>
      <c r="S95" s="106"/>
    </row>
    <row r="96" spans="1:39" x14ac:dyDescent="0.25">
      <c r="A96" s="16" t="s">
        <v>13</v>
      </c>
      <c r="B96" s="16" t="s">
        <v>17</v>
      </c>
      <c r="C96" s="16" t="s">
        <v>450</v>
      </c>
      <c r="D96" s="16" t="s">
        <v>683</v>
      </c>
      <c r="E96" s="16"/>
      <c r="F96" s="19"/>
      <c r="G96" s="18" t="s">
        <v>536</v>
      </c>
      <c r="H96" s="44"/>
      <c r="I96" s="27"/>
      <c r="J96" s="27"/>
      <c r="K96" s="21"/>
      <c r="L96" s="21"/>
      <c r="M96" s="27"/>
      <c r="N96" s="27"/>
      <c r="O96" s="21"/>
      <c r="P96" s="21"/>
      <c r="Q96" s="20"/>
      <c r="R96" s="29"/>
      <c r="S96" s="106"/>
    </row>
    <row r="97" spans="1:19" x14ac:dyDescent="0.25">
      <c r="A97" s="16" t="s">
        <v>13</v>
      </c>
      <c r="B97" s="16" t="s">
        <v>17</v>
      </c>
      <c r="C97" s="16" t="s">
        <v>450</v>
      </c>
      <c r="D97" s="16" t="s">
        <v>684</v>
      </c>
      <c r="E97" s="16"/>
      <c r="F97" s="19"/>
      <c r="G97" s="18" t="s">
        <v>536</v>
      </c>
      <c r="H97" s="44"/>
      <c r="I97" s="27"/>
      <c r="J97" s="27"/>
      <c r="K97" s="21"/>
      <c r="L97" s="21"/>
      <c r="M97" s="27"/>
      <c r="N97" s="27"/>
      <c r="O97" s="21"/>
      <c r="P97" s="21"/>
      <c r="Q97" s="20"/>
      <c r="R97" s="29"/>
      <c r="S97" s="106"/>
    </row>
    <row r="98" spans="1:19" x14ac:dyDescent="0.25">
      <c r="A98" s="16" t="s">
        <v>13</v>
      </c>
      <c r="B98" s="16" t="s">
        <v>17</v>
      </c>
      <c r="C98" s="16" t="s">
        <v>450</v>
      </c>
      <c r="D98" s="16" t="s">
        <v>685</v>
      </c>
      <c r="E98" s="16"/>
      <c r="F98" s="19"/>
      <c r="G98" s="18" t="s">
        <v>536</v>
      </c>
      <c r="H98" s="44"/>
      <c r="I98" s="27"/>
      <c r="J98" s="27"/>
      <c r="K98" s="21"/>
      <c r="L98" s="21"/>
      <c r="M98" s="27"/>
      <c r="N98" s="27"/>
      <c r="O98" s="21"/>
      <c r="P98" s="21"/>
      <c r="Q98" s="20"/>
      <c r="R98" s="29"/>
      <c r="S98" s="106"/>
    </row>
    <row r="99" spans="1:19" x14ac:dyDescent="0.25">
      <c r="A99" s="16" t="s">
        <v>13</v>
      </c>
      <c r="B99" s="16" t="s">
        <v>17</v>
      </c>
      <c r="C99" s="16" t="s">
        <v>450</v>
      </c>
      <c r="D99" s="16" t="s">
        <v>686</v>
      </c>
      <c r="E99" s="16"/>
      <c r="F99" s="19"/>
      <c r="G99" s="18" t="s">
        <v>536</v>
      </c>
      <c r="H99" s="44"/>
      <c r="I99" s="27"/>
      <c r="J99" s="27"/>
      <c r="K99" s="21"/>
      <c r="L99" s="21"/>
      <c r="M99" s="27"/>
      <c r="N99" s="27"/>
      <c r="O99" s="21"/>
      <c r="P99" s="21"/>
      <c r="Q99" s="20"/>
      <c r="R99" s="29"/>
      <c r="S99" s="106"/>
    </row>
    <row r="100" spans="1:19" x14ac:dyDescent="0.25">
      <c r="A100" s="16" t="s">
        <v>13</v>
      </c>
      <c r="B100" s="16" t="s">
        <v>17</v>
      </c>
      <c r="C100" s="16" t="s">
        <v>450</v>
      </c>
      <c r="D100" s="16" t="s">
        <v>687</v>
      </c>
      <c r="E100" s="16"/>
      <c r="F100" s="19"/>
      <c r="G100" s="18" t="s">
        <v>536</v>
      </c>
      <c r="H100" s="44"/>
      <c r="I100" s="27"/>
      <c r="J100" s="27"/>
      <c r="K100" s="21"/>
      <c r="L100" s="21"/>
      <c r="M100" s="27"/>
      <c r="N100" s="27"/>
      <c r="O100" s="21"/>
      <c r="P100" s="21"/>
      <c r="Q100" s="20"/>
      <c r="R100" s="29"/>
      <c r="S100" s="106"/>
    </row>
    <row r="101" spans="1:19" x14ac:dyDescent="0.25">
      <c r="A101" s="16" t="s">
        <v>13</v>
      </c>
      <c r="B101" s="16" t="s">
        <v>17</v>
      </c>
      <c r="C101" s="16" t="s">
        <v>450</v>
      </c>
      <c r="D101" s="16" t="s">
        <v>688</v>
      </c>
      <c r="E101" s="16"/>
      <c r="F101" s="19"/>
      <c r="G101" s="18" t="s">
        <v>536</v>
      </c>
      <c r="H101" s="44"/>
      <c r="I101" s="27"/>
      <c r="J101" s="27"/>
      <c r="K101" s="21"/>
      <c r="L101" s="21"/>
      <c r="M101" s="27"/>
      <c r="N101" s="27"/>
      <c r="O101" s="21"/>
      <c r="P101" s="21"/>
      <c r="Q101" s="20"/>
      <c r="R101" s="29"/>
      <c r="S101" s="106"/>
    </row>
    <row r="102" spans="1:19" x14ac:dyDescent="0.25">
      <c r="A102" s="16" t="s">
        <v>13</v>
      </c>
      <c r="B102" s="16" t="s">
        <v>17</v>
      </c>
      <c r="C102" s="16" t="s">
        <v>450</v>
      </c>
      <c r="D102" s="16" t="s">
        <v>352</v>
      </c>
      <c r="E102" s="16"/>
      <c r="F102" s="19"/>
      <c r="G102" s="18" t="s">
        <v>536</v>
      </c>
      <c r="H102" s="44"/>
      <c r="I102" s="27"/>
      <c r="J102" s="27"/>
      <c r="K102" s="21"/>
      <c r="L102" s="21"/>
      <c r="M102" s="27"/>
      <c r="N102" s="27"/>
      <c r="O102" s="21"/>
      <c r="P102" s="21"/>
      <c r="Q102" s="20"/>
      <c r="R102" s="29"/>
      <c r="S102" s="106"/>
    </row>
  </sheetData>
  <autoFilter ref="A2:Q102"/>
  <customSheetViews>
    <customSheetView guid="{73F01DC9-E9CA-4F46-A6B5-328E48FFF020}" showAutoFilter="1">
      <pane ySplit="8" topLeftCell="A84" activePane="bottomLeft" state="frozen"/>
      <selection pane="bottomLeft" activeCell="D13" sqref="D13"/>
      <pageMargins left="0.69930555555555596" right="0.69930555555555596" top="0.75" bottom="0.75" header="0.3" footer="0.3"/>
      <pageSetup paperSize="9" orientation="portrait"/>
      <autoFilter ref="A2:Q102"/>
    </customSheetView>
    <customSheetView guid="{3F7E0FBE-553E-4312-98E9-CC3DCDCF8280}" showAutoFilter="1">
      <pane ySplit="8" topLeftCell="A83" activePane="bottomLeft" state="frozen"/>
      <selection pane="bottomLeft" activeCell="T8" sqref="T8"/>
      <pageMargins left="0.69930555555555596" right="0.69930555555555596" top="0.75" bottom="0.75" header="0.3" footer="0.3"/>
      <pageSetup paperSize="9" orientation="portrait"/>
      <autoFilter ref="A2:Q104"/>
    </customSheetView>
    <customSheetView guid="{7EFADC71-D7B7-43E5-B7C3-140EE0B8981D}" showAutoFilter="1" topLeftCell="H1">
      <pane ySplit="8" topLeftCell="A9" activePane="bottomLeft" state="frozen"/>
      <selection pane="bottomLeft" activeCell="T4" sqref="T4"/>
      <pageMargins left="0.69930555555555596" right="0.69930555555555596" top="0.75" bottom="0.75" header="0.3" footer="0.3"/>
      <pageSetup paperSize="9" orientation="portrait"/>
      <autoFilter ref="A2:Q104"/>
    </customSheetView>
    <customSheetView guid="{9A4485C2-3E9E-420D-9F91-4B5A784A6643}" filter="1" showAutoFilter="1" topLeftCell="C1">
      <pane ySplit="7" topLeftCell="A51" activePane="bottomLeft" state="frozen"/>
      <selection pane="bottomLeft" activeCell="R63" sqref="R63"/>
      <pageMargins left="0.69930555555555596" right="0.69930555555555596" top="0.75" bottom="0.75" header="0.3" footer="0.3"/>
      <pageSetup paperSize="9" orientation="portrait"/>
      <autoFilter ref="A2:Q104">
        <filterColumn colId="5">
          <filters>
            <filter val="不通过"/>
          </filters>
        </filterColumn>
        <filterColumn colId="6">
          <customFilters>
            <customFilter operator="notEqual" val=" "/>
          </customFilters>
        </filterColumn>
      </autoFilter>
    </customSheetView>
    <customSheetView guid="{65A26BD8-DB31-423A-834C-AB5C40D7E33E}" filter="1" showAutoFilter="1" topLeftCell="C1">
      <pane ySplit="7" topLeftCell="A51" activePane="bottomLeft" state="frozen"/>
      <selection pane="bottomLeft" activeCell="R63" sqref="R63"/>
      <pageMargins left="0.69930555555555596" right="0.69930555555555596" top="0.75" bottom="0.75" header="0.3" footer="0.3"/>
      <pageSetup paperSize="9" orientation="portrait"/>
      <autoFilter ref="A2:Q104">
        <filterColumn colId="5">
          <filters>
            <filter val="不通过"/>
          </filters>
        </filterColumn>
        <filterColumn colId="6">
          <customFilters>
            <customFilter operator="notEqual" val=" "/>
          </customFilters>
        </filterColumn>
      </autoFilter>
    </customSheetView>
    <customSheetView guid="{9F81DD55-19AD-4BC1-92FB-CC856F936465}" filter="1" showAutoFilter="1" topLeftCell="C1">
      <pane ySplit="7" topLeftCell="A9" activePane="bottomLeft" state="frozen"/>
      <selection pane="bottomLeft" activeCell="R63" sqref="R63"/>
      <pageMargins left="0.69930555555555596" right="0.69930555555555596" top="0.75" bottom="0.75" header="0.3" footer="0.3"/>
      <pageSetup paperSize="9" orientation="portrait"/>
      <autoFilter ref="A2:Q104">
        <filterColumn colId="5">
          <filters>
            <filter val="不通过"/>
          </filters>
        </filterColumn>
        <filterColumn colId="6">
          <customFilters>
            <customFilter operator="notEqual" val=" "/>
          </customFilters>
        </filterColumn>
      </autoFilter>
    </customSheetView>
    <customSheetView guid="{950F4C98-8232-49DA-AE95-16AC4D0D388A}" showAutoFilter="1">
      <pane ySplit="2" topLeftCell="A75" activePane="bottomLeft" state="frozen"/>
      <selection pane="bottomLeft" activeCell="D101" sqref="D101"/>
      <pageMargins left="0.69930555555555596" right="0.69930555555555596" top="0.75" bottom="0.75" header="0.3" footer="0.3"/>
      <pageSetup paperSize="9" orientation="portrait"/>
      <autoFilter ref="A2:Q104"/>
    </customSheetView>
    <customSheetView guid="{7A8CC2B6-21F6-4DFA-87F3-92617816B7F3}" filter="1" showAutoFilter="1" topLeftCell="C1">
      <pane ySplit="7" topLeftCell="A51" activePane="bottomLeft" state="frozen"/>
      <selection pane="bottomLeft" activeCell="R63" sqref="R63"/>
      <pageMargins left="0.69930555555555596" right="0.69930555555555596" top="0.75" bottom="0.75" header="0.3" footer="0.3"/>
      <pageSetup paperSize="9" orientation="portrait"/>
      <autoFilter ref="A2:Q104">
        <filterColumn colId="5">
          <filters>
            <filter val="不通过"/>
          </filters>
        </filterColumn>
        <filterColumn colId="6">
          <customFilters>
            <customFilter operator="notEqual" val=" "/>
          </customFilters>
        </filterColumn>
      </autoFilter>
    </customSheetView>
    <customSheetView guid="{3A0170A9-4ADF-4FF9-9597-F8D3CD0EA245}" showAutoFilter="1" topLeftCell="H1">
      <pane ySplit="8" topLeftCell="A9" activePane="bottomLeft" state="frozen"/>
      <selection pane="bottomLeft" activeCell="T4" sqref="T4"/>
      <pageMargins left="0.69930555555555596" right="0.69930555555555596" top="0.75" bottom="0.75" header="0.3" footer="0.3"/>
      <pageSetup paperSize="9" orientation="portrait"/>
      <autoFilter ref="A2:Q104"/>
    </customSheetView>
    <customSheetView guid="{211C177B-C667-491B-9430-7AC1E63126A4}" showAutoFilter="1">
      <pane ySplit="8" topLeftCell="A83" activePane="bottomLeft" state="frozen"/>
      <selection pane="bottomLeft" activeCell="T8" sqref="T8"/>
      <pageMargins left="0.69930555555555596" right="0.69930555555555596" top="0.75" bottom="0.75" header="0.3" footer="0.3"/>
      <pageSetup paperSize="9" orientation="portrait"/>
      <autoFilter ref="A2:Q104"/>
    </customSheetView>
  </customSheetViews>
  <mergeCells count="5">
    <mergeCell ref="E1:E2"/>
    <mergeCell ref="F1:F2"/>
    <mergeCell ref="G1:G2"/>
    <mergeCell ref="H1:H2"/>
    <mergeCell ref="R1:R2"/>
  </mergeCells>
  <phoneticPr fontId="5" type="noConversion"/>
  <dataValidations count="1">
    <dataValidation type="list" allowBlank="1" showInputMessage="1" showErrorMessage="1" sqref="F3:F83">
      <formula1>"通过,不通过,遗留"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opLeftCell="A64" workbookViewId="0">
      <selection activeCell="D80" sqref="D80"/>
    </sheetView>
  </sheetViews>
  <sheetFormatPr defaultColWidth="9" defaultRowHeight="14.4" x14ac:dyDescent="0.25"/>
  <cols>
    <col min="1" max="2" customWidth="true" width="15.6640625" collapsed="true"/>
    <col min="3" max="3" customWidth="true" width="23.33203125" collapsed="true"/>
    <col min="4" max="4" customWidth="true" width="23.109375" collapsed="true"/>
    <col min="5" max="5" customWidth="true" width="12.33203125" collapsed="true"/>
    <col min="6" max="6" customWidth="true" width="14.88671875" collapsed="true"/>
    <col min="7" max="7" customWidth="true" style="10" width="8.6640625" collapsed="true"/>
    <col min="8" max="8" customWidth="true" style="11" width="33.88671875" collapsed="true"/>
    <col min="9" max="9" customWidth="true" style="12" width="12.6640625" collapsed="true"/>
    <col min="10" max="10" customWidth="true" style="12" width="8.6640625" collapsed="true"/>
    <col min="11" max="11" customWidth="true" style="12" width="11.6640625" collapsed="true"/>
    <col min="12" max="16" customWidth="true" style="12" width="8.6640625" collapsed="true"/>
    <col min="17" max="17" customWidth="true" width="8.6640625" collapsed="true"/>
  </cols>
  <sheetData>
    <row r="1" spans="1:18" ht="20.100000000000001" customHeight="1" x14ac:dyDescent="0.25">
      <c r="A1" s="173" t="s">
        <v>0</v>
      </c>
      <c r="B1" s="173" t="s">
        <v>1</v>
      </c>
      <c r="C1" s="173" t="s">
        <v>20</v>
      </c>
      <c r="D1" s="173" t="s">
        <v>21</v>
      </c>
      <c r="E1" s="174" t="s">
        <v>22</v>
      </c>
      <c r="F1" s="173" t="s">
        <v>23</v>
      </c>
      <c r="G1" s="174" t="s">
        <v>24</v>
      </c>
      <c r="H1" s="178" t="s">
        <v>25</v>
      </c>
      <c r="I1" s="173" t="s">
        <v>26</v>
      </c>
      <c r="J1" s="173"/>
      <c r="K1" s="173"/>
      <c r="L1" s="173"/>
      <c r="M1" s="173" t="s">
        <v>27</v>
      </c>
      <c r="N1" s="173"/>
      <c r="O1" s="173"/>
      <c r="P1" s="173"/>
      <c r="Q1" s="173" t="s">
        <v>28</v>
      </c>
      <c r="R1" s="173" t="s">
        <v>29</v>
      </c>
    </row>
    <row r="2" spans="1:18" ht="20.100000000000001" customHeight="1" x14ac:dyDescent="0.25">
      <c r="A2" s="173"/>
      <c r="B2" s="173"/>
      <c r="C2" s="173"/>
      <c r="D2" s="173"/>
      <c r="E2" s="175"/>
      <c r="F2" s="173"/>
      <c r="G2" s="175"/>
      <c r="H2" s="179"/>
      <c r="I2" s="13" t="s">
        <v>30</v>
      </c>
      <c r="J2" s="13" t="s">
        <v>31</v>
      </c>
      <c r="K2" s="13" t="s">
        <v>32</v>
      </c>
      <c r="L2" s="13" t="s">
        <v>33</v>
      </c>
      <c r="M2" s="13" t="s">
        <v>30</v>
      </c>
      <c r="N2" s="13" t="s">
        <v>31</v>
      </c>
      <c r="O2" s="13" t="s">
        <v>32</v>
      </c>
      <c r="P2" s="13" t="s">
        <v>33</v>
      </c>
      <c r="Q2" s="173"/>
      <c r="R2" s="173"/>
    </row>
    <row r="3" spans="1:18" s="9" customFormat="1" ht="20.100000000000001" customHeight="1" x14ac:dyDescent="0.25">
      <c r="A3" s="20" t="s">
        <v>13</v>
      </c>
      <c r="B3" s="20" t="s">
        <v>18</v>
      </c>
      <c r="C3" s="20" t="s">
        <v>456</v>
      </c>
      <c r="D3" s="20" t="s">
        <v>457</v>
      </c>
      <c r="E3" s="20"/>
      <c r="F3" s="21"/>
      <c r="G3" s="22" t="s">
        <v>46</v>
      </c>
      <c r="H3" s="23"/>
      <c r="I3" s="27"/>
      <c r="J3" s="27"/>
      <c r="K3" s="21"/>
      <c r="L3" s="21"/>
      <c r="M3" s="27"/>
      <c r="N3" s="27"/>
      <c r="O3" s="21"/>
      <c r="P3" s="21"/>
      <c r="Q3" s="20"/>
      <c r="R3" s="29"/>
    </row>
    <row r="4" spans="1:18" s="9" customFormat="1" ht="20.100000000000001" customHeight="1" x14ac:dyDescent="0.25">
      <c r="A4" s="20" t="s">
        <v>13</v>
      </c>
      <c r="B4" s="20" t="s">
        <v>18</v>
      </c>
      <c r="C4" s="20" t="s">
        <v>458</v>
      </c>
      <c r="D4" s="20" t="s">
        <v>457</v>
      </c>
      <c r="E4" s="20"/>
      <c r="F4" s="21"/>
      <c r="G4" s="22" t="s">
        <v>46</v>
      </c>
      <c r="H4" s="23"/>
      <c r="I4" s="27"/>
      <c r="J4" s="27"/>
      <c r="K4" s="21"/>
      <c r="L4" s="21"/>
      <c r="M4" s="27"/>
      <c r="N4" s="27"/>
      <c r="O4" s="21"/>
      <c r="P4" s="21"/>
      <c r="Q4" s="20"/>
      <c r="R4" s="29"/>
    </row>
    <row r="5" spans="1:18" s="9" customFormat="1" ht="20.100000000000001" customHeight="1" x14ac:dyDescent="0.25">
      <c r="A5" s="20" t="s">
        <v>13</v>
      </c>
      <c r="B5" s="20" t="s">
        <v>18</v>
      </c>
      <c r="C5" s="20" t="s">
        <v>459</v>
      </c>
      <c r="D5" s="20" t="s">
        <v>457</v>
      </c>
      <c r="E5" s="20"/>
      <c r="F5" s="21"/>
      <c r="G5" s="22" t="s">
        <v>46</v>
      </c>
      <c r="H5" s="23"/>
      <c r="I5" s="27"/>
      <c r="J5" s="27"/>
      <c r="K5" s="21"/>
      <c r="L5" s="21"/>
      <c r="M5" s="27"/>
      <c r="N5" s="27"/>
      <c r="O5" s="21"/>
      <c r="P5" s="21"/>
      <c r="Q5" s="20"/>
      <c r="R5" s="29"/>
    </row>
    <row r="6" spans="1:18" s="9" customFormat="1" ht="20.100000000000001" customHeight="1" x14ac:dyDescent="0.25">
      <c r="A6" s="20" t="s">
        <v>13</v>
      </c>
      <c r="B6" s="20" t="s">
        <v>18</v>
      </c>
      <c r="C6" s="20" t="s">
        <v>460</v>
      </c>
      <c r="D6" s="20" t="s">
        <v>457</v>
      </c>
      <c r="E6" s="20"/>
      <c r="F6" s="21"/>
      <c r="G6" s="22" t="s">
        <v>46</v>
      </c>
      <c r="H6" s="23"/>
      <c r="I6" s="27"/>
      <c r="J6" s="27"/>
      <c r="K6" s="21"/>
      <c r="L6" s="21"/>
      <c r="M6" s="27"/>
      <c r="N6" s="27"/>
      <c r="O6" s="21"/>
      <c r="P6" s="21"/>
      <c r="Q6" s="20"/>
      <c r="R6" s="29"/>
    </row>
    <row r="7" spans="1:18" s="151" customFormat="1" ht="20.100000000000001" customHeight="1" x14ac:dyDescent="0.25">
      <c r="A7" s="49" t="s">
        <v>13</v>
      </c>
      <c r="B7" s="49" t="s">
        <v>18</v>
      </c>
      <c r="C7" s="49" t="s">
        <v>461</v>
      </c>
      <c r="D7" s="49" t="s">
        <v>457</v>
      </c>
      <c r="E7" s="49"/>
      <c r="F7" s="48"/>
      <c r="G7" s="152" t="s">
        <v>46</v>
      </c>
      <c r="H7" s="149"/>
      <c r="I7" s="47"/>
      <c r="J7" s="47"/>
      <c r="K7" s="48"/>
      <c r="L7" s="48"/>
      <c r="M7" s="47"/>
      <c r="N7" s="47"/>
      <c r="O7" s="48"/>
      <c r="P7" s="48"/>
      <c r="Q7" s="148"/>
      <c r="R7" s="150"/>
    </row>
    <row r="8" spans="1:18" s="9" customFormat="1" ht="20.100000000000001" customHeight="1" x14ac:dyDescent="0.25">
      <c r="A8" s="20" t="s">
        <v>13</v>
      </c>
      <c r="B8" s="20" t="s">
        <v>18</v>
      </c>
      <c r="C8" s="20" t="s">
        <v>461</v>
      </c>
      <c r="D8" s="20" t="s">
        <v>462</v>
      </c>
      <c r="E8" s="20"/>
      <c r="F8" s="21"/>
      <c r="G8" s="22" t="s">
        <v>46</v>
      </c>
      <c r="H8" s="23"/>
      <c r="I8" s="27"/>
      <c r="J8" s="27"/>
      <c r="K8" s="21"/>
      <c r="L8" s="21"/>
      <c r="M8" s="27"/>
      <c r="N8" s="27"/>
      <c r="O8" s="21"/>
      <c r="P8" s="21"/>
      <c r="Q8" s="20"/>
      <c r="R8" s="29"/>
    </row>
    <row r="9" spans="1:18" s="151" customFormat="1" x14ac:dyDescent="0.25">
      <c r="A9" s="49" t="s">
        <v>13</v>
      </c>
      <c r="B9" s="49" t="s">
        <v>18</v>
      </c>
      <c r="C9" s="49" t="s">
        <v>463</v>
      </c>
      <c r="D9" s="49" t="s">
        <v>457</v>
      </c>
      <c r="E9" s="49"/>
      <c r="F9" s="48"/>
      <c r="G9" s="152" t="s">
        <v>46</v>
      </c>
      <c r="H9" s="149"/>
      <c r="I9" s="47"/>
      <c r="J9" s="47"/>
      <c r="K9" s="48"/>
      <c r="L9" s="48"/>
      <c r="M9" s="47"/>
      <c r="N9" s="47"/>
      <c r="O9" s="48"/>
      <c r="P9" s="48"/>
      <c r="Q9" s="148"/>
      <c r="R9" s="150"/>
    </row>
    <row r="10" spans="1:18" s="9" customFormat="1" x14ac:dyDescent="0.25">
      <c r="A10" s="20" t="s">
        <v>13</v>
      </c>
      <c r="B10" s="20" t="s">
        <v>18</v>
      </c>
      <c r="C10" s="20" t="s">
        <v>463</v>
      </c>
      <c r="D10" s="20" t="s">
        <v>464</v>
      </c>
      <c r="E10" s="20"/>
      <c r="F10" s="21"/>
      <c r="G10" s="22" t="s">
        <v>46</v>
      </c>
      <c r="H10" s="23"/>
      <c r="I10" s="27"/>
      <c r="J10" s="27"/>
      <c r="K10" s="21"/>
      <c r="L10" s="21"/>
      <c r="M10" s="27"/>
      <c r="N10" s="27"/>
      <c r="O10" s="21"/>
      <c r="P10" s="21"/>
      <c r="Q10" s="20"/>
      <c r="R10" s="29"/>
    </row>
    <row r="11" spans="1:18" s="151" customFormat="1" x14ac:dyDescent="0.25">
      <c r="A11" s="49" t="s">
        <v>13</v>
      </c>
      <c r="B11" s="49" t="s">
        <v>18</v>
      </c>
      <c r="C11" s="49" t="s">
        <v>465</v>
      </c>
      <c r="D11" s="49" t="s">
        <v>457</v>
      </c>
      <c r="E11" s="49"/>
      <c r="F11" s="48"/>
      <c r="G11" s="152" t="s">
        <v>46</v>
      </c>
      <c r="H11" s="149"/>
      <c r="I11" s="47"/>
      <c r="J11" s="47"/>
      <c r="K11" s="48"/>
      <c r="L11" s="48"/>
      <c r="M11" s="47"/>
      <c r="N11" s="47"/>
      <c r="O11" s="48"/>
      <c r="P11" s="48"/>
      <c r="Q11" s="148"/>
      <c r="R11" s="150"/>
    </row>
    <row r="12" spans="1:18" s="9" customFormat="1" x14ac:dyDescent="0.25">
      <c r="A12" s="20" t="s">
        <v>13</v>
      </c>
      <c r="B12" s="20" t="s">
        <v>18</v>
      </c>
      <c r="C12" s="20" t="s">
        <v>465</v>
      </c>
      <c r="D12" s="20" t="s">
        <v>464</v>
      </c>
      <c r="E12" s="20"/>
      <c r="F12" s="21"/>
      <c r="G12" s="22" t="s">
        <v>46</v>
      </c>
      <c r="H12" s="23"/>
      <c r="I12" s="27"/>
      <c r="J12" s="27"/>
      <c r="K12" s="21"/>
      <c r="L12" s="21"/>
      <c r="M12" s="27"/>
      <c r="N12" s="27"/>
      <c r="O12" s="21"/>
      <c r="P12" s="21"/>
      <c r="Q12" s="20"/>
      <c r="R12" s="29"/>
    </row>
    <row r="13" spans="1:18" s="9" customFormat="1" x14ac:dyDescent="0.25">
      <c r="A13" s="20" t="s">
        <v>13</v>
      </c>
      <c r="B13" s="20" t="s">
        <v>18</v>
      </c>
      <c r="C13" s="20" t="s">
        <v>466</v>
      </c>
      <c r="D13" s="20" t="s">
        <v>457</v>
      </c>
      <c r="E13" s="20"/>
      <c r="F13" s="21"/>
      <c r="G13" s="22" t="s">
        <v>46</v>
      </c>
      <c r="H13" s="23"/>
      <c r="I13" s="27"/>
      <c r="J13" s="27"/>
      <c r="K13" s="21"/>
      <c r="L13" s="21"/>
      <c r="M13" s="27"/>
      <c r="N13" s="27"/>
      <c r="O13" s="21"/>
      <c r="P13" s="21"/>
      <c r="Q13" s="20"/>
      <c r="R13" s="29"/>
    </row>
    <row r="14" spans="1:18" s="159" customFormat="1" x14ac:dyDescent="0.25">
      <c r="A14" s="20" t="s">
        <v>13</v>
      </c>
      <c r="B14" s="20" t="s">
        <v>18</v>
      </c>
      <c r="C14" s="20" t="s">
        <v>467</v>
      </c>
      <c r="D14" s="20" t="s">
        <v>457</v>
      </c>
      <c r="E14" s="20"/>
      <c r="F14" s="21"/>
      <c r="G14" s="22" t="s">
        <v>46</v>
      </c>
      <c r="H14" s="158"/>
      <c r="I14" s="27"/>
      <c r="J14" s="27"/>
      <c r="K14" s="21"/>
      <c r="L14" s="21"/>
      <c r="M14" s="27"/>
      <c r="N14" s="27"/>
      <c r="O14" s="21"/>
      <c r="P14" s="21"/>
      <c r="Q14" s="20"/>
      <c r="R14" s="135"/>
    </row>
    <row r="15" spans="1:18" s="159" customFormat="1" x14ac:dyDescent="0.25">
      <c r="A15" s="20" t="s">
        <v>13</v>
      </c>
      <c r="B15" s="20" t="s">
        <v>18</v>
      </c>
      <c r="C15" s="20" t="s">
        <v>530</v>
      </c>
      <c r="D15" s="20" t="s">
        <v>468</v>
      </c>
      <c r="E15" s="20"/>
      <c r="F15" s="21"/>
      <c r="G15" s="22" t="s">
        <v>46</v>
      </c>
      <c r="H15" s="158"/>
      <c r="I15" s="27"/>
      <c r="J15" s="27"/>
      <c r="K15" s="21"/>
      <c r="L15" s="21"/>
      <c r="M15" s="27"/>
      <c r="N15" s="27"/>
      <c r="O15" s="21"/>
      <c r="P15" s="21"/>
      <c r="Q15" s="20"/>
      <c r="R15" s="135"/>
    </row>
    <row r="16" spans="1:18" s="9" customFormat="1" x14ac:dyDescent="0.25">
      <c r="A16" s="20" t="s">
        <v>13</v>
      </c>
      <c r="B16" s="20" t="s">
        <v>18</v>
      </c>
      <c r="C16" s="20" t="s">
        <v>469</v>
      </c>
      <c r="D16" s="20" t="s">
        <v>457</v>
      </c>
      <c r="E16" s="20"/>
      <c r="F16" s="21"/>
      <c r="G16" s="22" t="s">
        <v>46</v>
      </c>
      <c r="H16" s="23"/>
      <c r="I16" s="27"/>
      <c r="J16" s="27"/>
      <c r="K16" s="21"/>
      <c r="L16" s="21"/>
      <c r="M16" s="27"/>
      <c r="N16" s="27"/>
      <c r="O16" s="21"/>
      <c r="P16" s="21"/>
      <c r="Q16" s="20"/>
      <c r="R16" s="29"/>
    </row>
    <row r="17" spans="1:18" s="9" customFormat="1" x14ac:dyDescent="0.25">
      <c r="A17" s="20" t="s">
        <v>13</v>
      </c>
      <c r="B17" s="20" t="s">
        <v>18</v>
      </c>
      <c r="C17" s="20" t="s">
        <v>469</v>
      </c>
      <c r="D17" s="20" t="s">
        <v>468</v>
      </c>
      <c r="E17" s="20"/>
      <c r="F17" s="21"/>
      <c r="G17" s="22" t="s">
        <v>46</v>
      </c>
      <c r="H17" s="23"/>
      <c r="I17" s="27"/>
      <c r="J17" s="27"/>
      <c r="K17" s="21"/>
      <c r="L17" s="21"/>
      <c r="M17" s="27"/>
      <c r="N17" s="27"/>
      <c r="O17" s="21"/>
      <c r="P17" s="21"/>
      <c r="Q17" s="20"/>
      <c r="R17" s="29"/>
    </row>
    <row r="18" spans="1:18" s="9" customFormat="1" x14ac:dyDescent="0.25">
      <c r="A18" s="20" t="s">
        <v>13</v>
      </c>
      <c r="B18" s="20" t="s">
        <v>18</v>
      </c>
      <c r="C18" s="20" t="s">
        <v>470</v>
      </c>
      <c r="D18" s="20" t="s">
        <v>457</v>
      </c>
      <c r="E18" s="20"/>
      <c r="F18" s="21"/>
      <c r="G18" s="22" t="s">
        <v>46</v>
      </c>
      <c r="H18" s="23"/>
      <c r="I18" s="27"/>
      <c r="J18" s="27"/>
      <c r="K18" s="21"/>
      <c r="L18" s="21"/>
      <c r="M18" s="27"/>
      <c r="N18" s="27"/>
      <c r="O18" s="21"/>
      <c r="P18" s="21"/>
      <c r="Q18" s="20"/>
      <c r="R18" s="29"/>
    </row>
    <row r="19" spans="1:18" s="9" customFormat="1" x14ac:dyDescent="0.25">
      <c r="A19" s="20" t="s">
        <v>13</v>
      </c>
      <c r="B19" s="20" t="s">
        <v>18</v>
      </c>
      <c r="C19" s="20" t="s">
        <v>470</v>
      </c>
      <c r="D19" s="20" t="s">
        <v>468</v>
      </c>
      <c r="E19" s="20"/>
      <c r="F19" s="21"/>
      <c r="G19" s="22" t="s">
        <v>46</v>
      </c>
      <c r="H19" s="23"/>
      <c r="I19" s="27"/>
      <c r="J19" s="27"/>
      <c r="K19" s="21"/>
      <c r="L19" s="21"/>
      <c r="M19" s="27"/>
      <c r="N19" s="27"/>
      <c r="O19" s="21"/>
      <c r="P19" s="21"/>
      <c r="Q19" s="20"/>
      <c r="R19" s="29"/>
    </row>
    <row r="20" spans="1:18" s="9" customFormat="1" x14ac:dyDescent="0.25">
      <c r="A20" s="20" t="s">
        <v>13</v>
      </c>
      <c r="B20" s="20" t="s">
        <v>18</v>
      </c>
      <c r="C20" s="20" t="s">
        <v>471</v>
      </c>
      <c r="D20" s="20" t="s">
        <v>457</v>
      </c>
      <c r="E20" s="20"/>
      <c r="F20" s="21"/>
      <c r="G20" s="22" t="s">
        <v>46</v>
      </c>
      <c r="H20" s="23"/>
      <c r="I20" s="27"/>
      <c r="J20" s="27"/>
      <c r="K20" s="21"/>
      <c r="L20" s="21"/>
      <c r="M20" s="27"/>
      <c r="N20" s="27"/>
      <c r="O20" s="21"/>
      <c r="P20" s="21"/>
      <c r="Q20" s="20"/>
      <c r="R20" s="135"/>
    </row>
    <row r="21" spans="1:18" s="9" customFormat="1" x14ac:dyDescent="0.25">
      <c r="A21" s="20" t="s">
        <v>13</v>
      </c>
      <c r="B21" s="20" t="s">
        <v>18</v>
      </c>
      <c r="C21" s="20" t="s">
        <v>472</v>
      </c>
      <c r="D21" s="20" t="s">
        <v>457</v>
      </c>
      <c r="E21" s="20"/>
      <c r="F21" s="21"/>
      <c r="G21" s="22" t="s">
        <v>46</v>
      </c>
      <c r="H21" s="23"/>
      <c r="I21" s="27"/>
      <c r="J21" s="27"/>
      <c r="K21" s="21"/>
      <c r="L21" s="21"/>
      <c r="M21" s="27"/>
      <c r="N21" s="27"/>
      <c r="O21" s="21"/>
      <c r="P21" s="21"/>
      <c r="Q21" s="20"/>
      <c r="R21" s="29"/>
    </row>
    <row r="22" spans="1:18" s="9" customFormat="1" x14ac:dyDescent="0.25">
      <c r="A22" s="20" t="s">
        <v>13</v>
      </c>
      <c r="B22" s="20" t="s">
        <v>18</v>
      </c>
      <c r="C22" s="20" t="s">
        <v>472</v>
      </c>
      <c r="D22" s="20" t="s">
        <v>473</v>
      </c>
      <c r="E22" s="20"/>
      <c r="F22" s="21"/>
      <c r="G22" s="22" t="s">
        <v>46</v>
      </c>
      <c r="H22" s="23"/>
      <c r="I22" s="27"/>
      <c r="J22" s="27"/>
      <c r="K22" s="21"/>
      <c r="L22" s="21"/>
      <c r="M22" s="27"/>
      <c r="N22" s="27"/>
      <c r="O22" s="21"/>
      <c r="P22" s="21"/>
      <c r="Q22" s="20"/>
      <c r="R22" s="29"/>
    </row>
    <row r="23" spans="1:18" s="9" customFormat="1" x14ac:dyDescent="0.25">
      <c r="A23" s="20" t="s">
        <v>13</v>
      </c>
      <c r="B23" s="20" t="s">
        <v>18</v>
      </c>
      <c r="C23" s="20" t="s">
        <v>472</v>
      </c>
      <c r="D23" s="20" t="s">
        <v>474</v>
      </c>
      <c r="E23" s="20"/>
      <c r="F23" s="21"/>
      <c r="G23" s="22" t="s">
        <v>46</v>
      </c>
      <c r="H23" s="23"/>
      <c r="I23" s="27"/>
      <c r="J23" s="27"/>
      <c r="K23" s="21"/>
      <c r="L23" s="21"/>
      <c r="M23" s="27"/>
      <c r="N23" s="27"/>
      <c r="O23" s="21"/>
      <c r="P23" s="21"/>
      <c r="Q23" s="20"/>
      <c r="R23" s="29"/>
    </row>
    <row r="24" spans="1:18" s="9" customFormat="1" x14ac:dyDescent="0.25">
      <c r="A24" s="20" t="s">
        <v>13</v>
      </c>
      <c r="B24" s="20" t="s">
        <v>18</v>
      </c>
      <c r="C24" s="20" t="s">
        <v>472</v>
      </c>
      <c r="D24" s="20" t="s">
        <v>475</v>
      </c>
      <c r="E24" s="20"/>
      <c r="F24" s="21"/>
      <c r="G24" s="22" t="s">
        <v>46</v>
      </c>
      <c r="H24" s="23"/>
      <c r="I24" s="27"/>
      <c r="J24" s="27"/>
      <c r="K24" s="21"/>
      <c r="L24" s="21"/>
      <c r="M24" s="27"/>
      <c r="N24" s="27"/>
      <c r="O24" s="21"/>
      <c r="P24" s="21"/>
      <c r="Q24" s="20"/>
      <c r="R24" s="29"/>
    </row>
    <row r="25" spans="1:18" s="9" customFormat="1" x14ac:dyDescent="0.25">
      <c r="A25" s="20" t="s">
        <v>13</v>
      </c>
      <c r="B25" s="20" t="s">
        <v>18</v>
      </c>
      <c r="C25" s="20" t="s">
        <v>472</v>
      </c>
      <c r="D25" s="20" t="s">
        <v>476</v>
      </c>
      <c r="E25" s="20"/>
      <c r="F25" s="21"/>
      <c r="G25" s="22" t="s">
        <v>46</v>
      </c>
      <c r="H25" s="23"/>
      <c r="I25" s="27"/>
      <c r="J25" s="27"/>
      <c r="K25" s="21"/>
      <c r="L25" s="21"/>
      <c r="M25" s="27"/>
      <c r="N25" s="27"/>
      <c r="O25" s="21"/>
      <c r="P25" s="21"/>
      <c r="Q25" s="20"/>
      <c r="R25" s="29"/>
    </row>
    <row r="26" spans="1:18" s="9" customFormat="1" x14ac:dyDescent="0.25">
      <c r="A26" s="20" t="s">
        <v>13</v>
      </c>
      <c r="B26" s="20" t="s">
        <v>18</v>
      </c>
      <c r="C26" s="20" t="s">
        <v>472</v>
      </c>
      <c r="D26" s="20" t="s">
        <v>477</v>
      </c>
      <c r="E26" s="20"/>
      <c r="F26" s="21"/>
      <c r="G26" s="22" t="s">
        <v>46</v>
      </c>
      <c r="H26" s="23"/>
      <c r="I26" s="27"/>
      <c r="J26" s="27"/>
      <c r="K26" s="21"/>
      <c r="L26" s="21"/>
      <c r="M26" s="27"/>
      <c r="N26" s="27"/>
      <c r="O26" s="21"/>
      <c r="P26" s="21"/>
      <c r="Q26" s="20"/>
      <c r="R26" s="29"/>
    </row>
    <row r="27" spans="1:18" s="9" customFormat="1" x14ac:dyDescent="0.25">
      <c r="A27" s="20" t="s">
        <v>13</v>
      </c>
      <c r="B27" s="20" t="s">
        <v>18</v>
      </c>
      <c r="C27" s="20" t="s">
        <v>472</v>
      </c>
      <c r="D27" s="20" t="s">
        <v>478</v>
      </c>
      <c r="E27" s="20"/>
      <c r="F27" s="21"/>
      <c r="G27" s="22" t="s">
        <v>46</v>
      </c>
      <c r="H27" s="23"/>
      <c r="I27" s="27"/>
      <c r="J27" s="27"/>
      <c r="K27" s="21"/>
      <c r="L27" s="21"/>
      <c r="M27" s="27"/>
      <c r="N27" s="27"/>
      <c r="O27" s="21"/>
      <c r="P27" s="21"/>
      <c r="Q27" s="20"/>
      <c r="R27" s="29"/>
    </row>
    <row r="28" spans="1:18" s="9" customFormat="1" x14ac:dyDescent="0.25">
      <c r="A28" s="20" t="s">
        <v>13</v>
      </c>
      <c r="B28" s="20" t="s">
        <v>18</v>
      </c>
      <c r="C28" s="20" t="s">
        <v>479</v>
      </c>
      <c r="D28" s="20" t="s">
        <v>473</v>
      </c>
      <c r="E28" s="20"/>
      <c r="F28" s="21"/>
      <c r="G28" s="22" t="s">
        <v>46</v>
      </c>
      <c r="H28" s="23"/>
      <c r="I28" s="27"/>
      <c r="J28" s="27"/>
      <c r="K28" s="21"/>
      <c r="L28" s="21"/>
      <c r="M28" s="27"/>
      <c r="N28" s="27"/>
      <c r="O28" s="21"/>
      <c r="P28" s="21"/>
      <c r="Q28" s="20"/>
      <c r="R28" s="29"/>
    </row>
    <row r="29" spans="1:18" s="9" customFormat="1" x14ac:dyDescent="0.25">
      <c r="A29" s="20" t="s">
        <v>13</v>
      </c>
      <c r="B29" s="20" t="s">
        <v>18</v>
      </c>
      <c r="C29" s="20" t="s">
        <v>479</v>
      </c>
      <c r="D29" s="20" t="s">
        <v>474</v>
      </c>
      <c r="E29" s="20"/>
      <c r="F29" s="21"/>
      <c r="G29" s="22" t="s">
        <v>46</v>
      </c>
      <c r="H29" s="23"/>
      <c r="I29" s="27"/>
      <c r="J29" s="27"/>
      <c r="K29" s="21"/>
      <c r="L29" s="21"/>
      <c r="M29" s="27"/>
      <c r="N29" s="27"/>
      <c r="O29" s="21"/>
      <c r="P29" s="21"/>
      <c r="Q29" s="20"/>
      <c r="R29" s="29"/>
    </row>
    <row r="30" spans="1:18" s="9" customFormat="1" x14ac:dyDescent="0.25">
      <c r="A30" s="20" t="s">
        <v>13</v>
      </c>
      <c r="B30" s="20" t="s">
        <v>18</v>
      </c>
      <c r="C30" s="20" t="s">
        <v>479</v>
      </c>
      <c r="D30" s="20" t="s">
        <v>480</v>
      </c>
      <c r="E30" s="20"/>
      <c r="F30" s="21"/>
      <c r="G30" s="22" t="s">
        <v>46</v>
      </c>
      <c r="H30" s="23"/>
      <c r="I30" s="27"/>
      <c r="J30" s="27"/>
      <c r="K30" s="21"/>
      <c r="L30" s="21"/>
      <c r="M30" s="27"/>
      <c r="N30" s="27"/>
      <c r="O30" s="21"/>
      <c r="P30" s="21"/>
      <c r="Q30" s="20"/>
      <c r="R30" s="29"/>
    </row>
    <row r="31" spans="1:18" s="9" customFormat="1" x14ac:dyDescent="0.25">
      <c r="A31" s="20" t="s">
        <v>13</v>
      </c>
      <c r="B31" s="20" t="s">
        <v>18</v>
      </c>
      <c r="C31" s="20" t="s">
        <v>471</v>
      </c>
      <c r="D31" s="20" t="s">
        <v>481</v>
      </c>
      <c r="E31" s="20"/>
      <c r="F31" s="21"/>
      <c r="G31" s="22" t="s">
        <v>46</v>
      </c>
      <c r="H31" s="23"/>
      <c r="I31" s="27"/>
      <c r="J31" s="27"/>
      <c r="K31" s="21"/>
      <c r="L31" s="21"/>
      <c r="M31" s="27"/>
      <c r="N31" s="27"/>
      <c r="O31" s="21"/>
      <c r="P31" s="21"/>
      <c r="Q31" s="20"/>
      <c r="R31" s="29"/>
    </row>
    <row r="32" spans="1:18" s="9" customFormat="1" x14ac:dyDescent="0.25">
      <c r="A32" s="20" t="s">
        <v>13</v>
      </c>
      <c r="B32" s="20" t="s">
        <v>18</v>
      </c>
      <c r="C32" s="20" t="s">
        <v>471</v>
      </c>
      <c r="D32" s="20" t="s">
        <v>482</v>
      </c>
      <c r="E32" s="20"/>
      <c r="F32" s="21"/>
      <c r="G32" s="22" t="s">
        <v>46</v>
      </c>
      <c r="H32" s="23"/>
      <c r="I32" s="27"/>
      <c r="J32" s="27"/>
      <c r="K32" s="21"/>
      <c r="L32" s="21"/>
      <c r="M32" s="27"/>
      <c r="N32" s="27"/>
      <c r="O32" s="21"/>
      <c r="P32" s="21"/>
      <c r="Q32" s="20"/>
      <c r="R32" s="29"/>
    </row>
    <row r="33" spans="1:18" s="9" customFormat="1" x14ac:dyDescent="0.25">
      <c r="A33" s="20" t="s">
        <v>13</v>
      </c>
      <c r="B33" s="20" t="s">
        <v>18</v>
      </c>
      <c r="C33" s="20" t="s">
        <v>471</v>
      </c>
      <c r="D33" s="20" t="s">
        <v>483</v>
      </c>
      <c r="E33" s="20"/>
      <c r="F33" s="21"/>
      <c r="G33" s="22" t="s">
        <v>46</v>
      </c>
      <c r="H33" s="23"/>
      <c r="I33" s="27"/>
      <c r="J33" s="27"/>
      <c r="K33" s="21"/>
      <c r="L33" s="21"/>
      <c r="M33" s="27"/>
      <c r="N33" s="27"/>
      <c r="O33" s="21"/>
      <c r="P33" s="21"/>
      <c r="Q33" s="20"/>
      <c r="R33" s="29"/>
    </row>
    <row r="34" spans="1:18" s="9" customFormat="1" x14ac:dyDescent="0.25">
      <c r="A34" s="20" t="s">
        <v>13</v>
      </c>
      <c r="B34" s="20" t="s">
        <v>18</v>
      </c>
      <c r="C34" s="20" t="s">
        <v>471</v>
      </c>
      <c r="D34" s="20" t="s">
        <v>468</v>
      </c>
      <c r="E34" s="20"/>
      <c r="F34" s="21"/>
      <c r="G34" s="22" t="s">
        <v>46</v>
      </c>
      <c r="H34" s="23"/>
      <c r="I34" s="27"/>
      <c r="J34" s="27"/>
      <c r="K34" s="21"/>
      <c r="L34" s="21"/>
      <c r="M34" s="27"/>
      <c r="N34" s="27"/>
      <c r="O34" s="21"/>
      <c r="P34" s="21"/>
      <c r="Q34" s="20"/>
      <c r="R34" s="29"/>
    </row>
    <row r="35" spans="1:18" s="9" customFormat="1" x14ac:dyDescent="0.25">
      <c r="A35" s="20" t="s">
        <v>13</v>
      </c>
      <c r="B35" s="20" t="s">
        <v>18</v>
      </c>
      <c r="C35" s="20" t="s">
        <v>471</v>
      </c>
      <c r="D35" s="20" t="s">
        <v>484</v>
      </c>
      <c r="E35" s="20"/>
      <c r="F35" s="21"/>
      <c r="G35" s="22" t="s">
        <v>46</v>
      </c>
      <c r="H35" s="23"/>
      <c r="I35" s="27"/>
      <c r="J35" s="27"/>
      <c r="K35" s="21"/>
      <c r="L35" s="21"/>
      <c r="M35" s="27"/>
      <c r="N35" s="27"/>
      <c r="O35" s="21"/>
      <c r="P35" s="21"/>
      <c r="Q35" s="20"/>
      <c r="R35" s="29"/>
    </row>
    <row r="36" spans="1:18" s="9" customFormat="1" x14ac:dyDescent="0.25">
      <c r="A36" s="20" t="s">
        <v>13</v>
      </c>
      <c r="B36" s="20" t="s">
        <v>18</v>
      </c>
      <c r="C36" s="20" t="s">
        <v>471</v>
      </c>
      <c r="D36" s="20" t="s">
        <v>485</v>
      </c>
      <c r="E36" s="20"/>
      <c r="F36" s="21"/>
      <c r="G36" s="22" t="s">
        <v>46</v>
      </c>
      <c r="H36" s="23"/>
      <c r="I36" s="27"/>
      <c r="J36" s="27"/>
      <c r="K36" s="21"/>
      <c r="L36" s="21"/>
      <c r="M36" s="27"/>
      <c r="N36" s="27"/>
      <c r="O36" s="21"/>
      <c r="P36" s="21"/>
      <c r="Q36" s="20"/>
      <c r="R36" s="29"/>
    </row>
    <row r="37" spans="1:18" s="9" customFormat="1" x14ac:dyDescent="0.25">
      <c r="A37" s="20" t="s">
        <v>13</v>
      </c>
      <c r="B37" s="20" t="s">
        <v>18</v>
      </c>
      <c r="C37" s="20" t="s">
        <v>471</v>
      </c>
      <c r="D37" s="20" t="s">
        <v>486</v>
      </c>
      <c r="E37" s="20"/>
      <c r="F37" s="21"/>
      <c r="G37" s="22" t="s">
        <v>46</v>
      </c>
      <c r="H37" s="23"/>
      <c r="I37" s="27"/>
      <c r="J37" s="27"/>
      <c r="K37" s="21"/>
      <c r="L37" s="21"/>
      <c r="M37" s="27"/>
      <c r="N37" s="27"/>
      <c r="O37" s="21"/>
      <c r="P37" s="21"/>
      <c r="Q37" s="20"/>
      <c r="R37" s="29"/>
    </row>
    <row r="38" spans="1:18" s="9" customFormat="1" x14ac:dyDescent="0.25">
      <c r="A38" s="20" t="s">
        <v>13</v>
      </c>
      <c r="B38" s="20" t="s">
        <v>18</v>
      </c>
      <c r="C38" s="20" t="s">
        <v>471</v>
      </c>
      <c r="D38" s="20" t="s">
        <v>487</v>
      </c>
      <c r="E38" s="20"/>
      <c r="F38" s="21"/>
      <c r="G38" s="22" t="s">
        <v>46</v>
      </c>
      <c r="H38" s="23"/>
      <c r="I38" s="27"/>
      <c r="J38" s="27"/>
      <c r="K38" s="21"/>
      <c r="L38" s="21"/>
      <c r="M38" s="27"/>
      <c r="N38" s="27"/>
      <c r="O38" s="21"/>
      <c r="P38" s="21"/>
      <c r="Q38" s="20"/>
      <c r="R38" s="29"/>
    </row>
    <row r="39" spans="1:18" s="9" customFormat="1" x14ac:dyDescent="0.25">
      <c r="A39" s="20" t="s">
        <v>13</v>
      </c>
      <c r="B39" s="20" t="s">
        <v>18</v>
      </c>
      <c r="C39" s="20" t="s">
        <v>467</v>
      </c>
      <c r="D39" s="20" t="s">
        <v>481</v>
      </c>
      <c r="E39" s="20"/>
      <c r="F39" s="21"/>
      <c r="G39" s="22" t="s">
        <v>46</v>
      </c>
      <c r="H39" s="23"/>
      <c r="I39" s="27"/>
      <c r="J39" s="27"/>
      <c r="K39" s="21"/>
      <c r="L39" s="21"/>
      <c r="M39" s="27"/>
      <c r="N39" s="27"/>
      <c r="O39" s="21"/>
      <c r="P39" s="21"/>
      <c r="Q39" s="20"/>
      <c r="R39" s="29"/>
    </row>
    <row r="40" spans="1:18" s="9" customFormat="1" x14ac:dyDescent="0.25">
      <c r="A40" s="20" t="s">
        <v>13</v>
      </c>
      <c r="B40" s="20" t="s">
        <v>18</v>
      </c>
      <c r="C40" s="20" t="s">
        <v>467</v>
      </c>
      <c r="D40" s="20" t="s">
        <v>482</v>
      </c>
      <c r="E40" s="20"/>
      <c r="F40" s="21"/>
      <c r="G40" s="22" t="s">
        <v>46</v>
      </c>
      <c r="H40" s="23"/>
      <c r="I40" s="27"/>
      <c r="J40" s="27"/>
      <c r="K40" s="21"/>
      <c r="L40" s="21"/>
      <c r="M40" s="27"/>
      <c r="N40" s="27"/>
      <c r="O40" s="21"/>
      <c r="P40" s="21"/>
      <c r="Q40" s="20"/>
      <c r="R40" s="29"/>
    </row>
    <row r="41" spans="1:18" s="9" customFormat="1" x14ac:dyDescent="0.25">
      <c r="A41" s="20" t="s">
        <v>13</v>
      </c>
      <c r="B41" s="20" t="s">
        <v>18</v>
      </c>
      <c r="C41" s="20" t="s">
        <v>467</v>
      </c>
      <c r="D41" s="20" t="s">
        <v>483</v>
      </c>
      <c r="E41" s="20"/>
      <c r="F41" s="21"/>
      <c r="G41" s="22" t="s">
        <v>46</v>
      </c>
      <c r="H41" s="23"/>
      <c r="I41" s="27"/>
      <c r="J41" s="27"/>
      <c r="K41" s="21"/>
      <c r="L41" s="21"/>
      <c r="M41" s="27"/>
      <c r="N41" s="27"/>
      <c r="O41" s="21"/>
      <c r="P41" s="21"/>
      <c r="Q41" s="20"/>
      <c r="R41" s="29"/>
    </row>
    <row r="42" spans="1:18" s="9" customFormat="1" x14ac:dyDescent="0.25">
      <c r="A42" s="20" t="s">
        <v>13</v>
      </c>
      <c r="B42" s="20" t="s">
        <v>18</v>
      </c>
      <c r="C42" s="20" t="s">
        <v>488</v>
      </c>
      <c r="D42" s="20" t="s">
        <v>457</v>
      </c>
      <c r="E42" s="20"/>
      <c r="F42" s="21"/>
      <c r="G42" s="22" t="s">
        <v>46</v>
      </c>
      <c r="H42" s="23"/>
      <c r="I42" s="27"/>
      <c r="J42" s="27"/>
      <c r="K42" s="21"/>
      <c r="L42" s="21"/>
      <c r="M42" s="27"/>
      <c r="N42" s="27"/>
      <c r="O42" s="21"/>
      <c r="P42" s="21"/>
      <c r="Q42" s="20"/>
      <c r="R42" s="29"/>
    </row>
    <row r="43" spans="1:18" s="9" customFormat="1" x14ac:dyDescent="0.25">
      <c r="A43" s="20" t="s">
        <v>13</v>
      </c>
      <c r="B43" s="20" t="s">
        <v>18</v>
      </c>
      <c r="C43" s="20" t="s">
        <v>489</v>
      </c>
      <c r="D43" s="20" t="s">
        <v>457</v>
      </c>
      <c r="E43" s="20"/>
      <c r="F43" s="21"/>
      <c r="G43" s="22" t="s">
        <v>46</v>
      </c>
      <c r="H43" s="23"/>
      <c r="I43" s="27"/>
      <c r="J43" s="27"/>
      <c r="K43" s="21"/>
      <c r="L43" s="21"/>
      <c r="M43" s="27"/>
      <c r="N43" s="27"/>
      <c r="O43" s="21"/>
      <c r="P43" s="21"/>
      <c r="Q43" s="20"/>
      <c r="R43" s="29"/>
    </row>
    <row r="44" spans="1:18" s="9" customFormat="1" x14ac:dyDescent="0.25">
      <c r="A44" s="20" t="s">
        <v>13</v>
      </c>
      <c r="B44" s="20" t="s">
        <v>18</v>
      </c>
      <c r="C44" s="20" t="s">
        <v>459</v>
      </c>
      <c r="D44" s="20" t="s">
        <v>482</v>
      </c>
      <c r="E44" s="20"/>
      <c r="F44" s="21"/>
      <c r="G44" s="22" t="s">
        <v>46</v>
      </c>
      <c r="H44" s="23"/>
      <c r="I44" s="27"/>
      <c r="J44" s="27"/>
      <c r="K44" s="21"/>
      <c r="L44" s="21"/>
      <c r="M44" s="27"/>
      <c r="N44" s="27"/>
      <c r="O44" s="21"/>
      <c r="P44" s="21"/>
      <c r="Q44" s="20"/>
      <c r="R44" s="29"/>
    </row>
    <row r="45" spans="1:18" s="9" customFormat="1" x14ac:dyDescent="0.25">
      <c r="A45" s="20" t="s">
        <v>13</v>
      </c>
      <c r="B45" s="20" t="s">
        <v>18</v>
      </c>
      <c r="C45" s="20" t="s">
        <v>459</v>
      </c>
      <c r="D45" s="20" t="s">
        <v>468</v>
      </c>
      <c r="E45" s="20"/>
      <c r="F45" s="21"/>
      <c r="G45" s="22" t="s">
        <v>46</v>
      </c>
      <c r="H45" s="23"/>
      <c r="I45" s="27"/>
      <c r="J45" s="27"/>
      <c r="K45" s="21"/>
      <c r="L45" s="21"/>
      <c r="M45" s="27"/>
      <c r="N45" s="27"/>
      <c r="O45" s="21"/>
      <c r="P45" s="21"/>
      <c r="Q45" s="20"/>
      <c r="R45" s="29"/>
    </row>
    <row r="46" spans="1:18" s="9" customFormat="1" x14ac:dyDescent="0.25">
      <c r="A46" s="20" t="s">
        <v>13</v>
      </c>
      <c r="B46" s="20" t="s">
        <v>18</v>
      </c>
      <c r="C46" s="20" t="s">
        <v>456</v>
      </c>
      <c r="D46" s="20" t="s">
        <v>481</v>
      </c>
      <c r="E46" s="20"/>
      <c r="F46" s="21"/>
      <c r="G46" s="22" t="s">
        <v>46</v>
      </c>
      <c r="H46" s="23"/>
      <c r="I46" s="27"/>
      <c r="J46" s="27"/>
      <c r="K46" s="21"/>
      <c r="L46" s="21"/>
      <c r="M46" s="27"/>
      <c r="N46" s="27"/>
      <c r="O46" s="21"/>
      <c r="P46" s="21"/>
      <c r="Q46" s="20"/>
      <c r="R46" s="29"/>
    </row>
    <row r="47" spans="1:18" s="9" customFormat="1" x14ac:dyDescent="0.25">
      <c r="A47" s="20" t="s">
        <v>13</v>
      </c>
      <c r="B47" s="20" t="s">
        <v>18</v>
      </c>
      <c r="C47" s="20" t="s">
        <v>456</v>
      </c>
      <c r="D47" s="20" t="s">
        <v>482</v>
      </c>
      <c r="E47" s="20"/>
      <c r="F47" s="21"/>
      <c r="G47" s="22" t="s">
        <v>46</v>
      </c>
      <c r="H47" s="23"/>
      <c r="I47" s="27"/>
      <c r="J47" s="27"/>
      <c r="K47" s="21"/>
      <c r="L47" s="21"/>
      <c r="M47" s="27"/>
      <c r="N47" s="27"/>
      <c r="O47" s="21"/>
      <c r="P47" s="21"/>
      <c r="Q47" s="20"/>
      <c r="R47" s="29"/>
    </row>
    <row r="48" spans="1:18" s="9" customFormat="1" x14ac:dyDescent="0.25">
      <c r="A48" s="20" t="s">
        <v>13</v>
      </c>
      <c r="B48" s="20" t="s">
        <v>18</v>
      </c>
      <c r="C48" s="20" t="s">
        <v>456</v>
      </c>
      <c r="D48" s="20" t="s">
        <v>468</v>
      </c>
      <c r="E48" s="20"/>
      <c r="F48" s="21"/>
      <c r="G48" s="22" t="s">
        <v>46</v>
      </c>
      <c r="H48" s="23"/>
      <c r="I48" s="27"/>
      <c r="J48" s="27"/>
      <c r="K48" s="21"/>
      <c r="L48" s="21"/>
      <c r="M48" s="27"/>
      <c r="N48" s="27"/>
      <c r="O48" s="21"/>
      <c r="P48" s="21"/>
      <c r="Q48" s="20"/>
      <c r="R48" s="29"/>
    </row>
    <row r="49" spans="1:18" s="9" customFormat="1" x14ac:dyDescent="0.25">
      <c r="A49" s="20" t="s">
        <v>13</v>
      </c>
      <c r="B49" s="20" t="s">
        <v>18</v>
      </c>
      <c r="C49" s="20" t="s">
        <v>456</v>
      </c>
      <c r="D49" s="20" t="s">
        <v>483</v>
      </c>
      <c r="E49" s="20"/>
      <c r="F49" s="21"/>
      <c r="G49" s="22" t="s">
        <v>46</v>
      </c>
      <c r="H49" s="23"/>
      <c r="I49" s="27"/>
      <c r="J49" s="27"/>
      <c r="K49" s="21"/>
      <c r="L49" s="21"/>
      <c r="M49" s="27"/>
      <c r="N49" s="27"/>
      <c r="O49" s="21"/>
      <c r="P49" s="21"/>
      <c r="Q49" s="20"/>
      <c r="R49" s="29"/>
    </row>
    <row r="50" spans="1:18" s="9" customFormat="1" x14ac:dyDescent="0.25">
      <c r="A50" s="20" t="s">
        <v>13</v>
      </c>
      <c r="B50" s="20" t="s">
        <v>18</v>
      </c>
      <c r="C50" s="20" t="s">
        <v>461</v>
      </c>
      <c r="D50" s="20" t="s">
        <v>482</v>
      </c>
      <c r="E50" s="20"/>
      <c r="F50" s="21"/>
      <c r="G50" s="22" t="s">
        <v>46</v>
      </c>
      <c r="H50" s="23"/>
      <c r="I50" s="27"/>
      <c r="J50" s="27"/>
      <c r="K50" s="21"/>
      <c r="L50" s="21"/>
      <c r="M50" s="27"/>
      <c r="N50" s="27"/>
      <c r="O50" s="21"/>
      <c r="P50" s="21"/>
      <c r="Q50" s="20"/>
      <c r="R50" s="29"/>
    </row>
    <row r="51" spans="1:18" s="9" customFormat="1" x14ac:dyDescent="0.25">
      <c r="A51" s="20" t="s">
        <v>13</v>
      </c>
      <c r="B51" s="20" t="s">
        <v>18</v>
      </c>
      <c r="C51" s="20" t="s">
        <v>461</v>
      </c>
      <c r="D51" s="20" t="s">
        <v>468</v>
      </c>
      <c r="E51" s="20"/>
      <c r="F51" s="21"/>
      <c r="G51" s="22" t="s">
        <v>46</v>
      </c>
      <c r="H51" s="23"/>
      <c r="I51" s="27"/>
      <c r="J51" s="27"/>
      <c r="K51" s="21"/>
      <c r="L51" s="21"/>
      <c r="M51" s="27"/>
      <c r="N51" s="27"/>
      <c r="O51" s="21"/>
      <c r="P51" s="21"/>
      <c r="Q51" s="20"/>
      <c r="R51" s="29"/>
    </row>
    <row r="52" spans="1:18" s="9" customFormat="1" x14ac:dyDescent="0.25">
      <c r="A52" s="20" t="s">
        <v>13</v>
      </c>
      <c r="B52" s="20" t="s">
        <v>18</v>
      </c>
      <c r="C52" s="20" t="s">
        <v>479</v>
      </c>
      <c r="D52" s="20" t="s">
        <v>457</v>
      </c>
      <c r="E52" s="20"/>
      <c r="F52" s="21"/>
      <c r="G52" s="22" t="s">
        <v>46</v>
      </c>
      <c r="H52" s="23"/>
      <c r="I52" s="27"/>
      <c r="J52" s="27"/>
      <c r="K52" s="21"/>
      <c r="L52" s="21"/>
      <c r="M52" s="27"/>
      <c r="N52" s="27"/>
      <c r="O52" s="21"/>
      <c r="P52" s="21"/>
      <c r="Q52" s="20"/>
      <c r="R52" s="29"/>
    </row>
    <row r="53" spans="1:18" s="9" customFormat="1" x14ac:dyDescent="0.25">
      <c r="A53" s="20" t="s">
        <v>13</v>
      </c>
      <c r="B53" s="20" t="s">
        <v>18</v>
      </c>
      <c r="C53" s="20" t="s">
        <v>479</v>
      </c>
      <c r="D53" s="20" t="s">
        <v>483</v>
      </c>
      <c r="E53" s="20"/>
      <c r="F53" s="21"/>
      <c r="G53" s="22" t="s">
        <v>46</v>
      </c>
      <c r="H53" s="23"/>
      <c r="I53" s="27"/>
      <c r="J53" s="27"/>
      <c r="K53" s="21"/>
      <c r="L53" s="21"/>
      <c r="M53" s="27"/>
      <c r="N53" s="27"/>
      <c r="O53" s="21"/>
      <c r="P53" s="21"/>
      <c r="Q53" s="20"/>
      <c r="R53" s="29"/>
    </row>
    <row r="54" spans="1:18" s="9" customFormat="1" x14ac:dyDescent="0.25">
      <c r="A54" s="20" t="s">
        <v>13</v>
      </c>
      <c r="B54" s="20" t="s">
        <v>18</v>
      </c>
      <c r="C54" s="20" t="s">
        <v>479</v>
      </c>
      <c r="D54" s="20" t="s">
        <v>490</v>
      </c>
      <c r="E54" s="20"/>
      <c r="F54" s="21"/>
      <c r="G54" s="22" t="s">
        <v>46</v>
      </c>
      <c r="H54" s="23"/>
      <c r="I54" s="27"/>
      <c r="J54" s="27"/>
      <c r="K54" s="21"/>
      <c r="L54" s="21"/>
      <c r="M54" s="27"/>
      <c r="N54" s="27"/>
      <c r="O54" s="21"/>
      <c r="P54" s="21"/>
      <c r="Q54" s="20"/>
      <c r="R54" s="29"/>
    </row>
    <row r="55" spans="1:18" s="9" customFormat="1" x14ac:dyDescent="0.25">
      <c r="A55" s="20" t="s">
        <v>13</v>
      </c>
      <c r="B55" s="20" t="s">
        <v>18</v>
      </c>
      <c r="C55" s="20" t="s">
        <v>458</v>
      </c>
      <c r="D55" s="20" t="s">
        <v>481</v>
      </c>
      <c r="E55" s="20"/>
      <c r="F55" s="21"/>
      <c r="G55" s="22" t="s">
        <v>46</v>
      </c>
      <c r="H55" s="23"/>
      <c r="I55" s="27"/>
      <c r="J55" s="27"/>
      <c r="K55" s="21"/>
      <c r="L55" s="21"/>
      <c r="M55" s="27"/>
      <c r="N55" s="27"/>
      <c r="O55" s="21"/>
      <c r="P55" s="21"/>
      <c r="Q55" s="20"/>
      <c r="R55" s="29"/>
    </row>
    <row r="56" spans="1:18" s="9" customFormat="1" x14ac:dyDescent="0.25">
      <c r="A56" s="20" t="s">
        <v>13</v>
      </c>
      <c r="B56" s="20" t="s">
        <v>18</v>
      </c>
      <c r="C56" s="20" t="s">
        <v>458</v>
      </c>
      <c r="D56" s="20" t="s">
        <v>482</v>
      </c>
      <c r="E56" s="20"/>
      <c r="F56" s="21"/>
      <c r="G56" s="22" t="s">
        <v>46</v>
      </c>
      <c r="H56" s="23"/>
      <c r="I56" s="27"/>
      <c r="J56" s="27"/>
      <c r="K56" s="21"/>
      <c r="L56" s="21"/>
      <c r="M56" s="27"/>
      <c r="N56" s="27"/>
      <c r="O56" s="21"/>
      <c r="P56" s="21"/>
      <c r="Q56" s="20"/>
      <c r="R56" s="29"/>
    </row>
    <row r="57" spans="1:18" s="9" customFormat="1" x14ac:dyDescent="0.25">
      <c r="A57" s="20" t="s">
        <v>13</v>
      </c>
      <c r="B57" s="20" t="s">
        <v>18</v>
      </c>
      <c r="C57" s="20" t="s">
        <v>458</v>
      </c>
      <c r="D57" s="20" t="s">
        <v>468</v>
      </c>
      <c r="E57" s="20"/>
      <c r="F57" s="21"/>
      <c r="G57" s="22" t="s">
        <v>46</v>
      </c>
      <c r="H57" s="23"/>
      <c r="I57" s="27"/>
      <c r="J57" s="27"/>
      <c r="K57" s="21"/>
      <c r="L57" s="21"/>
      <c r="M57" s="27"/>
      <c r="N57" s="27"/>
      <c r="O57" s="21"/>
      <c r="P57" s="21"/>
      <c r="Q57" s="20"/>
      <c r="R57" s="29"/>
    </row>
    <row r="58" spans="1:18" s="9" customFormat="1" x14ac:dyDescent="0.25">
      <c r="A58" s="20" t="s">
        <v>13</v>
      </c>
      <c r="B58" s="20" t="s">
        <v>18</v>
      </c>
      <c r="C58" s="20" t="s">
        <v>458</v>
      </c>
      <c r="D58" s="20" t="s">
        <v>483</v>
      </c>
      <c r="E58" s="20"/>
      <c r="F58" s="21"/>
      <c r="G58" s="22" t="s">
        <v>46</v>
      </c>
      <c r="H58" s="23"/>
      <c r="I58" s="27"/>
      <c r="J58" s="27"/>
      <c r="K58" s="21"/>
      <c r="L58" s="21"/>
      <c r="M58" s="27"/>
      <c r="N58" s="27"/>
      <c r="O58" s="21"/>
      <c r="P58" s="21"/>
      <c r="Q58" s="20"/>
      <c r="R58" s="29"/>
    </row>
    <row r="59" spans="1:18" s="9" customFormat="1" x14ac:dyDescent="0.25">
      <c r="A59" s="20" t="s">
        <v>13</v>
      </c>
      <c r="B59" s="20" t="s">
        <v>18</v>
      </c>
      <c r="C59" s="20" t="s">
        <v>469</v>
      </c>
      <c r="D59" s="20" t="s">
        <v>481</v>
      </c>
      <c r="E59" s="20"/>
      <c r="F59" s="21"/>
      <c r="G59" s="22" t="s">
        <v>46</v>
      </c>
      <c r="H59" s="23"/>
      <c r="I59" s="27"/>
      <c r="J59" s="27"/>
      <c r="K59" s="21"/>
      <c r="L59" s="21"/>
      <c r="M59" s="27"/>
      <c r="N59" s="27"/>
      <c r="O59" s="21"/>
      <c r="P59" s="21"/>
      <c r="Q59" s="20"/>
      <c r="R59" s="29"/>
    </row>
    <row r="60" spans="1:18" s="9" customFormat="1" x14ac:dyDescent="0.25">
      <c r="A60" s="20" t="s">
        <v>13</v>
      </c>
      <c r="B60" s="20" t="s">
        <v>18</v>
      </c>
      <c r="C60" s="20" t="s">
        <v>469</v>
      </c>
      <c r="D60" s="20" t="s">
        <v>482</v>
      </c>
      <c r="E60" s="20"/>
      <c r="F60" s="21"/>
      <c r="G60" s="22" t="s">
        <v>46</v>
      </c>
      <c r="H60" s="23"/>
      <c r="I60" s="27"/>
      <c r="J60" s="27"/>
      <c r="K60" s="21"/>
      <c r="L60" s="21"/>
      <c r="M60" s="27"/>
      <c r="N60" s="27"/>
      <c r="O60" s="21"/>
      <c r="P60" s="21"/>
      <c r="Q60" s="20"/>
      <c r="R60" s="29"/>
    </row>
    <row r="61" spans="1:18" s="9" customFormat="1" x14ac:dyDescent="0.25">
      <c r="A61" s="20" t="s">
        <v>13</v>
      </c>
      <c r="B61" s="20" t="s">
        <v>18</v>
      </c>
      <c r="C61" s="20" t="s">
        <v>470</v>
      </c>
      <c r="D61" s="20" t="s">
        <v>481</v>
      </c>
      <c r="E61" s="20"/>
      <c r="F61" s="21"/>
      <c r="G61" s="22" t="s">
        <v>46</v>
      </c>
      <c r="H61" s="23"/>
      <c r="I61" s="27"/>
      <c r="J61" s="27"/>
      <c r="K61" s="21"/>
      <c r="L61" s="21"/>
      <c r="M61" s="27"/>
      <c r="N61" s="27"/>
      <c r="O61" s="21"/>
      <c r="P61" s="21"/>
      <c r="Q61" s="20"/>
      <c r="R61" s="29"/>
    </row>
    <row r="62" spans="1:18" s="9" customFormat="1" x14ac:dyDescent="0.25">
      <c r="A62" s="20" t="s">
        <v>13</v>
      </c>
      <c r="B62" s="20" t="s">
        <v>18</v>
      </c>
      <c r="C62" s="20" t="s">
        <v>470</v>
      </c>
      <c r="D62" s="20" t="s">
        <v>482</v>
      </c>
      <c r="E62" s="20"/>
      <c r="F62" s="21"/>
      <c r="G62" s="22" t="s">
        <v>46</v>
      </c>
      <c r="H62" s="23"/>
      <c r="I62" s="27"/>
      <c r="J62" s="27"/>
      <c r="K62" s="21"/>
      <c r="L62" s="21"/>
      <c r="M62" s="27"/>
      <c r="N62" s="27"/>
      <c r="O62" s="21"/>
      <c r="P62" s="21"/>
      <c r="Q62" s="20"/>
      <c r="R62" s="29"/>
    </row>
    <row r="63" spans="1:18" s="9" customFormat="1" x14ac:dyDescent="0.25">
      <c r="A63" s="20" t="s">
        <v>13</v>
      </c>
      <c r="B63" s="20" t="s">
        <v>18</v>
      </c>
      <c r="C63" s="20" t="s">
        <v>463</v>
      </c>
      <c r="D63" s="20" t="s">
        <v>481</v>
      </c>
      <c r="E63" s="20"/>
      <c r="F63" s="21"/>
      <c r="G63" s="22" t="s">
        <v>46</v>
      </c>
      <c r="H63" s="23"/>
      <c r="I63" s="27"/>
      <c r="J63" s="27"/>
      <c r="K63" s="21"/>
      <c r="L63" s="21"/>
      <c r="M63" s="27"/>
      <c r="N63" s="27"/>
      <c r="O63" s="21"/>
      <c r="P63" s="21"/>
      <c r="Q63" s="20"/>
      <c r="R63" s="29"/>
    </row>
    <row r="64" spans="1:18" s="9" customFormat="1" x14ac:dyDescent="0.25">
      <c r="A64" s="20" t="s">
        <v>13</v>
      </c>
      <c r="B64" s="20" t="s">
        <v>18</v>
      </c>
      <c r="C64" s="20" t="s">
        <v>463</v>
      </c>
      <c r="D64" s="20" t="s">
        <v>482</v>
      </c>
      <c r="E64" s="20"/>
      <c r="F64" s="21"/>
      <c r="G64" s="22" t="s">
        <v>46</v>
      </c>
      <c r="H64" s="23"/>
      <c r="I64" s="27"/>
      <c r="J64" s="27"/>
      <c r="K64" s="21"/>
      <c r="L64" s="21"/>
      <c r="M64" s="27"/>
      <c r="N64" s="27"/>
      <c r="O64" s="21"/>
      <c r="P64" s="21"/>
      <c r="Q64" s="20"/>
      <c r="R64" s="29"/>
    </row>
    <row r="65" spans="1:18" s="9" customFormat="1" x14ac:dyDescent="0.25">
      <c r="A65" s="20" t="s">
        <v>13</v>
      </c>
      <c r="B65" s="20" t="s">
        <v>18</v>
      </c>
      <c r="C65" s="20" t="s">
        <v>463</v>
      </c>
      <c r="D65" s="20" t="s">
        <v>483</v>
      </c>
      <c r="E65" s="20"/>
      <c r="F65" s="21"/>
      <c r="G65" s="22" t="s">
        <v>46</v>
      </c>
      <c r="H65" s="23"/>
      <c r="I65" s="27"/>
      <c r="J65" s="27"/>
      <c r="K65" s="21"/>
      <c r="L65" s="21"/>
      <c r="M65" s="27"/>
      <c r="N65" s="27"/>
      <c r="O65" s="21"/>
      <c r="P65" s="21"/>
      <c r="Q65" s="20"/>
      <c r="R65" s="29"/>
    </row>
    <row r="66" spans="1:18" s="9" customFormat="1" x14ac:dyDescent="0.25">
      <c r="A66" s="20" t="s">
        <v>13</v>
      </c>
      <c r="B66" s="20" t="s">
        <v>18</v>
      </c>
      <c r="C66" s="20" t="s">
        <v>463</v>
      </c>
      <c r="D66" s="20" t="s">
        <v>468</v>
      </c>
      <c r="E66" s="20"/>
      <c r="F66" s="21"/>
      <c r="G66" s="22" t="s">
        <v>46</v>
      </c>
      <c r="H66" s="23"/>
      <c r="I66" s="27"/>
      <c r="J66" s="27"/>
      <c r="K66" s="21"/>
      <c r="L66" s="21"/>
      <c r="M66" s="27"/>
      <c r="N66" s="27"/>
      <c r="O66" s="21"/>
      <c r="P66" s="21"/>
      <c r="Q66" s="20"/>
      <c r="R66" s="29"/>
    </row>
    <row r="67" spans="1:18" s="9" customFormat="1" x14ac:dyDescent="0.25">
      <c r="A67" s="20" t="s">
        <v>13</v>
      </c>
      <c r="B67" s="20" t="s">
        <v>18</v>
      </c>
      <c r="C67" s="20" t="s">
        <v>465</v>
      </c>
      <c r="D67" s="20" t="s">
        <v>481</v>
      </c>
      <c r="E67" s="20"/>
      <c r="F67" s="21"/>
      <c r="G67" s="22" t="s">
        <v>46</v>
      </c>
      <c r="H67" s="23"/>
      <c r="I67" s="27"/>
      <c r="J67" s="27"/>
      <c r="K67" s="21"/>
      <c r="L67" s="21"/>
      <c r="M67" s="27"/>
      <c r="N67" s="27"/>
      <c r="O67" s="21"/>
      <c r="P67" s="21"/>
      <c r="Q67" s="20"/>
      <c r="R67" s="29"/>
    </row>
    <row r="68" spans="1:18" s="9" customFormat="1" x14ac:dyDescent="0.25">
      <c r="A68" s="20" t="s">
        <v>13</v>
      </c>
      <c r="B68" s="20" t="s">
        <v>18</v>
      </c>
      <c r="C68" s="20" t="s">
        <v>465</v>
      </c>
      <c r="D68" s="20" t="s">
        <v>482</v>
      </c>
      <c r="E68" s="20"/>
      <c r="F68" s="21"/>
      <c r="G68" s="22" t="s">
        <v>46</v>
      </c>
      <c r="H68" s="23"/>
      <c r="I68" s="27"/>
      <c r="J68" s="27"/>
      <c r="K68" s="21"/>
      <c r="L68" s="21"/>
      <c r="M68" s="27"/>
      <c r="N68" s="27"/>
      <c r="O68" s="21"/>
      <c r="P68" s="21"/>
      <c r="Q68" s="20"/>
      <c r="R68" s="29"/>
    </row>
    <row r="69" spans="1:18" s="9" customFormat="1" x14ac:dyDescent="0.25">
      <c r="A69" s="20" t="s">
        <v>13</v>
      </c>
      <c r="B69" s="20" t="s">
        <v>18</v>
      </c>
      <c r="C69" s="20" t="s">
        <v>465</v>
      </c>
      <c r="D69" s="20" t="s">
        <v>483</v>
      </c>
      <c r="E69" s="20"/>
      <c r="F69" s="21"/>
      <c r="G69" s="22" t="s">
        <v>46</v>
      </c>
      <c r="H69" s="23"/>
      <c r="I69" s="27"/>
      <c r="J69" s="27"/>
      <c r="K69" s="21"/>
      <c r="L69" s="21"/>
      <c r="M69" s="27"/>
      <c r="N69" s="27"/>
      <c r="O69" s="21"/>
      <c r="P69" s="21"/>
      <c r="Q69" s="20"/>
      <c r="R69" s="29"/>
    </row>
    <row r="70" spans="1:18" s="9" customFormat="1" x14ac:dyDescent="0.25">
      <c r="A70" s="20" t="s">
        <v>13</v>
      </c>
      <c r="B70" s="20" t="s">
        <v>18</v>
      </c>
      <c r="C70" s="20" t="s">
        <v>465</v>
      </c>
      <c r="D70" s="20" t="s">
        <v>468</v>
      </c>
      <c r="E70" s="20"/>
      <c r="F70" s="21"/>
      <c r="G70" s="22" t="s">
        <v>46</v>
      </c>
      <c r="H70" s="23"/>
      <c r="I70" s="27"/>
      <c r="J70" s="27"/>
      <c r="K70" s="21"/>
      <c r="L70" s="21"/>
      <c r="M70" s="27"/>
      <c r="N70" s="27"/>
      <c r="O70" s="21"/>
      <c r="P70" s="21"/>
      <c r="Q70" s="20"/>
      <c r="R70" s="29"/>
    </row>
    <row r="71" spans="1:18" s="9" customFormat="1" x14ac:dyDescent="0.25">
      <c r="A71" s="20" t="s">
        <v>13</v>
      </c>
      <c r="B71" s="20" t="s">
        <v>18</v>
      </c>
      <c r="C71" s="20" t="s">
        <v>466</v>
      </c>
      <c r="D71" s="20" t="s">
        <v>481</v>
      </c>
      <c r="E71" s="20"/>
      <c r="F71" s="21"/>
      <c r="G71" s="22" t="s">
        <v>46</v>
      </c>
      <c r="H71" s="23"/>
      <c r="I71" s="27"/>
      <c r="J71" s="27"/>
      <c r="K71" s="21"/>
      <c r="L71" s="21"/>
      <c r="M71" s="27"/>
      <c r="N71" s="27"/>
      <c r="O71" s="21"/>
      <c r="P71" s="21"/>
      <c r="Q71" s="20"/>
      <c r="R71" s="29"/>
    </row>
    <row r="72" spans="1:18" s="9" customFormat="1" x14ac:dyDescent="0.25">
      <c r="A72" s="20" t="s">
        <v>13</v>
      </c>
      <c r="B72" s="20" t="s">
        <v>18</v>
      </c>
      <c r="C72" s="20" t="s">
        <v>466</v>
      </c>
      <c r="D72" s="20" t="s">
        <v>482</v>
      </c>
      <c r="E72" s="20"/>
      <c r="F72" s="21"/>
      <c r="G72" s="22" t="s">
        <v>46</v>
      </c>
      <c r="H72" s="23"/>
      <c r="I72" s="27"/>
      <c r="J72" s="27"/>
      <c r="K72" s="21"/>
      <c r="L72" s="21"/>
      <c r="M72" s="27"/>
      <c r="N72" s="27"/>
      <c r="O72" s="21"/>
      <c r="P72" s="21"/>
      <c r="Q72" s="20"/>
      <c r="R72" s="29"/>
    </row>
    <row r="73" spans="1:18" s="9" customFormat="1" x14ac:dyDescent="0.25">
      <c r="A73" s="20" t="s">
        <v>13</v>
      </c>
      <c r="B73" s="20" t="s">
        <v>18</v>
      </c>
      <c r="C73" s="20" t="s">
        <v>466</v>
      </c>
      <c r="D73" s="20" t="s">
        <v>483</v>
      </c>
      <c r="E73" s="20"/>
      <c r="F73" s="21"/>
      <c r="G73" s="22" t="s">
        <v>46</v>
      </c>
      <c r="H73" s="23"/>
      <c r="I73" s="27"/>
      <c r="J73" s="27"/>
      <c r="K73" s="21"/>
      <c r="L73" s="21"/>
      <c r="M73" s="27"/>
      <c r="N73" s="27"/>
      <c r="O73" s="21"/>
      <c r="P73" s="21"/>
      <c r="Q73" s="20"/>
      <c r="R73" s="29"/>
    </row>
    <row r="74" spans="1:18" s="9" customFormat="1" x14ac:dyDescent="0.25">
      <c r="A74" s="20" t="s">
        <v>13</v>
      </c>
      <c r="B74" s="20" t="s">
        <v>18</v>
      </c>
      <c r="C74" s="20" t="s">
        <v>466</v>
      </c>
      <c r="D74" s="20" t="s">
        <v>468</v>
      </c>
      <c r="E74" s="20"/>
      <c r="F74" s="21"/>
      <c r="G74" s="22" t="s">
        <v>46</v>
      </c>
      <c r="H74" s="23"/>
      <c r="I74" s="27"/>
      <c r="J74" s="27"/>
      <c r="K74" s="21"/>
      <c r="L74" s="21"/>
      <c r="M74" s="27"/>
      <c r="N74" s="27"/>
      <c r="O74" s="21"/>
      <c r="P74" s="21"/>
      <c r="Q74" s="20"/>
      <c r="R74" s="29"/>
    </row>
    <row r="75" spans="1:18" s="159" customFormat="1" x14ac:dyDescent="0.25">
      <c r="A75" s="153" t="s">
        <v>13</v>
      </c>
      <c r="B75" s="153" t="s">
        <v>18</v>
      </c>
      <c r="C75" s="153" t="s">
        <v>598</v>
      </c>
      <c r="D75" s="153" t="s">
        <v>457</v>
      </c>
      <c r="E75" s="153"/>
      <c r="F75" s="154"/>
      <c r="G75" s="155" t="s">
        <v>46</v>
      </c>
      <c r="H75" s="160"/>
      <c r="I75" s="156"/>
      <c r="J75" s="156"/>
      <c r="K75" s="154"/>
      <c r="L75" s="154"/>
      <c r="M75" s="156"/>
      <c r="N75" s="156"/>
      <c r="O75" s="154"/>
      <c r="P75" s="154"/>
      <c r="Q75" s="153"/>
      <c r="R75" s="161"/>
    </row>
    <row r="76" spans="1:18" s="159" customFormat="1" x14ac:dyDescent="0.25">
      <c r="A76" s="153" t="s">
        <v>13</v>
      </c>
      <c r="B76" s="153" t="s">
        <v>18</v>
      </c>
      <c r="C76" s="153" t="s">
        <v>598</v>
      </c>
      <c r="D76" s="153" t="s">
        <v>468</v>
      </c>
      <c r="E76" s="153"/>
      <c r="F76" s="154"/>
      <c r="G76" s="155" t="s">
        <v>46</v>
      </c>
      <c r="H76" s="160"/>
      <c r="I76" s="156"/>
      <c r="J76" s="156"/>
      <c r="K76" s="154"/>
      <c r="L76" s="154"/>
      <c r="M76" s="156"/>
      <c r="N76" s="156"/>
      <c r="O76" s="154"/>
      <c r="P76" s="154"/>
      <c r="Q76" s="153"/>
      <c r="R76" s="161"/>
    </row>
    <row r="77" spans="1:18" s="9" customFormat="1" x14ac:dyDescent="0.25">
      <c r="A77" s="153" t="s">
        <v>13</v>
      </c>
      <c r="B77" s="153" t="s">
        <v>18</v>
      </c>
      <c r="C77" s="153" t="s">
        <v>598</v>
      </c>
      <c r="D77" s="153" t="s">
        <v>481</v>
      </c>
      <c r="E77" s="153"/>
      <c r="F77" s="154"/>
      <c r="G77" s="155" t="s">
        <v>46</v>
      </c>
      <c r="H77" s="162"/>
      <c r="I77" s="156"/>
      <c r="J77" s="156"/>
      <c r="K77" s="154"/>
      <c r="L77" s="154"/>
      <c r="M77" s="156"/>
      <c r="N77" s="156"/>
      <c r="O77" s="154"/>
      <c r="P77" s="154"/>
      <c r="Q77" s="153"/>
      <c r="R77" s="163"/>
    </row>
    <row r="78" spans="1:18" s="9" customFormat="1" x14ac:dyDescent="0.25">
      <c r="A78" s="153" t="s">
        <v>13</v>
      </c>
      <c r="B78" s="153" t="s">
        <v>18</v>
      </c>
      <c r="C78" s="153" t="s">
        <v>598</v>
      </c>
      <c r="D78" s="153" t="s">
        <v>482</v>
      </c>
      <c r="E78" s="153"/>
      <c r="F78" s="154"/>
      <c r="G78" s="155" t="s">
        <v>46</v>
      </c>
      <c r="H78" s="162"/>
      <c r="I78" s="156"/>
      <c r="J78" s="156"/>
      <c r="K78" s="154"/>
      <c r="L78" s="154"/>
      <c r="M78" s="156"/>
      <c r="N78" s="156"/>
      <c r="O78" s="154"/>
      <c r="P78" s="154"/>
      <c r="Q78" s="153"/>
      <c r="R78" s="163"/>
    </row>
    <row r="79" spans="1:18" s="9" customFormat="1" x14ac:dyDescent="0.25">
      <c r="A79" s="153" t="s">
        <v>13</v>
      </c>
      <c r="B79" s="153" t="s">
        <v>18</v>
      </c>
      <c r="C79" s="153" t="s">
        <v>598</v>
      </c>
      <c r="D79" s="153" t="s">
        <v>483</v>
      </c>
      <c r="E79" s="153"/>
      <c r="F79" s="154"/>
      <c r="G79" s="155" t="s">
        <v>46</v>
      </c>
      <c r="H79" s="162"/>
      <c r="I79" s="156"/>
      <c r="J79" s="156"/>
      <c r="K79" s="154"/>
      <c r="L79" s="154"/>
      <c r="M79" s="156"/>
      <c r="N79" s="156"/>
      <c r="O79" s="154"/>
      <c r="P79" s="154"/>
      <c r="Q79" s="153"/>
      <c r="R79" s="163"/>
    </row>
    <row r="80" spans="1:18" x14ac:dyDescent="0.25">
      <c r="A80" s="153" t="s">
        <v>13</v>
      </c>
      <c r="B80" s="153" t="s">
        <v>18</v>
      </c>
      <c r="C80" s="153" t="s">
        <v>599</v>
      </c>
      <c r="D80" s="153" t="s">
        <v>457</v>
      </c>
      <c r="E80" s="153"/>
      <c r="F80" s="154"/>
      <c r="G80" s="155" t="s">
        <v>46</v>
      </c>
      <c r="H80" s="160"/>
      <c r="I80" s="156"/>
      <c r="J80" s="156"/>
      <c r="K80" s="154"/>
      <c r="L80" s="154"/>
      <c r="M80" s="156"/>
      <c r="N80" s="156"/>
      <c r="O80" s="154"/>
      <c r="P80" s="154"/>
      <c r="Q80" s="153"/>
      <c r="R80" s="161"/>
    </row>
    <row r="81" spans="1:18" x14ac:dyDescent="0.25">
      <c r="A81" s="153" t="s">
        <v>13</v>
      </c>
      <c r="B81" s="153" t="s">
        <v>18</v>
      </c>
      <c r="C81" s="153" t="s">
        <v>599</v>
      </c>
      <c r="D81" s="153" t="s">
        <v>468</v>
      </c>
      <c r="E81" s="153"/>
      <c r="F81" s="154"/>
      <c r="G81" s="155" t="s">
        <v>46</v>
      </c>
      <c r="H81" s="160"/>
      <c r="I81" s="156"/>
      <c r="J81" s="156"/>
      <c r="K81" s="154"/>
      <c r="L81" s="154"/>
      <c r="M81" s="156"/>
      <c r="N81" s="156"/>
      <c r="O81" s="154"/>
      <c r="P81" s="154"/>
      <c r="Q81" s="153"/>
      <c r="R81" s="161"/>
    </row>
    <row r="82" spans="1:18" x14ac:dyDescent="0.25">
      <c r="A82" s="153" t="s">
        <v>13</v>
      </c>
      <c r="B82" s="153" t="s">
        <v>18</v>
      </c>
      <c r="C82" s="153" t="s">
        <v>599</v>
      </c>
      <c r="D82" s="153" t="s">
        <v>481</v>
      </c>
      <c r="E82" s="153"/>
      <c r="F82" s="154"/>
      <c r="G82" s="155" t="s">
        <v>46</v>
      </c>
      <c r="H82" s="162"/>
      <c r="I82" s="156"/>
      <c r="J82" s="156"/>
      <c r="K82" s="154"/>
      <c r="L82" s="154"/>
      <c r="M82" s="156"/>
      <c r="N82" s="156"/>
      <c r="O82" s="154"/>
      <c r="P82" s="154"/>
      <c r="Q82" s="153"/>
      <c r="R82" s="163"/>
    </row>
    <row r="83" spans="1:18" x14ac:dyDescent="0.25">
      <c r="A83" s="153" t="s">
        <v>13</v>
      </c>
      <c r="B83" s="153" t="s">
        <v>18</v>
      </c>
      <c r="C83" s="153" t="s">
        <v>599</v>
      </c>
      <c r="D83" s="153" t="s">
        <v>482</v>
      </c>
      <c r="E83" s="153"/>
      <c r="F83" s="154"/>
      <c r="G83" s="155" t="s">
        <v>46</v>
      </c>
      <c r="H83" s="162"/>
      <c r="I83" s="156"/>
      <c r="J83" s="156"/>
      <c r="K83" s="154"/>
      <c r="L83" s="154"/>
      <c r="M83" s="156"/>
      <c r="N83" s="156"/>
      <c r="O83" s="154"/>
      <c r="P83" s="154"/>
      <c r="Q83" s="153"/>
      <c r="R83" s="163"/>
    </row>
    <row r="84" spans="1:18" x14ac:dyDescent="0.25">
      <c r="A84" s="153" t="s">
        <v>13</v>
      </c>
      <c r="B84" s="153" t="s">
        <v>18</v>
      </c>
      <c r="C84" s="153" t="s">
        <v>599</v>
      </c>
      <c r="D84" s="153" t="s">
        <v>483</v>
      </c>
      <c r="E84" s="153"/>
      <c r="F84" s="154"/>
      <c r="G84" s="155" t="s">
        <v>46</v>
      </c>
      <c r="H84" s="162"/>
      <c r="I84" s="156"/>
      <c r="J84" s="156"/>
      <c r="K84" s="154"/>
      <c r="L84" s="154"/>
      <c r="M84" s="156"/>
      <c r="N84" s="156"/>
      <c r="O84" s="154"/>
      <c r="P84" s="154"/>
      <c r="Q84" s="153"/>
      <c r="R84" s="163"/>
    </row>
    <row r="85" spans="1:18" x14ac:dyDescent="0.25">
      <c r="A85" s="153" t="s">
        <v>13</v>
      </c>
      <c r="B85" s="153" t="s">
        <v>18</v>
      </c>
      <c r="C85" s="153" t="s">
        <v>602</v>
      </c>
      <c r="D85" s="153" t="s">
        <v>603</v>
      </c>
      <c r="E85" s="153"/>
      <c r="F85" s="154"/>
      <c r="G85" s="155" t="s">
        <v>601</v>
      </c>
      <c r="H85" s="162"/>
      <c r="I85" s="156"/>
      <c r="J85" s="156"/>
      <c r="K85" s="154"/>
      <c r="L85" s="154"/>
      <c r="M85" s="156"/>
      <c r="N85" s="156"/>
      <c r="O85" s="154"/>
      <c r="P85" s="154"/>
      <c r="Q85" s="153"/>
      <c r="R85" s="163"/>
    </row>
  </sheetData>
  <customSheetViews>
    <customSheetView guid="{73F01DC9-E9CA-4F46-A6B5-328E48FFF020}" topLeftCell="A64">
      <selection activeCell="D80" sqref="D80"/>
      <pageMargins left="0.69930555555555596" right="0.69930555555555596" top="0.75" bottom="0.75" header="0.3" footer="0.3"/>
      <pageSetup paperSize="9" orientation="portrait" r:id="rId1"/>
    </customSheetView>
    <customSheetView guid="{3F7E0FBE-553E-4312-98E9-CC3DCDCF8280}" topLeftCell="A64">
      <selection activeCell="D80" sqref="D80"/>
      <pageMargins left="0.69930555555555596" right="0.69930555555555596" top="0.75" bottom="0.75" header="0.3" footer="0.3"/>
      <pageSetup paperSize="9" orientation="portrait" r:id="rId2"/>
    </customSheetView>
    <customSheetView guid="{7EFADC71-D7B7-43E5-B7C3-140EE0B8981D}" showAutoFilter="1" topLeftCell="D1">
      <pane ySplit="72" topLeftCell="A165" activePane="bottomLeft" state="frozen"/>
      <selection pane="bottomLeft" activeCell="J13" sqref="J13"/>
      <pageMargins left="0.69930555555555596" right="0.69930555555555596" top="0.75" bottom="0.75" header="0.3" footer="0.3"/>
      <pageSetup paperSize="9" orientation="portrait"/>
      <autoFilter ref="A2:Q74"/>
    </customSheetView>
    <customSheetView guid="{9A4485C2-3E9E-420D-9F91-4B5A784A6643}" filter="1" showAutoFilter="1" topLeftCell="D1">
      <pane ySplit="18" topLeftCell="A20" activePane="bottomLeft" state="frozen"/>
      <selection pane="bottomLeft" activeCell="G118" sqref="G118"/>
      <pageMargins left="0.69930555555555596" right="0.69930555555555596" top="0.75" bottom="0.75" header="0.3" footer="0.3"/>
      <pageSetup paperSize="9" orientation="portrait"/>
      <autoFilter ref="A2:Q74">
        <filterColumn colId="5">
          <filters>
            <filter val="不通过"/>
          </filters>
        </filterColumn>
      </autoFilter>
    </customSheetView>
    <customSheetView guid="{65A26BD8-DB31-423A-834C-AB5C40D7E33E}" filter="1" showAutoFilter="1" topLeftCell="D1">
      <pane ySplit="18" topLeftCell="A20" activePane="bottomLeft" state="frozen"/>
      <selection pane="bottomLeft" activeCell="O77" sqref="O77"/>
      <pageMargins left="0.69930555555555596" right="0.69930555555555596" top="0.75" bottom="0.75" header="0.3" footer="0.3"/>
      <pageSetup paperSize="9" orientation="portrait"/>
      <autoFilter ref="A2:Q74">
        <filterColumn colId="5">
          <filters>
            <filter val="不通过"/>
          </filters>
        </filterColumn>
      </autoFilter>
    </customSheetView>
    <customSheetView guid="{9F81DD55-19AD-4BC1-92FB-CC856F936465}" filter="1" showAutoFilter="1" topLeftCell="D1">
      <pane ySplit="18" topLeftCell="A20" activePane="bottomLeft" state="frozen"/>
      <selection pane="bottomLeft" activeCell="G118" sqref="G118"/>
      <pageMargins left="0.69930555555555596" right="0.69930555555555596" top="0.75" bottom="0.75" header="0.3" footer="0.3"/>
      <pageSetup paperSize="9" orientation="portrait"/>
      <autoFilter ref="A2:Q74">
        <filterColumn colId="5">
          <filters>
            <filter val="不通过"/>
          </filters>
        </filterColumn>
      </autoFilter>
    </customSheetView>
    <customSheetView guid="{950F4C98-8232-49DA-AE95-16AC4D0D388A}" showAutoFilter="1" topLeftCell="B1">
      <pane ySplit="2" topLeftCell="A3" activePane="bottomLeft" state="frozen"/>
      <selection pane="bottomLeft" activeCell="H11" sqref="H11"/>
      <pageMargins left="0.69930555555555596" right="0.69930555555555596" top="0.75" bottom="0.75" header="0.3" footer="0.3"/>
      <pageSetup paperSize="9" orientation="portrait"/>
      <autoFilter ref="A2:Q74"/>
    </customSheetView>
    <customSheetView guid="{7A8CC2B6-21F6-4DFA-87F3-92617816B7F3}" filter="1" showAutoFilter="1" topLeftCell="D1">
      <pane ySplit="18" topLeftCell="A20" activePane="bottomLeft" state="frozen"/>
      <selection pane="bottomLeft" activeCell="O77" sqref="O77"/>
      <pageMargins left="0.69930555555555596" right="0.69930555555555596" top="0.75" bottom="0.75" header="0.3" footer="0.3"/>
      <pageSetup paperSize="9" orientation="portrait"/>
      <autoFilter ref="A2:Q74">
        <filterColumn colId="5">
          <filters>
            <filter val="不通过"/>
          </filters>
        </filterColumn>
      </autoFilter>
    </customSheetView>
    <customSheetView guid="{3A0170A9-4ADF-4FF9-9597-F8D3CD0EA245}" showAutoFilter="1" topLeftCell="D1">
      <pane ySplit="72" topLeftCell="A165" activePane="bottomLeft" state="frozen"/>
      <selection pane="bottomLeft" activeCell="J13" sqref="J13"/>
      <pageMargins left="0.69930555555555596" right="0.69930555555555596" top="0.75" bottom="0.75" header="0.3" footer="0.3"/>
      <pageSetup paperSize="9" orientation="portrait"/>
      <autoFilter ref="A2:Q74"/>
    </customSheetView>
    <customSheetView guid="{211C177B-C667-491B-9430-7AC1E63126A4}" topLeftCell="A64">
      <selection activeCell="D80" sqref="D80"/>
      <pageMargins left="0.69930555555555596" right="0.69930555555555596" top="0.75" bottom="0.75" header="0.3" footer="0.3"/>
      <pageSetup paperSize="9" orientation="portrait" r:id="rId3"/>
    </customSheetView>
  </customSheetViews>
  <mergeCells count="12">
    <mergeCell ref="Q1:Q2"/>
    <mergeCell ref="R1:R2"/>
    <mergeCell ref="I1:L1"/>
    <mergeCell ref="M1:P1"/>
    <mergeCell ref="A1:A2"/>
    <mergeCell ref="B1:B2"/>
    <mergeCell ref="C1:C2"/>
    <mergeCell ref="D1:D2"/>
    <mergeCell ref="E1:E2"/>
    <mergeCell ref="F1:F2"/>
    <mergeCell ref="G1:G2"/>
    <mergeCell ref="H1:H2"/>
  </mergeCells>
  <phoneticPr fontId="5" type="noConversion"/>
  <dataValidations count="1">
    <dataValidation type="list" allowBlank="1" showInputMessage="1" showErrorMessage="1" sqref="F3:F84">
      <formula1>"通过,不通过,遗留"</formula1>
    </dataValidation>
  </dataValidations>
  <pageMargins left="0.69930555555555596" right="0.69930555555555596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pane ySplit="2" topLeftCell="A3" activePane="bottomLeft" state="frozen"/>
      <selection pane="bottomLeft" activeCell="I7" sqref="H7:I7"/>
    </sheetView>
  </sheetViews>
  <sheetFormatPr defaultColWidth="9" defaultRowHeight="14.4" x14ac:dyDescent="0.25"/>
  <cols>
    <col min="1" max="1" customWidth="true" style="114" width="15.6640625" collapsed="true"/>
    <col min="2" max="2" customWidth="true" style="114" width="13.33203125" collapsed="true"/>
    <col min="3" max="3" customWidth="true" style="114" width="15.0" collapsed="true"/>
    <col min="4" max="4" customWidth="true" style="114" width="26.88671875" collapsed="true"/>
    <col min="5" max="5" customWidth="true" style="114" width="9.44140625" collapsed="true"/>
    <col min="6" max="6" customWidth="true" style="114" width="8.6640625" collapsed="true"/>
    <col min="7" max="7" customWidth="true" style="128" width="13.44140625" collapsed="true"/>
    <col min="8" max="8" customWidth="true" style="127" width="14.0" collapsed="true"/>
    <col min="9" max="9" customWidth="true" style="129" width="11.6640625" collapsed="true"/>
    <col min="10" max="10" customWidth="true" style="129" width="12.44140625" collapsed="true"/>
    <col min="11" max="13" customWidth="true" style="129" width="8.6640625" collapsed="true"/>
    <col min="14" max="14" customWidth="true" style="129" width="15.44140625" collapsed="true"/>
    <col min="15" max="16" customWidth="true" style="129" width="8.6640625" collapsed="true"/>
    <col min="17" max="17" customWidth="true" style="114" width="16.44140625" collapsed="true"/>
    <col min="18" max="16384" style="114" width="9.0" collapsed="true"/>
  </cols>
  <sheetData>
    <row r="1" spans="1:18" ht="20.100000000000001" customHeight="1" x14ac:dyDescent="0.25">
      <c r="A1" s="180" t="s">
        <v>0</v>
      </c>
      <c r="B1" s="180" t="s">
        <v>1</v>
      </c>
      <c r="C1" s="180" t="s">
        <v>20</v>
      </c>
      <c r="D1" s="180" t="s">
        <v>21</v>
      </c>
      <c r="E1" s="180" t="s">
        <v>22</v>
      </c>
      <c r="F1" s="180" t="s">
        <v>23</v>
      </c>
      <c r="G1" s="180" t="s">
        <v>24</v>
      </c>
      <c r="H1" s="181" t="s">
        <v>25</v>
      </c>
      <c r="I1" s="180" t="s">
        <v>26</v>
      </c>
      <c r="J1" s="180"/>
      <c r="K1" s="180"/>
      <c r="L1" s="180"/>
      <c r="M1" s="180" t="s">
        <v>27</v>
      </c>
      <c r="N1" s="180"/>
      <c r="O1" s="180"/>
      <c r="P1" s="180"/>
      <c r="Q1" s="180" t="s">
        <v>28</v>
      </c>
      <c r="R1" s="180" t="s">
        <v>29</v>
      </c>
    </row>
    <row r="2" spans="1:18" ht="20.100000000000001" customHeight="1" x14ac:dyDescent="0.25">
      <c r="A2" s="180"/>
      <c r="B2" s="180"/>
      <c r="C2" s="180"/>
      <c r="D2" s="180"/>
      <c r="E2" s="180"/>
      <c r="F2" s="180"/>
      <c r="G2" s="180"/>
      <c r="H2" s="181"/>
      <c r="I2" s="115" t="s">
        <v>30</v>
      </c>
      <c r="J2" s="115" t="s">
        <v>31</v>
      </c>
      <c r="K2" s="115" t="s">
        <v>32</v>
      </c>
      <c r="L2" s="115" t="s">
        <v>33</v>
      </c>
      <c r="M2" s="115" t="s">
        <v>30</v>
      </c>
      <c r="N2" s="115" t="s">
        <v>31</v>
      </c>
      <c r="O2" s="115" t="s">
        <v>32</v>
      </c>
      <c r="P2" s="115" t="s">
        <v>33</v>
      </c>
      <c r="Q2" s="180"/>
      <c r="R2" s="180"/>
    </row>
    <row r="3" spans="1:18" ht="20.100000000000001" customHeight="1" x14ac:dyDescent="0.25">
      <c r="A3" s="116" t="s">
        <v>13</v>
      </c>
      <c r="B3" s="116" t="s">
        <v>541</v>
      </c>
      <c r="C3" s="116" t="s">
        <v>542</v>
      </c>
      <c r="D3" s="116" t="s">
        <v>543</v>
      </c>
      <c r="E3" s="116"/>
      <c r="F3" s="117"/>
      <c r="G3" s="118"/>
      <c r="H3" s="119"/>
      <c r="I3" s="120"/>
      <c r="J3" s="120"/>
      <c r="K3" s="121"/>
      <c r="L3" s="121"/>
      <c r="M3" s="120"/>
      <c r="N3" s="120"/>
      <c r="O3" s="121"/>
      <c r="P3" s="121"/>
      <c r="Q3" s="116"/>
      <c r="R3" s="116"/>
    </row>
    <row r="4" spans="1:18" ht="20.100000000000001" customHeight="1" x14ac:dyDescent="0.25">
      <c r="A4" s="116" t="s">
        <v>13</v>
      </c>
      <c r="B4" s="116" t="s">
        <v>544</v>
      </c>
      <c r="C4" s="116" t="s">
        <v>545</v>
      </c>
      <c r="D4" s="116" t="s">
        <v>546</v>
      </c>
      <c r="E4" s="116"/>
      <c r="F4" s="117"/>
      <c r="G4" s="118"/>
      <c r="H4" s="119"/>
      <c r="I4" s="122"/>
      <c r="J4" s="122"/>
      <c r="K4" s="123"/>
      <c r="L4" s="123"/>
      <c r="M4" s="122"/>
      <c r="N4" s="122"/>
      <c r="O4" s="123"/>
      <c r="P4" s="124"/>
      <c r="Q4" s="116"/>
      <c r="R4" s="116"/>
    </row>
    <row r="5" spans="1:18" ht="20.100000000000001" customHeight="1" x14ac:dyDescent="0.25">
      <c r="A5" s="116" t="s">
        <v>13</v>
      </c>
      <c r="B5" s="116" t="s">
        <v>544</v>
      </c>
      <c r="C5" s="116" t="s">
        <v>545</v>
      </c>
      <c r="D5" s="116" t="s">
        <v>547</v>
      </c>
      <c r="E5" s="116"/>
      <c r="F5" s="117"/>
      <c r="G5" s="118"/>
      <c r="H5" s="119"/>
      <c r="I5" s="122"/>
      <c r="J5" s="122"/>
      <c r="K5" s="123"/>
      <c r="L5" s="123"/>
      <c r="M5" s="122"/>
      <c r="N5" s="122"/>
      <c r="O5" s="123"/>
      <c r="P5" s="124"/>
      <c r="Q5" s="116"/>
      <c r="R5" s="116"/>
    </row>
    <row r="6" spans="1:18" ht="20.100000000000001" customHeight="1" x14ac:dyDescent="0.25">
      <c r="A6" s="116" t="s">
        <v>13</v>
      </c>
      <c r="B6" s="116" t="s">
        <v>548</v>
      </c>
      <c r="C6" s="116" t="s">
        <v>549</v>
      </c>
      <c r="D6" s="116" t="s">
        <v>550</v>
      </c>
      <c r="E6" s="116"/>
      <c r="F6" s="117"/>
      <c r="G6" s="118"/>
      <c r="H6" s="119"/>
      <c r="I6" s="122"/>
      <c r="J6" s="122"/>
      <c r="K6" s="123"/>
      <c r="L6" s="123"/>
      <c r="M6" s="122"/>
      <c r="N6" s="122"/>
      <c r="O6" s="123"/>
      <c r="P6" s="124"/>
      <c r="Q6" s="116"/>
      <c r="R6" s="116"/>
    </row>
    <row r="7" spans="1:18" ht="20.100000000000001" customHeight="1" x14ac:dyDescent="0.25">
      <c r="A7" s="116" t="s">
        <v>13</v>
      </c>
      <c r="B7" s="116" t="s">
        <v>548</v>
      </c>
      <c r="C7" s="116" t="s">
        <v>549</v>
      </c>
      <c r="D7" s="116" t="s">
        <v>551</v>
      </c>
      <c r="E7" s="116"/>
      <c r="F7" s="117"/>
      <c r="G7" s="118"/>
      <c r="H7" s="119"/>
      <c r="I7" s="122"/>
      <c r="J7" s="122"/>
      <c r="K7" s="123"/>
      <c r="L7" s="123"/>
      <c r="M7" s="122"/>
      <c r="N7" s="122"/>
      <c r="O7" s="123"/>
      <c r="P7" s="124"/>
      <c r="Q7" s="116"/>
      <c r="R7" s="116"/>
    </row>
    <row r="8" spans="1:18" ht="20.100000000000001" customHeight="1" x14ac:dyDescent="0.25">
      <c r="A8" s="116" t="s">
        <v>13</v>
      </c>
      <c r="B8" s="116" t="s">
        <v>548</v>
      </c>
      <c r="C8" s="116" t="s">
        <v>549</v>
      </c>
      <c r="D8" s="116" t="s">
        <v>552</v>
      </c>
      <c r="E8" s="116"/>
      <c r="F8" s="117"/>
      <c r="G8" s="118"/>
      <c r="H8" s="119"/>
      <c r="I8" s="122"/>
      <c r="J8" s="122"/>
      <c r="K8" s="123"/>
      <c r="L8" s="123"/>
      <c r="M8" s="122"/>
      <c r="N8" s="122"/>
      <c r="O8" s="123"/>
      <c r="P8" s="124"/>
      <c r="Q8" s="116"/>
      <c r="R8" s="116"/>
    </row>
    <row r="9" spans="1:18" x14ac:dyDescent="0.25">
      <c r="A9" s="116" t="s">
        <v>13</v>
      </c>
      <c r="B9" s="116" t="s">
        <v>548</v>
      </c>
      <c r="C9" s="116" t="s">
        <v>549</v>
      </c>
      <c r="D9" s="116" t="s">
        <v>553</v>
      </c>
      <c r="E9" s="116"/>
      <c r="F9" s="117"/>
      <c r="G9" s="118"/>
      <c r="H9" s="119"/>
      <c r="I9" s="122"/>
      <c r="J9" s="122"/>
      <c r="K9" s="123"/>
      <c r="L9" s="123"/>
      <c r="M9" s="122"/>
      <c r="N9" s="122"/>
      <c r="O9" s="123"/>
      <c r="P9" s="124"/>
      <c r="Q9" s="116"/>
      <c r="R9" s="116"/>
    </row>
    <row r="10" spans="1:18" x14ac:dyDescent="0.25">
      <c r="A10" s="116" t="s">
        <v>13</v>
      </c>
      <c r="B10" s="116" t="s">
        <v>548</v>
      </c>
      <c r="C10" s="116" t="s">
        <v>549</v>
      </c>
      <c r="D10" s="116" t="s">
        <v>554</v>
      </c>
      <c r="E10" s="116"/>
      <c r="F10" s="117"/>
      <c r="G10" s="118"/>
      <c r="H10" s="119"/>
      <c r="I10" s="122"/>
      <c r="J10" s="122"/>
      <c r="K10" s="123"/>
      <c r="L10" s="123"/>
      <c r="M10" s="122"/>
      <c r="N10" s="122"/>
      <c r="O10" s="123"/>
      <c r="P10" s="124"/>
      <c r="Q10" s="116"/>
      <c r="R10" s="116"/>
    </row>
    <row r="11" spans="1:18" x14ac:dyDescent="0.25">
      <c r="A11" s="116" t="s">
        <v>13</v>
      </c>
      <c r="B11" s="116" t="s">
        <v>548</v>
      </c>
      <c r="C11" s="116" t="s">
        <v>549</v>
      </c>
      <c r="D11" s="116" t="s">
        <v>555</v>
      </c>
      <c r="E11" s="116"/>
      <c r="F11" s="117"/>
      <c r="G11" s="118"/>
      <c r="H11" s="119"/>
      <c r="I11" s="122"/>
      <c r="J11" s="122"/>
      <c r="K11" s="123"/>
      <c r="L11" s="123"/>
      <c r="M11" s="122"/>
      <c r="N11" s="122"/>
      <c r="O11" s="123"/>
      <c r="P11" s="124"/>
      <c r="Q11" s="116"/>
      <c r="R11" s="116"/>
    </row>
    <row r="12" spans="1:18" x14ac:dyDescent="0.25">
      <c r="A12" s="116" t="s">
        <v>13</v>
      </c>
      <c r="B12" s="116" t="s">
        <v>548</v>
      </c>
      <c r="C12" s="116" t="s">
        <v>549</v>
      </c>
      <c r="D12" s="116" t="s">
        <v>556</v>
      </c>
      <c r="E12" s="116"/>
      <c r="F12" s="117"/>
      <c r="G12" s="118"/>
      <c r="H12" s="119"/>
      <c r="I12" s="122"/>
      <c r="J12" s="122"/>
      <c r="K12" s="123"/>
      <c r="L12" s="123"/>
      <c r="M12" s="122"/>
      <c r="N12" s="122"/>
      <c r="O12" s="123"/>
      <c r="P12" s="124"/>
      <c r="Q12" s="116"/>
      <c r="R12" s="116"/>
    </row>
    <row r="13" spans="1:18" x14ac:dyDescent="0.25">
      <c r="A13" s="116" t="s">
        <v>13</v>
      </c>
      <c r="B13" s="116" t="s">
        <v>548</v>
      </c>
      <c r="C13" s="116" t="s">
        <v>549</v>
      </c>
      <c r="D13" s="116" t="s">
        <v>557</v>
      </c>
      <c r="E13" s="116"/>
      <c r="F13" s="117"/>
      <c r="G13" s="118"/>
      <c r="H13" s="119"/>
      <c r="I13" s="122"/>
      <c r="J13" s="122"/>
      <c r="K13" s="123"/>
      <c r="L13" s="123"/>
      <c r="M13" s="122"/>
      <c r="N13" s="122"/>
      <c r="O13" s="123"/>
      <c r="P13" s="124"/>
      <c r="Q13" s="116"/>
      <c r="R13" s="116"/>
    </row>
    <row r="14" spans="1:18" x14ac:dyDescent="0.25">
      <c r="A14" s="116" t="s">
        <v>13</v>
      </c>
      <c r="B14" s="116" t="s">
        <v>548</v>
      </c>
      <c r="C14" s="116" t="s">
        <v>549</v>
      </c>
      <c r="D14" s="116" t="s">
        <v>558</v>
      </c>
      <c r="E14" s="116"/>
      <c r="F14" s="117"/>
      <c r="G14" s="116"/>
      <c r="H14" s="119"/>
      <c r="I14" s="125"/>
      <c r="J14" s="125"/>
      <c r="K14" s="123"/>
      <c r="L14" s="123"/>
      <c r="M14" s="125"/>
      <c r="N14" s="125"/>
      <c r="O14" s="123"/>
      <c r="P14" s="123"/>
      <c r="Q14" s="116"/>
      <c r="R14" s="116"/>
    </row>
    <row r="15" spans="1:18" x14ac:dyDescent="0.25">
      <c r="A15" s="116" t="s">
        <v>13</v>
      </c>
      <c r="B15" s="116" t="s">
        <v>548</v>
      </c>
      <c r="C15" s="116" t="s">
        <v>549</v>
      </c>
      <c r="D15" s="116" t="s">
        <v>559</v>
      </c>
      <c r="E15" s="116"/>
      <c r="F15" s="117"/>
      <c r="G15" s="116"/>
      <c r="H15" s="119"/>
      <c r="I15" s="125"/>
      <c r="J15" s="125"/>
      <c r="K15" s="123"/>
      <c r="L15" s="123"/>
      <c r="M15" s="125"/>
      <c r="N15" s="125"/>
      <c r="O15" s="123"/>
      <c r="P15" s="123"/>
      <c r="Q15" s="116"/>
      <c r="R15" s="116"/>
    </row>
    <row r="16" spans="1:18" x14ac:dyDescent="0.25">
      <c r="A16" s="116" t="s">
        <v>13</v>
      </c>
      <c r="B16" s="116" t="s">
        <v>548</v>
      </c>
      <c r="C16" s="116" t="s">
        <v>560</v>
      </c>
      <c r="D16" s="116" t="s">
        <v>561</v>
      </c>
      <c r="E16" s="116"/>
      <c r="F16" s="117"/>
      <c r="G16" s="116"/>
      <c r="H16" s="119"/>
      <c r="I16" s="125"/>
      <c r="J16" s="125"/>
      <c r="K16" s="123"/>
      <c r="L16" s="123"/>
      <c r="M16" s="125"/>
      <c r="N16" s="125"/>
      <c r="O16" s="123"/>
      <c r="P16" s="123"/>
      <c r="Q16" s="116"/>
      <c r="R16" s="116"/>
    </row>
    <row r="17" spans="1:19" x14ac:dyDescent="0.25">
      <c r="A17" s="116" t="s">
        <v>13</v>
      </c>
      <c r="B17" s="116" t="s">
        <v>548</v>
      </c>
      <c r="C17" s="116" t="s">
        <v>560</v>
      </c>
      <c r="D17" s="116" t="s">
        <v>562</v>
      </c>
      <c r="E17" s="116"/>
      <c r="F17" s="117"/>
      <c r="G17" s="116"/>
      <c r="H17" s="119"/>
      <c r="I17" s="125"/>
      <c r="J17" s="125"/>
      <c r="K17" s="123"/>
      <c r="L17" s="123"/>
      <c r="M17" s="125"/>
      <c r="N17" s="125"/>
      <c r="O17" s="123"/>
      <c r="P17" s="123"/>
      <c r="Q17" s="116"/>
      <c r="R17" s="116"/>
    </row>
    <row r="18" spans="1:19" x14ac:dyDescent="0.25">
      <c r="A18" s="126"/>
      <c r="B18" s="126"/>
      <c r="C18" s="126"/>
      <c r="D18" s="126"/>
      <c r="E18" s="126"/>
      <c r="F18" s="126"/>
      <c r="G18" s="126"/>
      <c r="I18" s="126"/>
      <c r="J18" s="126"/>
      <c r="K18" s="126"/>
      <c r="L18" s="126"/>
      <c r="M18" s="126"/>
      <c r="N18" s="126"/>
      <c r="O18" s="126"/>
      <c r="P18" s="126"/>
      <c r="Q18" s="126"/>
    </row>
    <row r="19" spans="1:19" x14ac:dyDescent="0.25">
      <c r="K19" s="124"/>
      <c r="L19" s="124"/>
    </row>
    <row r="28" spans="1:19" s="129" customFormat="1" x14ac:dyDescent="0.25">
      <c r="A28" s="114"/>
      <c r="B28" s="114"/>
      <c r="C28" s="114"/>
      <c r="D28" s="114"/>
      <c r="E28" s="114"/>
      <c r="F28" s="114"/>
      <c r="G28" s="128"/>
      <c r="H28" s="127"/>
      <c r="N28" s="129" t="s">
        <v>260</v>
      </c>
      <c r="Q28" s="114"/>
      <c r="R28" s="114"/>
      <c r="S28" s="114"/>
    </row>
  </sheetData>
  <customSheetViews>
    <customSheetView guid="{73F01DC9-E9CA-4F46-A6B5-328E48FFF020}">
      <pane ySplit="2" topLeftCell="A3" activePane="bottomLeft" state="frozen"/>
      <selection pane="bottomLeft" activeCell="I7" sqref="H7:I7"/>
      <pageMargins left="0.69930555555555596" right="0.69930555555555596" top="0.75" bottom="0.75" header="0.3" footer="0.3"/>
      <pageSetup paperSize="9" orientation="portrait" r:id="rId1"/>
    </customSheetView>
    <customSheetView guid="{3F7E0FBE-553E-4312-98E9-CC3DCDCF8280}">
      <pane ySplit="2" topLeftCell="A3" activePane="bottomLeft" state="frozen"/>
      <selection pane="bottomLeft" activeCell="I7" sqref="H7:I7"/>
      <pageMargins left="0.69930555555555596" right="0.69930555555555596" top="0.75" bottom="0.75" header="0.3" footer="0.3"/>
      <pageSetup paperSize="9" orientation="portrait" r:id="rId2"/>
    </customSheetView>
    <customSheetView guid="{211C177B-C667-491B-9430-7AC1E63126A4}">
      <pane ySplit="2" topLeftCell="A3" activePane="bottomLeft" state="frozen"/>
      <selection pane="bottomLeft" activeCell="I7" sqref="H7:I7"/>
      <pageMargins left="0.69930555555555596" right="0.69930555555555596" top="0.75" bottom="0.75" header="0.3" footer="0.3"/>
      <pageSetup paperSize="9" orientation="portrait" r:id="rId3"/>
    </customSheetView>
  </customSheetViews>
  <mergeCells count="12">
    <mergeCell ref="R1:R2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phoneticPr fontId="5" type="noConversion"/>
  <dataValidations count="1">
    <dataValidation type="list" allowBlank="1" showInputMessage="1" showErrorMessage="1" sqref="F3:F17">
      <formula1>"通过,不通过,遗留"</formula1>
    </dataValidation>
  </dataValidations>
  <pageMargins left="0.69930555555555596" right="0.69930555555555596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15" sqref="A15"/>
    </sheetView>
  </sheetViews>
  <sheetFormatPr defaultColWidth="9" defaultRowHeight="13.5" customHeight="1" x14ac:dyDescent="0.25"/>
  <cols>
    <col min="1" max="1" customWidth="true" width="47.88671875" collapsed="true"/>
    <col min="3" max="3" customWidth="true" width="23.88671875" collapsed="true"/>
    <col min="5" max="5" customWidth="true" width="16.88671875" collapsed="true"/>
  </cols>
  <sheetData>
    <row r="1" spans="1:2" ht="13.5" customHeight="1" x14ac:dyDescent="0.25">
      <c r="A1" s="182" t="s">
        <v>491</v>
      </c>
      <c r="B1" s="183"/>
    </row>
    <row r="2" spans="1:2" ht="13.5" customHeight="1" x14ac:dyDescent="0.25">
      <c r="A2" t="s">
        <v>492</v>
      </c>
    </row>
    <row r="3" spans="1:2" ht="13.5" customHeight="1" x14ac:dyDescent="0.25">
      <c r="A3" t="s">
        <v>493</v>
      </c>
    </row>
    <row r="4" spans="1:2" ht="13.5" customHeight="1" x14ac:dyDescent="0.25">
      <c r="A4" t="s">
        <v>494</v>
      </c>
    </row>
    <row r="5" spans="1:2" ht="13.5" customHeight="1" x14ac:dyDescent="0.25">
      <c r="A5" t="s">
        <v>495</v>
      </c>
    </row>
    <row r="6" spans="1:2" ht="13.5" customHeight="1" x14ac:dyDescent="0.25">
      <c r="A6" t="s">
        <v>496</v>
      </c>
    </row>
    <row r="8" spans="1:2" ht="13.5" customHeight="1" x14ac:dyDescent="0.25">
      <c r="A8" s="182" t="s">
        <v>497</v>
      </c>
      <c r="B8" s="183"/>
    </row>
    <row r="9" spans="1:2" ht="13.5" customHeight="1" x14ac:dyDescent="0.25">
      <c r="A9" t="s">
        <v>498</v>
      </c>
    </row>
    <row r="10" spans="1:2" ht="13.5" customHeight="1" x14ac:dyDescent="0.25">
      <c r="A10" t="s">
        <v>499</v>
      </c>
    </row>
    <row r="11" spans="1:2" ht="13.5" customHeight="1" x14ac:dyDescent="0.25">
      <c r="A11" t="s">
        <v>500</v>
      </c>
    </row>
    <row r="12" spans="1:2" ht="13.5" customHeight="1" x14ac:dyDescent="0.25">
      <c r="A12" t="s">
        <v>501</v>
      </c>
    </row>
    <row r="13" spans="1:2" ht="13.5" customHeight="1" x14ac:dyDescent="0.25">
      <c r="A13" t="s">
        <v>502</v>
      </c>
    </row>
    <row r="16" spans="1:2" ht="13.5" customHeight="1" x14ac:dyDescent="0.25">
      <c r="A16" s="182" t="s">
        <v>503</v>
      </c>
      <c r="B16" s="183"/>
    </row>
    <row r="17" spans="1:5" ht="13.5" customHeight="1" x14ac:dyDescent="0.25">
      <c r="A17" s="1" t="s">
        <v>504</v>
      </c>
      <c r="B17" s="1" t="s">
        <v>505</v>
      </c>
      <c r="C17" s="2" t="s">
        <v>506</v>
      </c>
      <c r="D17" s="3" t="s">
        <v>32</v>
      </c>
      <c r="E17" s="1" t="s">
        <v>507</v>
      </c>
    </row>
    <row r="18" spans="1:5" ht="13.5" customHeight="1" x14ac:dyDescent="0.25">
      <c r="A18" s="4" t="s">
        <v>508</v>
      </c>
      <c r="B18" s="4" t="s">
        <v>509</v>
      </c>
      <c r="C18" s="5" t="s">
        <v>510</v>
      </c>
      <c r="D18" s="4">
        <v>10</v>
      </c>
      <c r="E18" s="4" t="s">
        <v>511</v>
      </c>
    </row>
    <row r="19" spans="1:5" ht="13.5" customHeight="1" x14ac:dyDescent="0.25">
      <c r="A19" s="6" t="s">
        <v>512</v>
      </c>
      <c r="B19" s="6" t="s">
        <v>513</v>
      </c>
      <c r="C19" s="5" t="s">
        <v>510</v>
      </c>
      <c r="D19" s="7">
        <v>10</v>
      </c>
      <c r="E19" s="7" t="s">
        <v>511</v>
      </c>
    </row>
    <row r="20" spans="1:5" ht="13.5" customHeight="1" x14ac:dyDescent="0.25">
      <c r="A20" s="6" t="s">
        <v>514</v>
      </c>
      <c r="B20" s="6" t="s">
        <v>515</v>
      </c>
      <c r="C20" s="5" t="s">
        <v>510</v>
      </c>
      <c r="D20" s="7">
        <v>10</v>
      </c>
      <c r="E20" s="7" t="s">
        <v>511</v>
      </c>
    </row>
    <row r="21" spans="1:5" ht="13.5" customHeight="1" x14ac:dyDescent="0.25">
      <c r="A21" s="6" t="s">
        <v>516</v>
      </c>
      <c r="B21" s="6" t="s">
        <v>515</v>
      </c>
      <c r="C21" s="5" t="s">
        <v>517</v>
      </c>
      <c r="D21" s="7">
        <v>10</v>
      </c>
      <c r="E21" s="7" t="s">
        <v>511</v>
      </c>
    </row>
    <row r="22" spans="1:5" ht="13.5" customHeight="1" x14ac:dyDescent="0.25">
      <c r="A22" s="6" t="s">
        <v>518</v>
      </c>
      <c r="B22" s="6" t="s">
        <v>515</v>
      </c>
      <c r="C22" s="5" t="s">
        <v>519</v>
      </c>
      <c r="D22" s="7">
        <v>10</v>
      </c>
      <c r="E22" s="7" t="s">
        <v>511</v>
      </c>
    </row>
    <row r="23" spans="1:5" ht="13.5" customHeight="1" x14ac:dyDescent="0.25">
      <c r="A23" s="8" t="s">
        <v>520</v>
      </c>
      <c r="B23" s="6" t="s">
        <v>513</v>
      </c>
      <c r="C23" s="5" t="s">
        <v>510</v>
      </c>
      <c r="D23" s="7">
        <v>10</v>
      </c>
      <c r="E23" s="7" t="s">
        <v>511</v>
      </c>
    </row>
    <row r="24" spans="1:5" ht="13.5" customHeight="1" x14ac:dyDescent="0.25">
      <c r="A24" s="8" t="s">
        <v>521</v>
      </c>
      <c r="B24" s="6" t="s">
        <v>513</v>
      </c>
      <c r="C24" s="5" t="s">
        <v>522</v>
      </c>
      <c r="D24" s="7">
        <v>10</v>
      </c>
      <c r="E24" s="7" t="s">
        <v>511</v>
      </c>
    </row>
    <row r="25" spans="1:5" ht="13.5" customHeight="1" x14ac:dyDescent="0.25">
      <c r="A25" s="6" t="s">
        <v>523</v>
      </c>
      <c r="B25" s="6" t="s">
        <v>524</v>
      </c>
      <c r="C25" s="5" t="s">
        <v>510</v>
      </c>
      <c r="D25" s="7">
        <v>10</v>
      </c>
      <c r="E25" s="7" t="s">
        <v>511</v>
      </c>
    </row>
    <row r="26" spans="1:5" ht="13.5" customHeight="1" x14ac:dyDescent="0.25">
      <c r="A26" s="6" t="s">
        <v>525</v>
      </c>
      <c r="B26" s="6" t="s">
        <v>524</v>
      </c>
      <c r="C26" s="5" t="s">
        <v>517</v>
      </c>
      <c r="D26" s="7">
        <v>10</v>
      </c>
      <c r="E26" s="7" t="s">
        <v>511</v>
      </c>
    </row>
    <row r="27" spans="1:5" ht="13.5" customHeight="1" x14ac:dyDescent="0.25">
      <c r="A27" s="6" t="s">
        <v>526</v>
      </c>
      <c r="B27" s="6" t="s">
        <v>527</v>
      </c>
      <c r="C27" s="5" t="s">
        <v>510</v>
      </c>
      <c r="D27" s="7">
        <v>10</v>
      </c>
      <c r="E27" s="7" t="s">
        <v>511</v>
      </c>
    </row>
    <row r="28" spans="1:5" ht="13.5" customHeight="1" x14ac:dyDescent="0.25">
      <c r="A28" s="6" t="s">
        <v>528</v>
      </c>
      <c r="B28" s="6" t="s">
        <v>527</v>
      </c>
      <c r="C28" s="5" t="s">
        <v>529</v>
      </c>
      <c r="D28" s="7">
        <v>10</v>
      </c>
      <c r="E28" s="7" t="s">
        <v>511</v>
      </c>
    </row>
  </sheetData>
  <customSheetViews>
    <customSheetView guid="{73F01DC9-E9CA-4F46-A6B5-328E48FFF020}">
      <selection activeCell="A15" sqref="A15"/>
      <pageMargins left="0.69930555555555596" right="0.69930555555555596" top="0.75" bottom="0.75" header="0.3" footer="0.3"/>
      <pageSetup paperSize="9" orientation="portrait"/>
    </customSheetView>
    <customSheetView guid="{3F7E0FBE-553E-4312-98E9-CC3DCDCF8280}">
      <selection activeCell="A15" sqref="A15"/>
      <pageMargins left="0.69930555555555596" right="0.69930555555555596" top="0.75" bottom="0.75" header="0.3" footer="0.3"/>
      <pageSetup paperSize="9" orientation="portrait"/>
    </customSheetView>
    <customSheetView guid="{7EFADC71-D7B7-43E5-B7C3-140EE0B8981D}">
      <selection activeCell="A15" sqref="A15"/>
      <pageMargins left="0.69930555555555596" right="0.69930555555555596" top="0.75" bottom="0.75" header="0.3" footer="0.3"/>
      <pageSetup paperSize="9" orientation="portrait"/>
    </customSheetView>
    <customSheetView guid="{9A4485C2-3E9E-420D-9F91-4B5A784A6643}">
      <selection activeCell="A15" sqref="A15"/>
      <pageMargins left="0.69930555555555596" right="0.69930555555555596" top="0.75" bottom="0.75" header="0.3" footer="0.3"/>
      <pageSetup paperSize="9" orientation="portrait"/>
    </customSheetView>
    <customSheetView guid="{65A26BD8-DB31-423A-834C-AB5C40D7E33E}">
      <selection activeCell="A15" sqref="A15"/>
      <pageMargins left="0.69930555555555596" right="0.69930555555555596" top="0.75" bottom="0.75" header="0.3" footer="0.3"/>
      <pageSetup paperSize="9" orientation="portrait"/>
    </customSheetView>
    <customSheetView guid="{9F81DD55-19AD-4BC1-92FB-CC856F936465}">
      <selection activeCell="A15" sqref="A15"/>
      <pageMargins left="0.69930555555555596" right="0.69930555555555596" top="0.75" bottom="0.75" header="0.3" footer="0.3"/>
      <pageSetup paperSize="9" orientation="portrait"/>
    </customSheetView>
    <customSheetView guid="{950F4C98-8232-49DA-AE95-16AC4D0D388A}">
      <selection activeCell="A15" sqref="A15"/>
      <pageMargins left="0.69930555555555596" right="0.69930555555555596" top="0.75" bottom="0.75" header="0.3" footer="0.3"/>
      <pageSetup paperSize="9" orientation="portrait"/>
    </customSheetView>
    <customSheetView guid="{7A8CC2B6-21F6-4DFA-87F3-92617816B7F3}">
      <selection activeCell="A15" sqref="A15"/>
      <pageMargins left="0.69930555555555596" right="0.69930555555555596" top="0.75" bottom="0.75" header="0.3" footer="0.3"/>
      <pageSetup paperSize="9" orientation="portrait"/>
    </customSheetView>
    <customSheetView guid="{3A0170A9-4ADF-4FF9-9597-F8D3CD0EA245}">
      <selection activeCell="A15" sqref="A15"/>
      <pageMargins left="0.69930555555555596" right="0.69930555555555596" top="0.75" bottom="0.75" header="0.3" footer="0.3"/>
      <pageSetup paperSize="9" orientation="portrait"/>
    </customSheetView>
    <customSheetView guid="{211C177B-C667-491B-9430-7AC1E63126A4}">
      <selection activeCell="A15" sqref="A15"/>
      <pageMargins left="0.69930555555555596" right="0.69930555555555596" top="0.75" bottom="0.75" header="0.3" footer="0.3"/>
      <pageSetup paperSize="9" orientation="portrait"/>
    </customSheetView>
  </customSheetViews>
  <mergeCells count="3">
    <mergeCell ref="A1:B1"/>
    <mergeCell ref="A8:B8"/>
    <mergeCell ref="A16:B16"/>
  </mergeCells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汇总</vt:lpstr>
      <vt:lpstr>总账</vt:lpstr>
      <vt:lpstr>应收管理</vt:lpstr>
      <vt:lpstr>应付管理</vt:lpstr>
      <vt:lpstr>收付款合同</vt:lpstr>
      <vt:lpstr>会计平台</vt:lpstr>
      <vt:lpstr>电子会计档案归档</vt:lpstr>
      <vt:lpstr>测试方法及流量标准(测试参考)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2018-09-17T01:22:00Z</dcterms:created>
  <dc:creator>China</dc:creator>
  <lastModifiedBy>Administrator</lastModifiedBy>
  <dcterms:modified xsi:type="dcterms:W3CDTF">2019-07-04T11:51:58Z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2052-11.1.0.8236</vt:lpwstr>
  </property>
</Properties>
</file>