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odeName="ThisWorkbook" autoCompressPictures="0"/>
  <bookViews>
    <workbookView xWindow="0" yWindow="0" windowWidth="27320" windowHeight="13740" activeTab="1"/>
  </bookViews>
  <sheets>
    <sheet name="功能报价" sheetId="2" r:id="rId1"/>
    <sheet name="需求列表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" i="2" l="1"/>
  <c r="F75" i="2"/>
  <c r="F73" i="2"/>
</calcChain>
</file>

<file path=xl/sharedStrings.xml><?xml version="1.0" encoding="utf-8"?>
<sst xmlns="http://schemas.openxmlformats.org/spreadsheetml/2006/main" count="166" uniqueCount="153">
  <si>
    <t>产品名称</t>
    <phoneticPr fontId="4" type="noConversion"/>
  </si>
  <si>
    <t>描述</t>
    <phoneticPr fontId="4" type="noConversion"/>
  </si>
  <si>
    <t>主功能</t>
    <phoneticPr fontId="4" type="noConversion"/>
  </si>
  <si>
    <t>子功能</t>
    <phoneticPr fontId="4" type="noConversion"/>
  </si>
  <si>
    <t>工作量（人/天）</t>
    <phoneticPr fontId="4" type="noConversion"/>
  </si>
  <si>
    <t>方案设计</t>
    <phoneticPr fontId="4" type="noConversion"/>
  </si>
  <si>
    <t>方案需求分析</t>
    <phoneticPr fontId="6" type="noConversion"/>
  </si>
  <si>
    <t>服务端开发</t>
    <phoneticPr fontId="4" type="noConversion"/>
  </si>
  <si>
    <t>测试上线</t>
    <phoneticPr fontId="6" type="noConversion"/>
  </si>
  <si>
    <t>测试与上线</t>
    <phoneticPr fontId="6" type="noConversion"/>
  </si>
  <si>
    <t>BUG修复</t>
    <phoneticPr fontId="6" type="noConversion"/>
  </si>
  <si>
    <t>工作量合计（人/天）</t>
    <phoneticPr fontId="6" type="noConversion"/>
  </si>
  <si>
    <t>报价总计（元）</t>
    <phoneticPr fontId="6" type="noConversion"/>
  </si>
  <si>
    <t>注：报价总计=单价*工作量合计</t>
    <phoneticPr fontId="6" type="noConversion"/>
  </si>
  <si>
    <t>用户登录授权及获取用户信息开发</t>
    <phoneticPr fontId="6" type="noConversion"/>
  </si>
  <si>
    <t>设计与开发同步</t>
    <phoneticPr fontId="6" type="noConversion"/>
  </si>
  <si>
    <t>单价（元/人/天）</t>
    <phoneticPr fontId="6" type="noConversion"/>
  </si>
  <si>
    <t>需求与原型设计</t>
    <phoneticPr fontId="6" type="noConversion"/>
  </si>
  <si>
    <t>微信端开发</t>
    <phoneticPr fontId="6" type="noConversion"/>
  </si>
  <si>
    <t>微信端H5开发</t>
    <phoneticPr fontId="6" type="noConversion"/>
  </si>
  <si>
    <t>网站开发</t>
    <phoneticPr fontId="3" type="noConversion"/>
  </si>
  <si>
    <t>同仁项目</t>
    <phoneticPr fontId="4" type="noConversion"/>
  </si>
  <si>
    <t>网站开发</t>
    <phoneticPr fontId="6" type="noConversion"/>
  </si>
  <si>
    <t>微信端</t>
    <phoneticPr fontId="3" type="noConversion"/>
  </si>
  <si>
    <t>管理端</t>
    <phoneticPr fontId="3" type="noConversion"/>
  </si>
  <si>
    <t>微信群</t>
    <phoneticPr fontId="3" type="noConversion"/>
  </si>
  <si>
    <t>患者</t>
    <phoneticPr fontId="3" type="noConversion"/>
  </si>
  <si>
    <t>医疗团队</t>
    <phoneticPr fontId="3" type="noConversion"/>
  </si>
  <si>
    <t>普通医生</t>
    <phoneticPr fontId="3" type="noConversion"/>
  </si>
  <si>
    <t>角色</t>
    <phoneticPr fontId="3" type="noConversion"/>
  </si>
  <si>
    <t>模式</t>
    <phoneticPr fontId="3" type="noConversion"/>
  </si>
  <si>
    <t>功能点</t>
    <phoneticPr fontId="3" type="noConversion"/>
  </si>
  <si>
    <t>功能描述</t>
    <phoneticPr fontId="3" type="noConversion"/>
  </si>
  <si>
    <t>注册登记</t>
    <phoneticPr fontId="3" type="noConversion"/>
  </si>
  <si>
    <t>资讯浏览</t>
    <phoneticPr fontId="3" type="noConversion"/>
  </si>
  <si>
    <t>病例上报</t>
    <phoneticPr fontId="3" type="noConversion"/>
  </si>
  <si>
    <t>患者跟踪</t>
    <phoneticPr fontId="3" type="noConversion"/>
  </si>
  <si>
    <t>交流平台</t>
    <phoneticPr fontId="3" type="noConversion"/>
  </si>
  <si>
    <t>接收消息</t>
    <phoneticPr fontId="3" type="noConversion"/>
  </si>
  <si>
    <t>回复消息</t>
    <phoneticPr fontId="3" type="noConversion"/>
  </si>
  <si>
    <t>账号管理</t>
    <phoneticPr fontId="3" type="noConversion"/>
  </si>
  <si>
    <t>资讯发布</t>
    <phoneticPr fontId="3" type="noConversion"/>
  </si>
  <si>
    <t>患者管理</t>
    <phoneticPr fontId="3" type="noConversion"/>
  </si>
  <si>
    <t>医生管理</t>
    <phoneticPr fontId="3" type="noConversion"/>
  </si>
  <si>
    <t>短信平台</t>
    <phoneticPr fontId="3" type="noConversion"/>
  </si>
  <si>
    <t>网站</t>
    <phoneticPr fontId="3" type="noConversion"/>
  </si>
  <si>
    <t>消息发布</t>
    <phoneticPr fontId="3" type="noConversion"/>
  </si>
  <si>
    <t>备注：</t>
    <phoneticPr fontId="3" type="noConversion"/>
  </si>
  <si>
    <t>功能需求列表</t>
    <phoneticPr fontId="3" type="noConversion"/>
  </si>
  <si>
    <t>医生/患者</t>
    <phoneticPr fontId="3" type="noConversion"/>
  </si>
  <si>
    <t>历史资讯</t>
    <phoneticPr fontId="3" type="noConversion"/>
  </si>
  <si>
    <t>可查看历史推送资讯</t>
    <phoneticPr fontId="3" type="noConversion"/>
  </si>
  <si>
    <t>通过管理段进行消息编辑后的消息发布，关注公众号即可查看，资讯类型包括：图文、视频</t>
    <phoneticPr fontId="3" type="noConversion"/>
  </si>
  <si>
    <t>通过登记患者基本信息（姓名、性别、年龄、基本诊断、联系电话）、其他情况说明及上传多张图片完成病历上报，上报后发送短信到医疗团队值班电话进行提醒</t>
    <phoneticPr fontId="3" type="noConversion"/>
  </si>
  <si>
    <t>接收医疗团队审批消息</t>
    <phoneticPr fontId="3" type="noConversion"/>
  </si>
  <si>
    <t>可直接回复短信完成预约确认（确认），状态回写管理端数据库</t>
    <phoneticPr fontId="3" type="noConversion"/>
  </si>
  <si>
    <t>可查看历史上报患者列表，列表信息包括患者基本信息，上报图片，处理状态（待处理、已接收、已拒绝、已确认）</t>
    <phoneticPr fontId="3" type="noConversion"/>
  </si>
  <si>
    <t>建立微信群，运营医疗团队</t>
    <phoneticPr fontId="3" type="noConversion"/>
  </si>
  <si>
    <t>新增数据提醒，在相应模块上标记新增记录数量</t>
    <phoneticPr fontId="3" type="noConversion"/>
  </si>
  <si>
    <t>新消息提醒</t>
    <phoneticPr fontId="3" type="noConversion"/>
  </si>
  <si>
    <t>按照时间查看注册医生列表，列表信息包括医院、科室、职称、姓名、手机号，可根据医院、科室、职称、姓名、手机号检索</t>
    <phoneticPr fontId="3" type="noConversion"/>
  </si>
  <si>
    <t>可设置医疗团队人员账号，账号信息（用户名、密码、姓名、职务、手机号、组别、是否值班）</t>
    <phoneticPr fontId="3" type="noConversion"/>
  </si>
  <si>
    <t>按照时间管理上报患者列表，列表信息包括患者基本信息，上报图片，处理状态（待处理、已接收、已拒绝、已确认），组别及相关操作（查看、审批）</t>
    <phoneticPr fontId="3" type="noConversion"/>
  </si>
  <si>
    <t>组别管理</t>
    <phoneticPr fontId="3" type="noConversion"/>
  </si>
  <si>
    <t>配置字典项，根据组别管理患者</t>
    <phoneticPr fontId="3" type="noConversion"/>
  </si>
  <si>
    <t>消息发布模块，可编辑文字、图片、视频进行消息发布，发布途径可选择包括（公众号，网站）</t>
    <phoneticPr fontId="3" type="noConversion"/>
  </si>
  <si>
    <t>短信管理，包括短信群发、模板管理（病历上报文案、公众号资讯提醒文案、医疗团队审批结果文案）</t>
    <phoneticPr fontId="3" type="noConversion"/>
  </si>
  <si>
    <t>根据设计完成网站搭建</t>
    <phoneticPr fontId="3" type="noConversion"/>
  </si>
  <si>
    <t>UI设计</t>
    <phoneticPr fontId="6" type="noConversion"/>
  </si>
  <si>
    <t>原型设计</t>
    <phoneticPr fontId="6" type="noConversion"/>
  </si>
  <si>
    <t>原型修改与确认</t>
    <phoneticPr fontId="6" type="noConversion"/>
  </si>
  <si>
    <t>H5-注册登录</t>
    <phoneticPr fontId="3" type="noConversion"/>
  </si>
  <si>
    <t>H5-病例上报</t>
    <phoneticPr fontId="3" type="noConversion"/>
  </si>
  <si>
    <t>H5-咨询交流</t>
    <phoneticPr fontId="3" type="noConversion"/>
  </si>
  <si>
    <t>H5-同仁处理患者状态（接收、拒绝）</t>
    <phoneticPr fontId="3" type="noConversion"/>
  </si>
  <si>
    <t>H5-同仁处理咨询处理页面</t>
    <phoneticPr fontId="3" type="noConversion"/>
  </si>
  <si>
    <t>PC-登录页面设计</t>
    <phoneticPr fontId="3" type="noConversion"/>
  </si>
  <si>
    <t>切图</t>
    <phoneticPr fontId="3" type="noConversion"/>
  </si>
  <si>
    <t>微信图文推送技术研究</t>
    <phoneticPr fontId="3" type="noConversion"/>
  </si>
  <si>
    <t>微信图片上传调用API研究</t>
    <phoneticPr fontId="3" type="noConversion"/>
  </si>
  <si>
    <t>微信消息定向推送用户技术研究</t>
    <phoneticPr fontId="3" type="noConversion"/>
  </si>
  <si>
    <t>微信服务号或订阅号认证</t>
  </si>
  <si>
    <t>H5-资讯浏览（列表、详情）</t>
    <phoneticPr fontId="3" type="noConversion"/>
  </si>
  <si>
    <t>H5-患者跟踪（列表、详情）</t>
    <phoneticPr fontId="3" type="noConversion"/>
  </si>
  <si>
    <t>H5-我的（个人信息维护、我的咨询列表）</t>
    <phoneticPr fontId="3" type="noConversion"/>
  </si>
  <si>
    <t>服务器接口调试开发</t>
    <phoneticPr fontId="3" type="noConversion"/>
  </si>
  <si>
    <t>测试与BUG修复</t>
    <phoneticPr fontId="3" type="noConversion"/>
  </si>
  <si>
    <t>管理员账号管理（值班、信息管理）</t>
    <phoneticPr fontId="3" type="noConversion"/>
  </si>
  <si>
    <t>后台管理系统</t>
    <phoneticPr fontId="3" type="noConversion"/>
  </si>
  <si>
    <t>接口层开发</t>
    <phoneticPr fontId="4" type="noConversion"/>
  </si>
  <si>
    <t>数据库设计</t>
    <phoneticPr fontId="3" type="noConversion"/>
  </si>
  <si>
    <t>数据库表创建</t>
    <phoneticPr fontId="3" type="noConversion"/>
  </si>
  <si>
    <t>数据库</t>
    <phoneticPr fontId="4" type="noConversion"/>
  </si>
  <si>
    <t>整体项目框架搭建</t>
    <phoneticPr fontId="3" type="noConversion"/>
  </si>
  <si>
    <t>登录页面布局</t>
    <phoneticPr fontId="3" type="noConversion"/>
  </si>
  <si>
    <t>首页整体界面布局开发</t>
    <phoneticPr fontId="3" type="noConversion"/>
  </si>
  <si>
    <t>登录功能开发</t>
    <phoneticPr fontId="3" type="noConversion"/>
  </si>
  <si>
    <t>患者管理（关联医生、修改类别、状态处理）</t>
    <phoneticPr fontId="3" type="noConversion"/>
  </si>
  <si>
    <t>医生管理（关联患者）</t>
    <phoneticPr fontId="3" type="noConversion"/>
  </si>
  <si>
    <t>资讯管理（信息回复）</t>
    <phoneticPr fontId="3" type="noConversion"/>
  </si>
  <si>
    <t>咨询交流管理（列表、回复）</t>
    <phoneticPr fontId="3" type="noConversion"/>
  </si>
  <si>
    <t>新消息提醒</t>
    <phoneticPr fontId="3" type="noConversion"/>
  </si>
  <si>
    <t>系统类别管理（字典）</t>
    <phoneticPr fontId="3" type="noConversion"/>
  </si>
  <si>
    <t>数据权限开发</t>
    <phoneticPr fontId="3" type="noConversion"/>
  </si>
  <si>
    <t>系统测试与BUG修复</t>
    <phoneticPr fontId="3" type="noConversion"/>
  </si>
  <si>
    <t>图文编辑器插件（图片、视频）</t>
    <phoneticPr fontId="3" type="noConversion"/>
  </si>
  <si>
    <t>短信平台开发</t>
    <phoneticPr fontId="3" type="noConversion"/>
  </si>
  <si>
    <t>定制不同场景短信模板</t>
    <phoneticPr fontId="3" type="noConversion"/>
  </si>
  <si>
    <t>群发功能（按组别、自定义）</t>
    <phoneticPr fontId="3" type="noConversion"/>
  </si>
  <si>
    <t>注册短信</t>
    <phoneticPr fontId="3" type="noConversion"/>
  </si>
  <si>
    <t>短信回复功能</t>
  </si>
  <si>
    <t>短信发送记录查看</t>
    <phoneticPr fontId="3" type="noConversion"/>
  </si>
  <si>
    <t>医生个人信息保存</t>
    <phoneticPr fontId="3" type="noConversion"/>
  </si>
  <si>
    <t>医生个人信息展示</t>
    <phoneticPr fontId="3" type="noConversion"/>
  </si>
  <si>
    <t>咨询交流列表</t>
    <phoneticPr fontId="3" type="noConversion"/>
  </si>
  <si>
    <t>咨询详情查看</t>
    <phoneticPr fontId="3" type="noConversion"/>
  </si>
  <si>
    <t>手机注册接口</t>
    <phoneticPr fontId="3" type="noConversion"/>
  </si>
  <si>
    <t>用户登录接口</t>
    <phoneticPr fontId="3" type="noConversion"/>
  </si>
  <si>
    <t>资讯列表</t>
    <phoneticPr fontId="3" type="noConversion"/>
  </si>
  <si>
    <t>资讯详情</t>
    <phoneticPr fontId="3" type="noConversion"/>
  </si>
  <si>
    <t>病例上报</t>
    <phoneticPr fontId="3" type="noConversion"/>
  </si>
  <si>
    <t>患者跟踪列表</t>
    <phoneticPr fontId="3" type="noConversion"/>
  </si>
  <si>
    <t>患者个人详情</t>
    <phoneticPr fontId="3" type="noConversion"/>
  </si>
  <si>
    <t>患者状态处理</t>
    <phoneticPr fontId="3" type="noConversion"/>
  </si>
  <si>
    <t>短信回复接口</t>
    <phoneticPr fontId="3" type="noConversion"/>
  </si>
  <si>
    <t>接口测试与联调</t>
    <phoneticPr fontId="3" type="noConversion"/>
  </si>
  <si>
    <t>短信功能测试与修复</t>
    <phoneticPr fontId="3" type="noConversion"/>
  </si>
  <si>
    <t>网站页面开发</t>
    <phoneticPr fontId="6" type="noConversion"/>
  </si>
  <si>
    <t>资讯数据通过接口获得并展示</t>
    <phoneticPr fontId="6" type="noConversion"/>
  </si>
  <si>
    <t>云端部署上线</t>
    <phoneticPr fontId="3" type="noConversion"/>
  </si>
  <si>
    <t>整体功能测试</t>
    <phoneticPr fontId="6" type="noConversion"/>
  </si>
  <si>
    <t>服务器云费用</t>
    <phoneticPr fontId="3" type="noConversion"/>
  </si>
  <si>
    <t>域名费用</t>
    <phoneticPr fontId="3" type="noConversion"/>
  </si>
  <si>
    <t>短信服务</t>
    <phoneticPr fontId="3" type="noConversion"/>
  </si>
  <si>
    <t>网站模板选择</t>
    <phoneticPr fontId="6" type="noConversion"/>
  </si>
  <si>
    <t>网站功能设计</t>
    <phoneticPr fontId="6" type="noConversion"/>
  </si>
  <si>
    <t>其他费用</t>
    <phoneticPr fontId="3" type="noConversion"/>
  </si>
  <si>
    <t>实际工期 (工作量合计-同步时间)</t>
    <phoneticPr fontId="3" type="noConversion"/>
  </si>
  <si>
    <t>开发费用（单价*工作量合计）</t>
    <phoneticPr fontId="3" type="noConversion"/>
  </si>
  <si>
    <t>—</t>
    <phoneticPr fontId="3" type="noConversion"/>
  </si>
  <si>
    <t>通过基本信息（医院、科室、职称、姓名、手机号）完成注册，注册登陆后才可享受公众号除资讯消息之外的平台服务</t>
    <phoneticPr fontId="3" type="noConversion"/>
  </si>
  <si>
    <t>可获取注册登记的个人信息，点击“注册”，系统推送消息（参会二维码、会议信息），完成注册点击大会注册可查看参会二维码，</t>
    <phoneticPr fontId="3" type="noConversion"/>
  </si>
  <si>
    <t>会议注册</t>
    <phoneticPr fontId="3" type="noConversion"/>
  </si>
  <si>
    <t>会议登记</t>
    <phoneticPr fontId="3" type="noConversion"/>
  </si>
  <si>
    <t>会议发布</t>
    <phoneticPr fontId="3" type="noConversion"/>
  </si>
  <si>
    <t>每次可开通一次会议，发布至公众号让登陆医生注册参会，可查看发布历史</t>
    <phoneticPr fontId="3" type="noConversion"/>
  </si>
  <si>
    <t>可在会场通过扫描微信端生成的二维码进行校验完成参会登记，可查看历史参会记录</t>
    <phoneticPr fontId="3" type="noConversion"/>
  </si>
  <si>
    <t>接收消息</t>
    <phoneticPr fontId="3" type="noConversion"/>
  </si>
  <si>
    <t>接收医疗团队审批消息</t>
    <phoneticPr fontId="3" type="noConversion"/>
  </si>
  <si>
    <t>医疗团队</t>
    <phoneticPr fontId="3" type="noConversion"/>
  </si>
  <si>
    <t>接收病例上报消息提醒</t>
    <phoneticPr fontId="3" type="noConversion"/>
  </si>
  <si>
    <t>可对上报的病例完成处理（接收/拒绝），接收：发送提醒文案至上报医生微信端及患者手机；拒绝：发送提醒文案至上报医生微信端，并把状态回写管理端数据库</t>
    <phoneticPr fontId="3" type="noConversion"/>
  </si>
  <si>
    <t>短信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</si>
</sst>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&quot;¥&quot;#,##0.00_);[Red]\(&quot;¥&quot;#,##0.00\)"/>
  </numFmts>
  <fonts count="1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2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1">
    <xf numFmtId="0" fontId="0" fillId="0" borderId="0" xfId="0"/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/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/>
    <xf numFmtId="0" fontId="8" fillId="3" borderId="0" xfId="0" applyFont="1" applyFill="1" applyAlignment="1"/>
    <xf numFmtId="0" fontId="5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177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77" fontId="12" fillId="0" borderId="5" xfId="0" applyNumberFormat="1" applyFont="1" applyBorder="1" applyAlignment="1">
      <alignment horizontal="left" vertical="center"/>
    </xf>
    <xf numFmtId="177" fontId="12" fillId="0" borderId="6" xfId="0" applyNumberFormat="1" applyFont="1" applyBorder="1" applyAlignment="1">
      <alignment horizontal="left" vertical="center"/>
    </xf>
    <xf numFmtId="177" fontId="12" fillId="0" borderId="7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85"/>
  <sheetViews>
    <sheetView topLeftCell="A54" workbookViewId="0">
      <selection activeCell="E43" sqref="E43"/>
    </sheetView>
  </sheetViews>
  <sheetFormatPr baseColWidth="10" defaultColWidth="8.83203125" defaultRowHeight="14" x14ac:dyDescent="0"/>
  <cols>
    <col min="1" max="1" width="3.1640625" style="3" customWidth="1"/>
    <col min="2" max="2" width="9.6640625" style="3" customWidth="1"/>
    <col min="3" max="3" width="10" style="3" customWidth="1"/>
    <col min="4" max="4" width="18.83203125" style="3" customWidth="1"/>
    <col min="5" max="5" width="45.5" style="3" customWidth="1"/>
    <col min="6" max="6" width="18.1640625" style="15" customWidth="1"/>
    <col min="7" max="8" width="8.83203125" style="2"/>
    <col min="9" max="16384" width="8.83203125" style="3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8" s="8" customFormat="1">
      <c r="B3" s="45" t="s">
        <v>21</v>
      </c>
      <c r="C3" s="35" t="s">
        <v>5</v>
      </c>
      <c r="D3" s="35" t="s">
        <v>17</v>
      </c>
      <c r="E3" s="4" t="s">
        <v>6</v>
      </c>
      <c r="F3" s="5">
        <v>2</v>
      </c>
      <c r="G3" s="6"/>
      <c r="H3" s="7"/>
    </row>
    <row r="4" spans="2:8" s="8" customFormat="1">
      <c r="B4" s="46"/>
      <c r="C4" s="36"/>
      <c r="D4" s="36"/>
      <c r="E4" s="4" t="s">
        <v>69</v>
      </c>
      <c r="F4" s="5">
        <v>2</v>
      </c>
      <c r="G4" s="6"/>
      <c r="H4" s="7"/>
    </row>
    <row r="5" spans="2:8" s="8" customFormat="1">
      <c r="B5" s="46"/>
      <c r="C5" s="36"/>
      <c r="D5" s="37"/>
      <c r="E5" s="4" t="s">
        <v>70</v>
      </c>
      <c r="F5" s="5">
        <v>1</v>
      </c>
      <c r="G5" s="6"/>
      <c r="H5" s="7"/>
    </row>
    <row r="6" spans="2:8" s="8" customFormat="1">
      <c r="B6" s="46"/>
      <c r="C6" s="36"/>
      <c r="D6" s="35" t="s">
        <v>68</v>
      </c>
      <c r="E6" s="4" t="s">
        <v>71</v>
      </c>
      <c r="F6" s="5">
        <v>1</v>
      </c>
      <c r="G6" s="6"/>
      <c r="H6" s="7"/>
    </row>
    <row r="7" spans="2:8" s="8" customFormat="1">
      <c r="B7" s="46"/>
      <c r="C7" s="36"/>
      <c r="D7" s="36"/>
      <c r="E7" s="4" t="s">
        <v>82</v>
      </c>
      <c r="F7" s="5">
        <v>1</v>
      </c>
      <c r="G7" s="6"/>
      <c r="H7" s="7"/>
    </row>
    <row r="8" spans="2:8" s="8" customFormat="1">
      <c r="B8" s="46"/>
      <c r="C8" s="36"/>
      <c r="D8" s="36"/>
      <c r="E8" s="4" t="s">
        <v>72</v>
      </c>
      <c r="F8" s="5">
        <v>1</v>
      </c>
      <c r="G8" s="6"/>
      <c r="H8" s="7"/>
    </row>
    <row r="9" spans="2:8" s="8" customFormat="1">
      <c r="B9" s="46"/>
      <c r="C9" s="36"/>
      <c r="D9" s="36"/>
      <c r="E9" s="4" t="s">
        <v>83</v>
      </c>
      <c r="F9" s="5">
        <v>1</v>
      </c>
      <c r="G9" s="6"/>
      <c r="H9" s="7"/>
    </row>
    <row r="10" spans="2:8" s="8" customFormat="1">
      <c r="B10" s="46"/>
      <c r="C10" s="36"/>
      <c r="D10" s="36"/>
      <c r="E10" s="4" t="s">
        <v>73</v>
      </c>
      <c r="F10" s="5">
        <v>1</v>
      </c>
      <c r="G10" s="6"/>
      <c r="H10" s="7"/>
    </row>
    <row r="11" spans="2:8" s="8" customFormat="1">
      <c r="B11" s="46"/>
      <c r="C11" s="36"/>
      <c r="D11" s="36"/>
      <c r="E11" s="4" t="s">
        <v>84</v>
      </c>
      <c r="F11" s="5">
        <v>1</v>
      </c>
      <c r="G11" s="6"/>
      <c r="H11" s="7"/>
    </row>
    <row r="12" spans="2:8" s="8" customFormat="1">
      <c r="B12" s="46"/>
      <c r="C12" s="36"/>
      <c r="D12" s="36"/>
      <c r="E12" s="4" t="s">
        <v>74</v>
      </c>
      <c r="F12" s="5">
        <v>1</v>
      </c>
      <c r="G12" s="6"/>
      <c r="H12" s="7"/>
    </row>
    <row r="13" spans="2:8" s="8" customFormat="1">
      <c r="B13" s="46"/>
      <c r="C13" s="36"/>
      <c r="D13" s="36"/>
      <c r="E13" s="4" t="s">
        <v>75</v>
      </c>
      <c r="F13" s="5">
        <v>1</v>
      </c>
      <c r="G13" s="6"/>
      <c r="H13" s="7"/>
    </row>
    <row r="14" spans="2:8" s="8" customFormat="1">
      <c r="B14" s="46"/>
      <c r="C14" s="36"/>
      <c r="D14" s="36"/>
      <c r="E14" s="4" t="s">
        <v>76</v>
      </c>
      <c r="F14" s="5">
        <v>2</v>
      </c>
      <c r="G14" s="6"/>
      <c r="H14" s="7"/>
    </row>
    <row r="15" spans="2:8" s="8" customFormat="1">
      <c r="B15" s="46"/>
      <c r="C15" s="37"/>
      <c r="D15" s="37"/>
      <c r="E15" s="4" t="s">
        <v>77</v>
      </c>
      <c r="F15" s="5">
        <v>1</v>
      </c>
      <c r="G15" s="6"/>
      <c r="H15" s="7"/>
    </row>
    <row r="16" spans="2:8" s="8" customFormat="1">
      <c r="B16" s="46"/>
      <c r="C16" s="35" t="s">
        <v>18</v>
      </c>
      <c r="D16" s="35" t="s">
        <v>19</v>
      </c>
      <c r="E16" s="4" t="s">
        <v>79</v>
      </c>
      <c r="F16" s="5">
        <v>3</v>
      </c>
      <c r="G16" s="6"/>
      <c r="H16" s="7"/>
    </row>
    <row r="17" spans="2:8" s="8" customFormat="1">
      <c r="B17" s="46"/>
      <c r="C17" s="36"/>
      <c r="D17" s="36"/>
      <c r="E17" s="4" t="s">
        <v>71</v>
      </c>
      <c r="F17" s="5">
        <v>2</v>
      </c>
      <c r="G17" s="6"/>
      <c r="H17" s="7"/>
    </row>
    <row r="18" spans="2:8" s="8" customFormat="1">
      <c r="B18" s="46"/>
      <c r="C18" s="36"/>
      <c r="D18" s="36"/>
      <c r="E18" s="4" t="s">
        <v>82</v>
      </c>
      <c r="F18" s="5">
        <v>2</v>
      </c>
      <c r="G18" s="6"/>
      <c r="H18" s="7"/>
    </row>
    <row r="19" spans="2:8" s="8" customFormat="1">
      <c r="B19" s="46"/>
      <c r="C19" s="36"/>
      <c r="D19" s="36"/>
      <c r="E19" s="4" t="s">
        <v>72</v>
      </c>
      <c r="F19" s="5">
        <v>3</v>
      </c>
      <c r="G19" s="6"/>
      <c r="H19" s="7"/>
    </row>
    <row r="20" spans="2:8" s="8" customFormat="1">
      <c r="B20" s="46"/>
      <c r="C20" s="36"/>
      <c r="D20" s="36"/>
      <c r="E20" s="4" t="s">
        <v>83</v>
      </c>
      <c r="F20" s="5">
        <v>2</v>
      </c>
      <c r="G20" s="6"/>
      <c r="H20" s="7"/>
    </row>
    <row r="21" spans="2:8" s="8" customFormat="1">
      <c r="B21" s="46"/>
      <c r="C21" s="36"/>
      <c r="D21" s="36"/>
      <c r="E21" s="4" t="s">
        <v>73</v>
      </c>
      <c r="F21" s="5">
        <v>2</v>
      </c>
      <c r="G21" s="6"/>
      <c r="H21" s="7"/>
    </row>
    <row r="22" spans="2:8" s="8" customFormat="1">
      <c r="B22" s="46"/>
      <c r="C22" s="36"/>
      <c r="D22" s="36"/>
      <c r="E22" s="4" t="s">
        <v>84</v>
      </c>
      <c r="F22" s="5">
        <v>2</v>
      </c>
      <c r="G22" s="6"/>
      <c r="H22" s="7"/>
    </row>
    <row r="23" spans="2:8" s="8" customFormat="1">
      <c r="B23" s="46"/>
      <c r="C23" s="36"/>
      <c r="D23" s="36"/>
      <c r="E23" s="4" t="s">
        <v>74</v>
      </c>
      <c r="F23" s="5">
        <v>2</v>
      </c>
      <c r="G23" s="6"/>
      <c r="H23" s="7"/>
    </row>
    <row r="24" spans="2:8" s="8" customFormat="1">
      <c r="B24" s="46"/>
      <c r="C24" s="36"/>
      <c r="D24" s="36"/>
      <c r="E24" s="4" t="s">
        <v>75</v>
      </c>
      <c r="F24" s="5">
        <v>3</v>
      </c>
      <c r="G24" s="6"/>
      <c r="H24" s="7"/>
    </row>
    <row r="25" spans="2:8" s="8" customFormat="1">
      <c r="B25" s="46"/>
      <c r="C25" s="36"/>
      <c r="D25" s="36"/>
      <c r="E25" s="4" t="s">
        <v>14</v>
      </c>
      <c r="F25" s="5">
        <v>2</v>
      </c>
      <c r="G25" s="6"/>
      <c r="H25" s="7"/>
    </row>
    <row r="26" spans="2:8" s="8" customFormat="1">
      <c r="B26" s="46"/>
      <c r="C26" s="36"/>
      <c r="D26" s="36"/>
      <c r="E26" s="4" t="s">
        <v>85</v>
      </c>
      <c r="F26" s="5">
        <v>5</v>
      </c>
      <c r="G26" s="6"/>
      <c r="H26" s="7"/>
    </row>
    <row r="27" spans="2:8" s="8" customFormat="1">
      <c r="B27" s="46"/>
      <c r="C27" s="36"/>
      <c r="D27" s="36"/>
      <c r="E27" s="4" t="s">
        <v>86</v>
      </c>
      <c r="F27" s="5">
        <v>5</v>
      </c>
      <c r="G27" s="6"/>
      <c r="H27" s="7"/>
    </row>
    <row r="28" spans="2:8" s="8" customFormat="1">
      <c r="B28" s="46"/>
      <c r="C28" s="35" t="s">
        <v>7</v>
      </c>
      <c r="D28" s="35" t="s">
        <v>92</v>
      </c>
      <c r="E28" s="9" t="s">
        <v>90</v>
      </c>
      <c r="F28" s="10">
        <v>3</v>
      </c>
      <c r="G28" s="6"/>
      <c r="H28" s="7"/>
    </row>
    <row r="29" spans="2:8" s="8" customFormat="1">
      <c r="B29" s="46"/>
      <c r="C29" s="36"/>
      <c r="D29" s="36"/>
      <c r="E29" s="9" t="s">
        <v>91</v>
      </c>
      <c r="F29" s="10">
        <v>1</v>
      </c>
      <c r="G29" s="6"/>
      <c r="H29" s="7"/>
    </row>
    <row r="30" spans="2:8" s="8" customFormat="1">
      <c r="B30" s="46"/>
      <c r="C30" s="36"/>
      <c r="D30" s="38" t="s">
        <v>88</v>
      </c>
      <c r="E30" s="9" t="s">
        <v>93</v>
      </c>
      <c r="F30" s="10">
        <v>3</v>
      </c>
      <c r="G30" s="6"/>
      <c r="H30" s="7"/>
    </row>
    <row r="31" spans="2:8" s="8" customFormat="1">
      <c r="B31" s="46"/>
      <c r="C31" s="36"/>
      <c r="D31" s="39"/>
      <c r="E31" s="9" t="s">
        <v>94</v>
      </c>
      <c r="F31" s="10">
        <v>1</v>
      </c>
      <c r="G31" s="6"/>
      <c r="H31" s="7"/>
    </row>
    <row r="32" spans="2:8" s="8" customFormat="1">
      <c r="B32" s="46"/>
      <c r="C32" s="36"/>
      <c r="D32" s="39"/>
      <c r="E32" s="9" t="s">
        <v>95</v>
      </c>
      <c r="F32" s="10">
        <v>2</v>
      </c>
      <c r="G32" s="6"/>
      <c r="H32" s="7"/>
    </row>
    <row r="33" spans="2:8" s="8" customFormat="1">
      <c r="B33" s="46"/>
      <c r="C33" s="36"/>
      <c r="D33" s="39"/>
      <c r="E33" s="9" t="s">
        <v>96</v>
      </c>
      <c r="F33" s="10">
        <v>1</v>
      </c>
      <c r="G33" s="6"/>
      <c r="H33" s="7"/>
    </row>
    <row r="34" spans="2:8" s="8" customFormat="1">
      <c r="B34" s="46"/>
      <c r="C34" s="36"/>
      <c r="D34" s="39"/>
      <c r="E34" s="4" t="s">
        <v>78</v>
      </c>
      <c r="F34" s="10">
        <v>3</v>
      </c>
      <c r="G34" s="6"/>
      <c r="H34" s="7"/>
    </row>
    <row r="35" spans="2:8" s="8" customFormat="1">
      <c r="B35" s="46"/>
      <c r="C35" s="36"/>
      <c r="D35" s="39"/>
      <c r="E35" s="4" t="s">
        <v>80</v>
      </c>
      <c r="F35" s="10">
        <v>3</v>
      </c>
      <c r="G35" s="6"/>
      <c r="H35" s="7"/>
    </row>
    <row r="36" spans="2:8" s="8" customFormat="1">
      <c r="B36" s="46"/>
      <c r="C36" s="36"/>
      <c r="D36" s="39"/>
      <c r="E36" s="9" t="s">
        <v>87</v>
      </c>
      <c r="F36" s="10">
        <v>3</v>
      </c>
      <c r="G36" s="6"/>
      <c r="H36" s="7"/>
    </row>
    <row r="37" spans="2:8" s="8" customFormat="1">
      <c r="B37" s="46"/>
      <c r="C37" s="36"/>
      <c r="D37" s="39"/>
      <c r="E37" s="9" t="s">
        <v>97</v>
      </c>
      <c r="F37" s="10">
        <v>3</v>
      </c>
      <c r="G37" s="6"/>
      <c r="H37" s="7"/>
    </row>
    <row r="38" spans="2:8" s="8" customFormat="1">
      <c r="B38" s="46"/>
      <c r="C38" s="36"/>
      <c r="D38" s="39"/>
      <c r="E38" s="9" t="s">
        <v>98</v>
      </c>
      <c r="F38" s="10">
        <v>3</v>
      </c>
      <c r="G38" s="6"/>
      <c r="H38" s="7"/>
    </row>
    <row r="39" spans="2:8" s="8" customFormat="1">
      <c r="B39" s="46"/>
      <c r="C39" s="36"/>
      <c r="D39" s="39"/>
      <c r="E39" s="9" t="s">
        <v>99</v>
      </c>
      <c r="F39" s="10">
        <v>3</v>
      </c>
      <c r="G39" s="6"/>
      <c r="H39" s="7"/>
    </row>
    <row r="40" spans="2:8" s="8" customFormat="1">
      <c r="B40" s="46"/>
      <c r="C40" s="36"/>
      <c r="D40" s="39"/>
      <c r="E40" s="9" t="s">
        <v>100</v>
      </c>
      <c r="F40" s="10">
        <v>3</v>
      </c>
      <c r="G40" s="6"/>
      <c r="H40" s="7"/>
    </row>
    <row r="41" spans="2:8" s="8" customFormat="1">
      <c r="B41" s="46"/>
      <c r="C41" s="36"/>
      <c r="D41" s="39"/>
      <c r="E41" s="9" t="s">
        <v>101</v>
      </c>
      <c r="F41" s="10">
        <v>3</v>
      </c>
      <c r="G41" s="6"/>
      <c r="H41" s="7"/>
    </row>
    <row r="42" spans="2:8" s="8" customFormat="1">
      <c r="B42" s="46"/>
      <c r="C42" s="36"/>
      <c r="D42" s="39"/>
      <c r="E42" s="9" t="s">
        <v>102</v>
      </c>
      <c r="F42" s="10">
        <v>3</v>
      </c>
      <c r="G42" s="6"/>
      <c r="H42" s="7"/>
    </row>
    <row r="43" spans="2:8" s="8" customFormat="1">
      <c r="B43" s="46"/>
      <c r="C43" s="36"/>
      <c r="D43" s="39"/>
      <c r="E43" s="9" t="s">
        <v>103</v>
      </c>
      <c r="F43" s="10">
        <v>2</v>
      </c>
      <c r="G43" s="6"/>
      <c r="H43" s="7"/>
    </row>
    <row r="44" spans="2:8" s="8" customFormat="1">
      <c r="B44" s="46"/>
      <c r="C44" s="36"/>
      <c r="D44" s="39"/>
      <c r="E44" s="9" t="s">
        <v>105</v>
      </c>
      <c r="F44" s="10">
        <v>2</v>
      </c>
      <c r="G44" s="6"/>
      <c r="H44" s="7"/>
    </row>
    <row r="45" spans="2:8" s="8" customFormat="1">
      <c r="B45" s="46"/>
      <c r="C45" s="36"/>
      <c r="D45" s="39"/>
      <c r="E45" s="9" t="s">
        <v>104</v>
      </c>
      <c r="F45" s="10">
        <v>5</v>
      </c>
      <c r="G45" s="6"/>
      <c r="H45" s="7"/>
    </row>
    <row r="46" spans="2:8" s="8" customFormat="1">
      <c r="B46" s="46"/>
      <c r="C46" s="36"/>
      <c r="D46" s="38" t="s">
        <v>89</v>
      </c>
      <c r="E46" s="9" t="s">
        <v>113</v>
      </c>
      <c r="F46" s="10">
        <v>1</v>
      </c>
      <c r="G46" s="6"/>
      <c r="H46" s="7"/>
    </row>
    <row r="47" spans="2:8" s="8" customFormat="1">
      <c r="B47" s="46"/>
      <c r="C47" s="36"/>
      <c r="D47" s="39"/>
      <c r="E47" s="9" t="s">
        <v>112</v>
      </c>
      <c r="F47" s="10">
        <v>1</v>
      </c>
      <c r="G47" s="6"/>
      <c r="H47" s="7"/>
    </row>
    <row r="48" spans="2:8" s="8" customFormat="1">
      <c r="B48" s="46"/>
      <c r="C48" s="36"/>
      <c r="D48" s="39"/>
      <c r="E48" s="9" t="s">
        <v>114</v>
      </c>
      <c r="F48" s="10">
        <v>1</v>
      </c>
      <c r="G48" s="6"/>
      <c r="H48" s="7"/>
    </row>
    <row r="49" spans="2:8" s="8" customFormat="1">
      <c r="B49" s="46"/>
      <c r="C49" s="36"/>
      <c r="D49" s="39"/>
      <c r="E49" s="9" t="s">
        <v>115</v>
      </c>
      <c r="F49" s="10">
        <v>1</v>
      </c>
      <c r="G49" s="6"/>
      <c r="H49" s="7"/>
    </row>
    <row r="50" spans="2:8" s="8" customFormat="1">
      <c r="B50" s="46"/>
      <c r="C50" s="36"/>
      <c r="D50" s="39"/>
      <c r="E50" s="9" t="s">
        <v>116</v>
      </c>
      <c r="F50" s="10">
        <v>1</v>
      </c>
      <c r="G50" s="6"/>
      <c r="H50" s="7"/>
    </row>
    <row r="51" spans="2:8" s="8" customFormat="1">
      <c r="B51" s="46"/>
      <c r="C51" s="36"/>
      <c r="D51" s="39"/>
      <c r="E51" s="9" t="s">
        <v>117</v>
      </c>
      <c r="F51" s="10">
        <v>1</v>
      </c>
      <c r="G51" s="6"/>
      <c r="H51" s="7"/>
    </row>
    <row r="52" spans="2:8" s="8" customFormat="1">
      <c r="B52" s="46"/>
      <c r="C52" s="36"/>
      <c r="D52" s="39"/>
      <c r="E52" s="9" t="s">
        <v>118</v>
      </c>
      <c r="F52" s="10">
        <v>1</v>
      </c>
      <c r="G52" s="6"/>
      <c r="H52" s="7"/>
    </row>
    <row r="53" spans="2:8" s="8" customFormat="1">
      <c r="B53" s="46"/>
      <c r="C53" s="36"/>
      <c r="D53" s="39"/>
      <c r="E53" s="9" t="s">
        <v>119</v>
      </c>
      <c r="F53" s="10">
        <v>1</v>
      </c>
      <c r="G53" s="6"/>
      <c r="H53" s="7"/>
    </row>
    <row r="54" spans="2:8" s="8" customFormat="1">
      <c r="B54" s="46"/>
      <c r="C54" s="36"/>
      <c r="D54" s="39"/>
      <c r="E54" s="9" t="s">
        <v>120</v>
      </c>
      <c r="F54" s="10">
        <v>1</v>
      </c>
      <c r="G54" s="6"/>
      <c r="H54" s="7"/>
    </row>
    <row r="55" spans="2:8" s="8" customFormat="1">
      <c r="B55" s="46"/>
      <c r="C55" s="36"/>
      <c r="D55" s="39"/>
      <c r="E55" s="9" t="s">
        <v>121</v>
      </c>
      <c r="F55" s="10">
        <v>1</v>
      </c>
      <c r="G55" s="6"/>
      <c r="H55" s="7"/>
    </row>
    <row r="56" spans="2:8" s="8" customFormat="1">
      <c r="B56" s="46"/>
      <c r="C56" s="36"/>
      <c r="D56" s="39"/>
      <c r="E56" s="9" t="s">
        <v>122</v>
      </c>
      <c r="F56" s="10">
        <v>1</v>
      </c>
      <c r="G56" s="6"/>
      <c r="H56" s="7"/>
    </row>
    <row r="57" spans="2:8" s="8" customFormat="1">
      <c r="B57" s="46"/>
      <c r="C57" s="36"/>
      <c r="D57" s="39"/>
      <c r="E57" s="9" t="s">
        <v>123</v>
      </c>
      <c r="F57" s="10">
        <v>1</v>
      </c>
      <c r="G57" s="6"/>
      <c r="H57" s="7"/>
    </row>
    <row r="58" spans="2:8" s="8" customFormat="1">
      <c r="B58" s="46"/>
      <c r="C58" s="36"/>
      <c r="D58" s="39"/>
      <c r="E58" s="9" t="s">
        <v>124</v>
      </c>
      <c r="F58" s="10">
        <v>2</v>
      </c>
      <c r="G58" s="6"/>
      <c r="H58" s="7"/>
    </row>
    <row r="59" spans="2:8" s="8" customFormat="1">
      <c r="B59" s="46"/>
      <c r="C59" s="36"/>
      <c r="D59" s="39"/>
      <c r="E59" s="9" t="s">
        <v>125</v>
      </c>
      <c r="F59" s="10">
        <v>5</v>
      </c>
      <c r="G59" s="6"/>
      <c r="H59" s="7"/>
    </row>
    <row r="60" spans="2:8" s="8" customFormat="1">
      <c r="B60" s="46"/>
      <c r="C60" s="36"/>
      <c r="D60" s="38" t="s">
        <v>106</v>
      </c>
      <c r="E60" s="9" t="s">
        <v>107</v>
      </c>
      <c r="F60" s="10">
        <v>5</v>
      </c>
      <c r="G60" s="6"/>
      <c r="H60" s="7"/>
    </row>
    <row r="61" spans="2:8" s="8" customFormat="1">
      <c r="B61" s="46"/>
      <c r="C61" s="36"/>
      <c r="D61" s="39"/>
      <c r="E61" s="9" t="s">
        <v>108</v>
      </c>
      <c r="F61" s="10">
        <v>2</v>
      </c>
      <c r="G61" s="6"/>
      <c r="H61" s="7"/>
    </row>
    <row r="62" spans="2:8" s="8" customFormat="1">
      <c r="B62" s="46"/>
      <c r="C62" s="36"/>
      <c r="D62" s="39"/>
      <c r="E62" s="9" t="s">
        <v>109</v>
      </c>
      <c r="F62" s="10">
        <v>1</v>
      </c>
      <c r="G62" s="6"/>
      <c r="H62" s="7"/>
    </row>
    <row r="63" spans="2:8" s="8" customFormat="1">
      <c r="B63" s="46"/>
      <c r="C63" s="36"/>
      <c r="D63" s="39"/>
      <c r="E63" s="9" t="s">
        <v>111</v>
      </c>
      <c r="F63" s="10">
        <v>2</v>
      </c>
      <c r="G63" s="6"/>
      <c r="H63" s="7"/>
    </row>
    <row r="64" spans="2:8" s="8" customFormat="1">
      <c r="B64" s="46"/>
      <c r="C64" s="36"/>
      <c r="D64" s="39"/>
      <c r="E64" s="9" t="s">
        <v>110</v>
      </c>
      <c r="F64" s="10">
        <v>3</v>
      </c>
      <c r="G64" s="6"/>
      <c r="H64" s="7"/>
    </row>
    <row r="65" spans="2:8" s="8" customFormat="1">
      <c r="B65" s="46"/>
      <c r="C65" s="37"/>
      <c r="D65" s="54"/>
      <c r="E65" s="9" t="s">
        <v>126</v>
      </c>
      <c r="F65" s="10">
        <v>3</v>
      </c>
      <c r="G65" s="6"/>
      <c r="H65" s="7"/>
    </row>
    <row r="66" spans="2:8" s="8" customFormat="1">
      <c r="B66" s="46"/>
      <c r="C66" s="35" t="s">
        <v>20</v>
      </c>
      <c r="D66" s="35" t="s">
        <v>22</v>
      </c>
      <c r="E66" s="4" t="s">
        <v>134</v>
      </c>
      <c r="F66" s="10">
        <v>2</v>
      </c>
      <c r="G66" s="6"/>
      <c r="H66" s="7"/>
    </row>
    <row r="67" spans="2:8" s="8" customFormat="1">
      <c r="B67" s="46"/>
      <c r="C67" s="36"/>
      <c r="D67" s="36"/>
      <c r="E67" s="4" t="s">
        <v>135</v>
      </c>
      <c r="F67" s="10">
        <v>3</v>
      </c>
      <c r="G67" s="6"/>
      <c r="H67" s="7"/>
    </row>
    <row r="68" spans="2:8" s="8" customFormat="1">
      <c r="B68" s="46"/>
      <c r="C68" s="36"/>
      <c r="D68" s="36"/>
      <c r="E68" s="4" t="s">
        <v>127</v>
      </c>
      <c r="F68" s="10">
        <v>10</v>
      </c>
      <c r="G68" s="6"/>
      <c r="H68" s="7"/>
    </row>
    <row r="69" spans="2:8" s="8" customFormat="1">
      <c r="B69" s="46"/>
      <c r="C69" s="36"/>
      <c r="D69" s="36"/>
      <c r="E69" s="4" t="s">
        <v>128</v>
      </c>
      <c r="F69" s="10">
        <v>2</v>
      </c>
      <c r="G69" s="6"/>
      <c r="H69" s="7"/>
    </row>
    <row r="70" spans="2:8" s="8" customFormat="1">
      <c r="B70" s="46"/>
      <c r="C70" s="35" t="s">
        <v>8</v>
      </c>
      <c r="D70" s="35" t="s">
        <v>9</v>
      </c>
      <c r="E70" s="4" t="s">
        <v>130</v>
      </c>
      <c r="F70" s="5">
        <v>10</v>
      </c>
      <c r="G70" s="6"/>
      <c r="H70" s="7"/>
    </row>
    <row r="71" spans="2:8" s="8" customFormat="1">
      <c r="B71" s="46"/>
      <c r="C71" s="36"/>
      <c r="D71" s="36"/>
      <c r="E71" s="4" t="s">
        <v>10</v>
      </c>
      <c r="F71" s="5">
        <v>10</v>
      </c>
      <c r="G71" s="6"/>
      <c r="H71" s="7"/>
    </row>
    <row r="72" spans="2:8" s="8" customFormat="1">
      <c r="B72" s="46"/>
      <c r="C72" s="36"/>
      <c r="D72" s="36"/>
      <c r="E72" s="4" t="s">
        <v>129</v>
      </c>
      <c r="F72" s="5">
        <v>2</v>
      </c>
      <c r="G72" s="6"/>
      <c r="H72" s="7"/>
    </row>
    <row r="73" spans="2:8">
      <c r="B73" s="40" t="s">
        <v>11</v>
      </c>
      <c r="C73" s="41"/>
      <c r="D73" s="41"/>
      <c r="E73" s="42"/>
      <c r="F73" s="11">
        <f>SUM(F3:F72)</f>
        <v>170</v>
      </c>
    </row>
    <row r="74" spans="2:8">
      <c r="B74" s="40" t="s">
        <v>15</v>
      </c>
      <c r="C74" s="41"/>
      <c r="D74" s="41"/>
      <c r="E74" s="42"/>
      <c r="F74" s="11">
        <v>66</v>
      </c>
    </row>
    <row r="75" spans="2:8">
      <c r="B75" s="43" t="s">
        <v>137</v>
      </c>
      <c r="C75" s="53"/>
      <c r="D75" s="53"/>
      <c r="E75" s="44"/>
      <c r="F75" s="11">
        <f>SUM(F28:F65)+SUM(F70:F72)</f>
        <v>104</v>
      </c>
    </row>
    <row r="76" spans="2:8">
      <c r="B76" s="43" t="s">
        <v>16</v>
      </c>
      <c r="C76" s="44"/>
      <c r="D76" s="12">
        <v>540</v>
      </c>
      <c r="E76" s="13" t="s">
        <v>138</v>
      </c>
      <c r="F76" s="12">
        <v>93420</v>
      </c>
    </row>
    <row r="77" spans="2:8">
      <c r="B77" s="47" t="s">
        <v>136</v>
      </c>
      <c r="C77" s="48"/>
      <c r="D77" s="12">
        <v>600</v>
      </c>
      <c r="E77" s="27" t="s">
        <v>81</v>
      </c>
      <c r="F77" s="5" t="s">
        <v>139</v>
      </c>
    </row>
    <row r="78" spans="2:8">
      <c r="B78" s="49"/>
      <c r="C78" s="50"/>
      <c r="D78" s="12">
        <v>300</v>
      </c>
      <c r="E78" s="27" t="s">
        <v>132</v>
      </c>
      <c r="F78" s="5" t="s">
        <v>139</v>
      </c>
    </row>
    <row r="79" spans="2:8">
      <c r="B79" s="49"/>
      <c r="C79" s="50"/>
      <c r="D79" s="12">
        <v>0</v>
      </c>
      <c r="E79" s="27" t="s">
        <v>131</v>
      </c>
      <c r="F79" s="5" t="s">
        <v>139</v>
      </c>
      <c r="H79" s="3"/>
    </row>
    <row r="80" spans="2:8">
      <c r="B80" s="51"/>
      <c r="C80" s="52"/>
      <c r="D80" s="12">
        <v>0</v>
      </c>
      <c r="E80" s="27" t="s">
        <v>133</v>
      </c>
      <c r="F80" s="5" t="s">
        <v>139</v>
      </c>
    </row>
    <row r="81" spans="2:8" ht="16">
      <c r="B81" s="30" t="s">
        <v>12</v>
      </c>
      <c r="C81" s="31"/>
      <c r="D81" s="32">
        <f>SUM(F76,D77,D78,D79,D80)</f>
        <v>94320</v>
      </c>
      <c r="E81" s="33"/>
      <c r="F81" s="34"/>
    </row>
    <row r="82" spans="2:8">
      <c r="F82" s="14"/>
      <c r="G82" s="3"/>
      <c r="H82" s="3"/>
    </row>
    <row r="83" spans="2:8">
      <c r="B83" s="3" t="s">
        <v>13</v>
      </c>
      <c r="F83" s="14"/>
      <c r="G83" s="3"/>
      <c r="H83" s="3"/>
    </row>
    <row r="84" spans="2:8">
      <c r="F84" s="14"/>
      <c r="G84" s="3"/>
      <c r="H84" s="3"/>
    </row>
    <row r="85" spans="2:8">
      <c r="F85" s="14"/>
      <c r="G85" s="3"/>
      <c r="H85" s="3"/>
    </row>
  </sheetData>
  <mergeCells count="22">
    <mergeCell ref="B77:C80"/>
    <mergeCell ref="B75:E75"/>
    <mergeCell ref="C66:C69"/>
    <mergeCell ref="D66:D69"/>
    <mergeCell ref="D30:D45"/>
    <mergeCell ref="D60:D65"/>
    <mergeCell ref="B81:C81"/>
    <mergeCell ref="D81:F81"/>
    <mergeCell ref="C3:C15"/>
    <mergeCell ref="D3:D5"/>
    <mergeCell ref="D6:D15"/>
    <mergeCell ref="C16:C27"/>
    <mergeCell ref="D16:D27"/>
    <mergeCell ref="D28:D29"/>
    <mergeCell ref="D46:D59"/>
    <mergeCell ref="C70:C72"/>
    <mergeCell ref="D70:D72"/>
    <mergeCell ref="B73:E73"/>
    <mergeCell ref="B74:E74"/>
    <mergeCell ref="B76:C76"/>
    <mergeCell ref="B3:B72"/>
    <mergeCell ref="C28:C65"/>
  </mergeCells>
  <phoneticPr fontId="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8"/>
  <sheetViews>
    <sheetView tabSelected="1" topLeftCell="A2" workbookViewId="0">
      <selection activeCell="C7" sqref="C7"/>
    </sheetView>
  </sheetViews>
  <sheetFormatPr baseColWidth="10" defaultColWidth="11" defaultRowHeight="14" x14ac:dyDescent="0"/>
  <cols>
    <col min="1" max="2" width="11" style="16"/>
    <col min="3" max="3" width="17.33203125" style="17" customWidth="1"/>
    <col min="4" max="4" width="55.1640625" style="24" customWidth="1"/>
  </cols>
  <sheetData>
    <row r="1" spans="1:4" ht="28" customHeight="1">
      <c r="A1" s="56" t="s">
        <v>48</v>
      </c>
      <c r="B1" s="56"/>
      <c r="C1" s="56"/>
      <c r="D1" s="56"/>
    </row>
    <row r="2" spans="1:4" s="18" customFormat="1" ht="20" customHeight="1">
      <c r="A2" s="19" t="s">
        <v>30</v>
      </c>
      <c r="B2" s="19" t="s">
        <v>29</v>
      </c>
      <c r="C2" s="19" t="s">
        <v>31</v>
      </c>
      <c r="D2" s="21" t="s">
        <v>32</v>
      </c>
    </row>
    <row r="3" spans="1:4" ht="28">
      <c r="A3" s="57" t="s">
        <v>23</v>
      </c>
      <c r="B3" s="58" t="s">
        <v>28</v>
      </c>
      <c r="C3" s="25" t="s">
        <v>33</v>
      </c>
      <c r="D3" s="26" t="s">
        <v>140</v>
      </c>
    </row>
    <row r="4" spans="1:4" ht="28">
      <c r="A4" s="57"/>
      <c r="B4" s="59"/>
      <c r="C4" s="25" t="s">
        <v>34</v>
      </c>
      <c r="D4" s="22" t="s">
        <v>52</v>
      </c>
    </row>
    <row r="5" spans="1:4">
      <c r="A5" s="57"/>
      <c r="B5" s="59"/>
      <c r="C5" s="25" t="s">
        <v>50</v>
      </c>
      <c r="D5" s="22" t="s">
        <v>51</v>
      </c>
    </row>
    <row r="6" spans="1:4" ht="42">
      <c r="A6" s="57"/>
      <c r="B6" s="59"/>
      <c r="C6" s="25" t="s">
        <v>35</v>
      </c>
      <c r="D6" s="22" t="s">
        <v>53</v>
      </c>
    </row>
    <row r="7" spans="1:4" ht="28">
      <c r="A7" s="57"/>
      <c r="B7" s="59"/>
      <c r="C7" s="25" t="s">
        <v>36</v>
      </c>
      <c r="D7" s="22" t="s">
        <v>56</v>
      </c>
    </row>
    <row r="8" spans="1:4">
      <c r="A8" s="57"/>
      <c r="B8" s="59"/>
      <c r="C8" s="29" t="s">
        <v>147</v>
      </c>
      <c r="D8" s="23" t="s">
        <v>148</v>
      </c>
    </row>
    <row r="9" spans="1:4" ht="28">
      <c r="A9" s="57"/>
      <c r="B9" s="60"/>
      <c r="C9" s="28" t="s">
        <v>142</v>
      </c>
      <c r="D9" s="22" t="s">
        <v>141</v>
      </c>
    </row>
    <row r="10" spans="1:4">
      <c r="A10" s="57"/>
      <c r="B10" s="58" t="s">
        <v>149</v>
      </c>
      <c r="C10" s="29" t="s">
        <v>38</v>
      </c>
      <c r="D10" s="23" t="s">
        <v>150</v>
      </c>
    </row>
    <row r="11" spans="1:4" ht="42">
      <c r="A11" s="57"/>
      <c r="B11" s="60"/>
      <c r="C11" s="29" t="s">
        <v>39</v>
      </c>
      <c r="D11" s="22" t="s">
        <v>151</v>
      </c>
    </row>
    <row r="12" spans="1:4">
      <c r="A12" s="57"/>
      <c r="B12" s="20" t="s">
        <v>25</v>
      </c>
      <c r="C12" s="25" t="s">
        <v>37</v>
      </c>
      <c r="D12" s="22" t="s">
        <v>57</v>
      </c>
    </row>
    <row r="13" spans="1:4">
      <c r="A13" s="57" t="s">
        <v>152</v>
      </c>
      <c r="B13" s="57" t="s">
        <v>26</v>
      </c>
      <c r="C13" s="25" t="s">
        <v>38</v>
      </c>
      <c r="D13" s="22" t="s">
        <v>54</v>
      </c>
    </row>
    <row r="14" spans="1:4">
      <c r="A14" s="57"/>
      <c r="B14" s="57"/>
      <c r="C14" s="25" t="s">
        <v>39</v>
      </c>
      <c r="D14" s="22" t="s">
        <v>55</v>
      </c>
    </row>
    <row r="15" spans="1:4" ht="28">
      <c r="A15" s="57" t="s">
        <v>24</v>
      </c>
      <c r="B15" s="57" t="s">
        <v>27</v>
      </c>
      <c r="C15" s="25" t="s">
        <v>40</v>
      </c>
      <c r="D15" s="22" t="s">
        <v>61</v>
      </c>
    </row>
    <row r="16" spans="1:4">
      <c r="A16" s="57"/>
      <c r="B16" s="57"/>
      <c r="C16" s="25" t="s">
        <v>63</v>
      </c>
      <c r="D16" s="22" t="s">
        <v>64</v>
      </c>
    </row>
    <row r="17" spans="1:4" ht="28">
      <c r="A17" s="57"/>
      <c r="B17" s="57"/>
      <c r="C17" s="25" t="s">
        <v>41</v>
      </c>
      <c r="D17" s="22" t="s">
        <v>65</v>
      </c>
    </row>
    <row r="18" spans="1:4" ht="42">
      <c r="A18" s="57"/>
      <c r="B18" s="57"/>
      <c r="C18" s="25" t="s">
        <v>42</v>
      </c>
      <c r="D18" s="22" t="s">
        <v>62</v>
      </c>
    </row>
    <row r="19" spans="1:4" ht="28">
      <c r="A19" s="57"/>
      <c r="B19" s="57"/>
      <c r="C19" s="25" t="s">
        <v>43</v>
      </c>
      <c r="D19" s="22" t="s">
        <v>60</v>
      </c>
    </row>
    <row r="20" spans="1:4" ht="28">
      <c r="A20" s="57"/>
      <c r="B20" s="57"/>
      <c r="C20" s="29" t="s">
        <v>144</v>
      </c>
      <c r="D20" s="22" t="s">
        <v>145</v>
      </c>
    </row>
    <row r="21" spans="1:4" ht="28">
      <c r="A21" s="57"/>
      <c r="B21" s="57"/>
      <c r="C21" s="29" t="s">
        <v>143</v>
      </c>
      <c r="D21" s="22" t="s">
        <v>146</v>
      </c>
    </row>
    <row r="22" spans="1:4" ht="28">
      <c r="A22" s="57"/>
      <c r="B22" s="57"/>
      <c r="C22" s="25" t="s">
        <v>44</v>
      </c>
      <c r="D22" s="22" t="s">
        <v>66</v>
      </c>
    </row>
    <row r="23" spans="1:4">
      <c r="A23" s="57"/>
      <c r="B23" s="57"/>
      <c r="C23" s="25" t="s">
        <v>59</v>
      </c>
      <c r="D23" s="22" t="s">
        <v>58</v>
      </c>
    </row>
    <row r="24" spans="1:4">
      <c r="A24" s="20" t="s">
        <v>45</v>
      </c>
      <c r="B24" s="20" t="s">
        <v>49</v>
      </c>
      <c r="C24" s="25" t="s">
        <v>46</v>
      </c>
      <c r="D24" s="22" t="s">
        <v>67</v>
      </c>
    </row>
    <row r="25" spans="1:4">
      <c r="A25" s="55" t="s">
        <v>47</v>
      </c>
      <c r="B25" s="55"/>
      <c r="C25" s="55"/>
      <c r="D25" s="55"/>
    </row>
    <row r="26" spans="1:4">
      <c r="A26" s="55"/>
      <c r="B26" s="55"/>
      <c r="C26" s="55"/>
      <c r="D26" s="55"/>
    </row>
    <row r="27" spans="1:4">
      <c r="A27" s="55"/>
      <c r="B27" s="55"/>
      <c r="C27" s="55"/>
      <c r="D27" s="55"/>
    </row>
    <row r="28" spans="1:4">
      <c r="A28" s="55"/>
      <c r="B28" s="55"/>
      <c r="C28" s="55"/>
      <c r="D28" s="55"/>
    </row>
  </sheetData>
  <mergeCells count="9">
    <mergeCell ref="A25:D28"/>
    <mergeCell ref="A1:D1"/>
    <mergeCell ref="A3:A12"/>
    <mergeCell ref="A13:A14"/>
    <mergeCell ref="B13:B14"/>
    <mergeCell ref="B15:B23"/>
    <mergeCell ref="A15:A23"/>
    <mergeCell ref="B3:B9"/>
    <mergeCell ref="B10:B11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功能报价</vt:lpstr>
      <vt:lpstr>需求列表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2016-06-04T01:52:12Z</dcterms:modified>
</cp:coreProperties>
</file>