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loworldmail-my.sharepoint.com/personal/matthew_chen_qbt_travel/Documents/Desktop/25-31 Oct/"/>
    </mc:Choice>
  </mc:AlternateContent>
  <xr:revisionPtr revIDLastSave="28" documentId="8_{09B87887-B0D8-4BBB-A7EB-C291CD4417CA}" xr6:coauthVersionLast="47" xr6:coauthVersionMax="47" xr10:uidLastSave="{464788CF-974F-4387-B3C4-01DF09DD12B7}"/>
  <bookViews>
    <workbookView xWindow="-120" yWindow="-120" windowWidth="21840" windowHeight="13140" tabRatio="676" xr2:uid="{FE379DD9-9445-456A-AEFE-D4F8A8B7D51A}"/>
  </bookViews>
  <sheets>
    <sheet name="Coverpage" sheetId="1" r:id="rId1"/>
    <sheet name="Ongoing Timing Difference" sheetId="5" r:id="rId2"/>
    <sheet name="Small Variance" sheetId="2" r:id="rId3"/>
    <sheet name="Airticket Fees" sheetId="3" r:id="rId4"/>
    <sheet name="Commission Only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2" i="1"/>
  <c r="C60" i="1"/>
  <c r="D16" i="1" l="1"/>
  <c r="C64" i="1"/>
  <c r="C62" i="1"/>
  <c r="A62" i="1"/>
  <c r="A60" i="1"/>
  <c r="C51" i="1"/>
  <c r="C41" i="1"/>
  <c r="C56" i="1" s="1"/>
  <c r="C38" i="1"/>
  <c r="D36" i="1"/>
  <c r="D34" i="1"/>
  <c r="C53" i="1"/>
  <c r="D32" i="1"/>
  <c r="C22" i="1"/>
  <c r="D26" i="1" s="1"/>
  <c r="B10" i="1"/>
  <c r="D8" i="1"/>
  <c r="D2" i="1"/>
  <c r="B48" i="1" s="1"/>
  <c r="C54" i="1" l="1"/>
  <c r="B12" i="1"/>
  <c r="B14" i="1"/>
  <c r="C55" i="1"/>
  <c r="D46" i="1"/>
  <c r="D48" i="1" s="1"/>
  <c r="D66" i="1" s="1"/>
  <c r="C52" i="1"/>
</calcChain>
</file>

<file path=xl/sharedStrings.xml><?xml version="1.0" encoding="utf-8"?>
<sst xmlns="http://schemas.openxmlformats.org/spreadsheetml/2006/main" count="616" uniqueCount="74">
  <si>
    <t xml:space="preserve">Balance Sheet Account Reconciliation </t>
  </si>
  <si>
    <t xml:space="preserve">First date of BSP period </t>
  </si>
  <si>
    <t xml:space="preserve">Last date of BSP period </t>
  </si>
  <si>
    <t xml:space="preserve">Account Name/Code </t>
  </si>
  <si>
    <t xml:space="preserve">BSP Control account </t>
  </si>
  <si>
    <t>320202-640</t>
  </si>
  <si>
    <t xml:space="preserve">Period </t>
  </si>
  <si>
    <t xml:space="preserve">Prepared by: </t>
  </si>
  <si>
    <t xml:space="preserve">Date Prepared: </t>
  </si>
  <si>
    <t>Review by:</t>
  </si>
  <si>
    <t>Date Review:</t>
  </si>
  <si>
    <t>Opening  Account Name/Code - BSP Control account (320202 - 640)</t>
  </si>
  <si>
    <t xml:space="preserve">BSP NETT Payment </t>
  </si>
  <si>
    <t>Check against BSP - AGM Reconciliation, and BSP Upload File</t>
  </si>
  <si>
    <t xml:space="preserve">AIRTICKET NETT Payment </t>
  </si>
  <si>
    <t>Check against Ats stm and bank statement</t>
  </si>
  <si>
    <t>Total Difference to be reconcile, Reclassify or pending correction</t>
  </si>
  <si>
    <t>BSP Reconciling Items(s)</t>
  </si>
  <si>
    <t>Sub-Total</t>
  </si>
  <si>
    <t xml:space="preserve">Total </t>
  </si>
  <si>
    <t>Permanent Differences</t>
  </si>
  <si>
    <t>Miscellaneous Variance -1</t>
  </si>
  <si>
    <t>(AirTicket nett charge OBFCA, SA-Commission)</t>
  </si>
  <si>
    <t>Total Reconciling Items(s)</t>
  </si>
  <si>
    <t>AIRTICKET Reconciling Items(s)</t>
  </si>
  <si>
    <t>Small Variance</t>
  </si>
  <si>
    <t>Airticket Fees</t>
  </si>
  <si>
    <t xml:space="preserve">Commission only Variance </t>
  </si>
  <si>
    <t>FIN</t>
  </si>
  <si>
    <t>(Unreconciled balance as of 31.03.2019)</t>
  </si>
  <si>
    <t>Miscellaneous Variance -2</t>
  </si>
  <si>
    <t>Matches ticket with Rounding Error</t>
  </si>
  <si>
    <t>Total Difference to be reconcile, Reclassify or correct</t>
  </si>
  <si>
    <t>Closing - Account Name/Code - BSP Control account (320202 - 640)</t>
  </si>
  <si>
    <t>BSP - Miscellaneous Variance -1</t>
  </si>
  <si>
    <t>FIN to be posted</t>
  </si>
  <si>
    <t>ATs - Small Variance</t>
  </si>
  <si>
    <t>ATs - Airticket Fees</t>
  </si>
  <si>
    <t xml:space="preserve">ATs - Commission only Variance </t>
  </si>
  <si>
    <t>ATs - Miscellaneous Variance -1</t>
  </si>
  <si>
    <t>ATs - Miscellaneous Variance -2</t>
  </si>
  <si>
    <t>TIMING Difference</t>
  </si>
  <si>
    <t>Further investigation</t>
  </si>
  <si>
    <t>Unreconciled Balance</t>
  </si>
  <si>
    <t>Ticket</t>
  </si>
  <si>
    <t>Data Source</t>
  </si>
  <si>
    <t>Fare Price (BSP)</t>
  </si>
  <si>
    <t>Airport Tax (BSP)</t>
  </si>
  <si>
    <t>Sales Price (BSP)</t>
  </si>
  <si>
    <t>GST (BSP)</t>
  </si>
  <si>
    <t>Commission (BSP)</t>
  </si>
  <si>
    <t>UATP (BSP)</t>
  </si>
  <si>
    <t>Nett Paid (BSP)</t>
  </si>
  <si>
    <t>Fare Price (AIR)</t>
  </si>
  <si>
    <t>Airport Tax (AIR)</t>
  </si>
  <si>
    <t>Fees (AIR)</t>
  </si>
  <si>
    <t>Sales Price (AIR)</t>
  </si>
  <si>
    <t>GST (AIR)</t>
  </si>
  <si>
    <t>Commission (AIR)</t>
  </si>
  <si>
    <t>UATP (AIR)</t>
  </si>
  <si>
    <t>Nett Paid (AIR)</t>
  </si>
  <si>
    <t>Fare Price (DIFF)</t>
  </si>
  <si>
    <t>Airport Tax (DIFF)</t>
  </si>
  <si>
    <t>Sales Price (DIFF)</t>
  </si>
  <si>
    <t>GST (DIFF)</t>
  </si>
  <si>
    <t>Commission (DIFF)</t>
  </si>
  <si>
    <t>UATP (DIFF)</t>
  </si>
  <si>
    <t>Nett Paid (DIFF)</t>
  </si>
  <si>
    <t>Variance (DIFF)</t>
  </si>
  <si>
    <t>BSP Source data 2021.10.17</t>
  </si>
  <si>
    <t>BSP Source data 2021.10.24</t>
  </si>
  <si>
    <t>BSP Source data 2021.10.31</t>
  </si>
  <si>
    <t>Airticket statement 2021.10.31</t>
  </si>
  <si>
    <t>BSP Source data 2021.10.10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</si>
</sst>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4" fontId="6" fillId="2" borderId="1" xfId="0" applyNumberFormat="1" applyFont="1" applyFill="1" applyBorder="1"/>
    <xf numFmtId="14" fontId="6" fillId="0" borderId="1" xfId="0" applyNumberFormat="1" applyFont="1" applyBorder="1"/>
    <xf numFmtId="14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17" fontId="6" fillId="0" borderId="0" xfId="0" applyNumberFormat="1" applyFont="1" applyAlignment="1">
      <alignment horizontal="right"/>
    </xf>
    <xf numFmtId="0" fontId="6" fillId="0" borderId="2" xfId="0" applyFont="1" applyBorder="1"/>
    <xf numFmtId="0" fontId="6" fillId="0" borderId="0" xfId="0" applyFont="1" applyAlignment="1">
      <alignment horizontal="right"/>
    </xf>
    <xf numFmtId="14" fontId="6" fillId="2" borderId="1" xfId="0" quotePrefix="1" applyNumberFormat="1" applyFont="1" applyFill="1" applyBorder="1" applyAlignment="1">
      <alignment horizontal="right"/>
    </xf>
    <xf numFmtId="14" fontId="6" fillId="2" borderId="2" xfId="0" applyNumberFormat="1" applyFont="1" applyFill="1" applyBorder="1" applyAlignment="1">
      <alignment horizontal="right"/>
    </xf>
    <xf numFmtId="164" fontId="0" fillId="0" borderId="0" xfId="0" applyNumberFormat="1"/>
    <xf numFmtId="0" fontId="7" fillId="0" borderId="3" xfId="0" applyFont="1" applyBorder="1"/>
    <xf numFmtId="44" fontId="7" fillId="3" borderId="5" xfId="1" applyFont="1" applyFill="1" applyBorder="1"/>
    <xf numFmtId="44" fontId="7" fillId="2" borderId="5" xfId="1" applyFont="1" applyFill="1" applyBorder="1"/>
    <xf numFmtId="164" fontId="4" fillId="4" borderId="0" xfId="0" applyNumberFormat="1" applyFont="1" applyFill="1"/>
    <xf numFmtId="0" fontId="2" fillId="0" borderId="0" xfId="0" applyFont="1"/>
    <xf numFmtId="44" fontId="7" fillId="0" borderId="0" xfId="1" applyFont="1" applyBorder="1"/>
    <xf numFmtId="44" fontId="7" fillId="0" borderId="5" xfId="1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/>
    <xf numFmtId="44" fontId="0" fillId="0" borderId="8" xfId="1" applyFont="1" applyBorder="1"/>
    <xf numFmtId="0" fontId="0" fillId="0" borderId="8" xfId="0" applyBorder="1"/>
    <xf numFmtId="0" fontId="8" fillId="0" borderId="7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44" fontId="0" fillId="0" borderId="8" xfId="1" applyFont="1" applyFill="1" applyBorder="1"/>
    <xf numFmtId="0" fontId="0" fillId="0" borderId="10" xfId="0" applyBorder="1"/>
    <xf numFmtId="0" fontId="0" fillId="0" borderId="11" xfId="0" applyBorder="1"/>
    <xf numFmtId="44" fontId="3" fillId="0" borderId="6" xfId="1" applyFont="1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/>
    <xf numFmtId="0" fontId="8" fillId="0" borderId="9" xfId="0" applyFont="1" applyBorder="1"/>
    <xf numFmtId="0" fontId="3" fillId="0" borderId="7" xfId="0" applyFont="1" applyBorder="1" applyAlignment="1">
      <alignment horizontal="center"/>
    </xf>
    <xf numFmtId="44" fontId="0" fillId="5" borderId="8" xfId="1" applyFont="1" applyFill="1" applyBorder="1"/>
    <xf numFmtId="44" fontId="0" fillId="6" borderId="8" xfId="1" applyFont="1" applyFill="1" applyBorder="1" applyAlignment="1">
      <alignment horizontal="center" vertical="center"/>
    </xf>
    <xf numFmtId="44" fontId="0" fillId="0" borderId="0" xfId="0" applyNumberFormat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wrapText="1"/>
    </xf>
    <xf numFmtId="44" fontId="3" fillId="0" borderId="5" xfId="1" applyFont="1" applyBorder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44" fontId="7" fillId="0" borderId="8" xfId="1" applyFont="1" applyFill="1" applyBorder="1"/>
    <xf numFmtId="44" fontId="0" fillId="0" borderId="0" xfId="1" applyFont="1" applyBorder="1"/>
    <xf numFmtId="0" fontId="9" fillId="0" borderId="0" xfId="0" applyFont="1"/>
    <xf numFmtId="0" fontId="10" fillId="0" borderId="0" xfId="0" applyFont="1"/>
    <xf numFmtId="44" fontId="11" fillId="0" borderId="0" xfId="1" applyFont="1" applyBorder="1"/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44" fontId="12" fillId="0" borderId="8" xfId="1" applyFont="1" applyFill="1" applyBorder="1"/>
    <xf numFmtId="165" fontId="0" fillId="0" borderId="0" xfId="0" applyNumberFormat="1"/>
    <xf numFmtId="44" fontId="0" fillId="0" borderId="0" xfId="1" applyFont="1" applyFill="1" applyBorder="1"/>
    <xf numFmtId="0" fontId="0" fillId="0" borderId="2" xfId="0" applyBorder="1"/>
    <xf numFmtId="0" fontId="3" fillId="0" borderId="0" xfId="0" applyFont="1" applyAlignment="1">
      <alignment horizontal="left"/>
    </xf>
    <xf numFmtId="44" fontId="3" fillId="0" borderId="0" xfId="0" applyNumberFormat="1" applyFont="1" applyAlignment="1">
      <alignment horizontal="left"/>
    </xf>
    <xf numFmtId="164" fontId="4" fillId="0" borderId="0" xfId="0" applyNumberFormat="1" applyFont="1" applyFill="1"/>
    <xf numFmtId="164" fontId="3" fillId="0" borderId="6" xfId="0" applyNumberFormat="1" applyFont="1" applyBorder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140</xdr:row>
      <xdr:rowOff>180975</xdr:rowOff>
    </xdr:from>
    <xdr:to>
      <xdr:col>0</xdr:col>
      <xdr:colOff>4124325</xdr:colOff>
      <xdr:row>142</xdr:row>
      <xdr:rowOff>114300</xdr:rowOff>
    </xdr:to>
    <xdr:sp macro="" textlink="">
      <xdr:nvSpPr>
        <xdr:cNvPr id="2" name="Rounded Rectangle 5">
          <a:extLst>
            <a:ext uri="{FF2B5EF4-FFF2-40B4-BE49-F238E27FC236}">
              <a16:creationId xmlns:a16="http://schemas.microsoft.com/office/drawing/2014/main" id="{202170D6-F7CD-4CED-92CD-2F0CC981FF51}"/>
            </a:ext>
          </a:extLst>
        </xdr:cNvPr>
        <xdr:cNvSpPr/>
      </xdr:nvSpPr>
      <xdr:spPr>
        <a:xfrm>
          <a:off x="9525" y="27365325"/>
          <a:ext cx="4114800" cy="314325"/>
        </a:xfrm>
        <a:prstGeom prst="roundRect">
          <a:avLst/>
        </a:prstGeom>
        <a:noFill/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-25%20Apr/4.%20Weekly%20Reconciliation%202021.04.25%20-%20CF%20to%20WE2May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 Monthly"/>
      <sheetName val="&lt; Step 6 Auto allocation  "/>
      <sheetName val="Auto allocation"/>
      <sheetName val="&lt; Step 5 Journals  "/>
      <sheetName val="Journal Template"/>
      <sheetName val="FIN"/>
      <sheetName val="&lt; Step 4 query to ATs items  "/>
      <sheetName val="ATs - Commission only Variance "/>
      <sheetName val="ATs - Small Variance"/>
      <sheetName val="ATs - Airticket Fees"/>
      <sheetName val="Steps"/>
      <sheetName val="Instruction"/>
      <sheetName val="Coverpage Weekly"/>
      <sheetName val="&lt; Step 3 ongoing timing diff"/>
      <sheetName val="Further Investigation"/>
      <sheetName val="Ongoing Timing Difference"/>
      <sheetName val="Timing Difference Matched"/>
      <sheetName val="Miscellaneous Variance -1"/>
      <sheetName val="Miscellaneous Variance -2"/>
      <sheetName val="&lt; Step 2 Timing diff current"/>
      <sheetName val="Reconciliation"/>
      <sheetName val="Current Timing Difference"/>
      <sheetName val="AIRTICKET FEES"/>
      <sheetName val="Commission Only"/>
      <sheetName val="UATP TICKETS "/>
      <sheetName val="Small Variance"/>
      <sheetName val="Matches"/>
      <sheetName val="&lt; Step 1 Data Files"/>
      <sheetName val="BSP Source data"/>
      <sheetName val="Airticket statement"/>
      <sheetName val="Remove duplicat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1">
          <cell r="F21" t="str">
            <v>FIN</v>
          </cell>
        </row>
        <row r="26">
          <cell r="F26" t="str">
            <v>FIN</v>
          </cell>
        </row>
        <row r="31">
          <cell r="F31" t="str">
            <v/>
          </cell>
        </row>
        <row r="35">
          <cell r="F35" t="str">
            <v/>
          </cell>
        </row>
        <row r="40">
          <cell r="F40" t="str">
            <v xml:space="preserve">FIN </v>
          </cell>
        </row>
        <row r="46">
          <cell r="E46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Y1">
            <v>0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Y1">
            <v>0</v>
          </cell>
        </row>
      </sheetData>
      <sheetData sheetId="22"/>
      <sheetData sheetId="23"/>
      <sheetData sheetId="24" refreshError="1"/>
      <sheetData sheetId="25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48FE-2128-4BFD-90D0-A24EBCD1B464}">
  <dimension ref="A1:L86"/>
  <sheetViews>
    <sheetView tabSelected="1" topLeftCell="A43" workbookViewId="0">
      <selection activeCell="E60" sqref="E60"/>
    </sheetView>
  </sheetViews>
  <sheetFormatPr defaultRowHeight="15" x14ac:dyDescent="0.25"/>
  <cols>
    <col min="1" max="1" width="71.28515625" customWidth="1"/>
    <col min="2" max="2" width="14.85546875" customWidth="1"/>
    <col min="3" max="3" width="22" customWidth="1"/>
    <col min="4" max="4" width="19.85546875" customWidth="1"/>
    <col min="5" max="5" width="57" bestFit="1" customWidth="1"/>
    <col min="6" max="6" width="14.28515625" bestFit="1" customWidth="1"/>
    <col min="8" max="8" width="14" bestFit="1" customWidth="1"/>
    <col min="9" max="12" width="14" customWidth="1"/>
  </cols>
  <sheetData>
    <row r="1" spans="1:7" ht="24" thickBot="1" x14ac:dyDescent="0.4">
      <c r="A1" s="75" t="s">
        <v>0</v>
      </c>
      <c r="B1" s="75"/>
      <c r="C1" t="s">
        <v>1</v>
      </c>
      <c r="D1" s="1">
        <v>44494</v>
      </c>
    </row>
    <row r="2" spans="1:7" ht="16.5" thickBot="1" x14ac:dyDescent="0.3">
      <c r="C2" t="s">
        <v>2</v>
      </c>
      <c r="D2" s="2">
        <f>D1+6</f>
        <v>44500</v>
      </c>
    </row>
    <row r="3" spans="1:7" ht="15.75" x14ac:dyDescent="0.25">
      <c r="D3" s="3"/>
    </row>
    <row r="4" spans="1:7" ht="15.75" x14ac:dyDescent="0.25">
      <c r="A4" s="4" t="s">
        <v>3</v>
      </c>
      <c r="B4" s="76" t="s">
        <v>4</v>
      </c>
      <c r="C4" s="76"/>
      <c r="D4" s="5" t="s">
        <v>5</v>
      </c>
    </row>
    <row r="5" spans="1:7" ht="15.75" x14ac:dyDescent="0.25">
      <c r="A5" s="6" t="s">
        <v>6</v>
      </c>
      <c r="B5" s="6"/>
      <c r="C5" s="6"/>
      <c r="D5" s="7"/>
    </row>
    <row r="6" spans="1:7" ht="16.5" thickBot="1" x14ac:dyDescent="0.3">
      <c r="A6" s="6" t="s">
        <v>7</v>
      </c>
      <c r="B6" s="8"/>
      <c r="C6" s="9" t="s">
        <v>8</v>
      </c>
      <c r="D6" s="10">
        <v>44910</v>
      </c>
    </row>
    <row r="7" spans="1:7" ht="15.75" x14ac:dyDescent="0.25">
      <c r="A7" s="6"/>
      <c r="B7" s="6"/>
      <c r="C7" s="6"/>
      <c r="D7" s="6"/>
    </row>
    <row r="8" spans="1:7" ht="16.5" thickBot="1" x14ac:dyDescent="0.3">
      <c r="A8" s="6" t="s">
        <v>9</v>
      </c>
      <c r="B8" s="8"/>
      <c r="C8" s="9" t="s">
        <v>10</v>
      </c>
      <c r="D8" s="11">
        <f>D6+1</f>
        <v>44911</v>
      </c>
    </row>
    <row r="9" spans="1:7" ht="16.5" thickBot="1" x14ac:dyDescent="0.3">
      <c r="A9" s="6"/>
      <c r="B9" s="8"/>
      <c r="C9" s="9"/>
      <c r="D9" s="8"/>
      <c r="E9" s="12"/>
    </row>
    <row r="10" spans="1:7" ht="16.5" thickBot="1" x14ac:dyDescent="0.3">
      <c r="A10" s="13" t="s">
        <v>11</v>
      </c>
      <c r="B10" s="71" t="str">
        <f>+"As of  "&amp;TEXT(D1,"dd-mmm-yyyy")</f>
        <v>As of  25-Oct-2021</v>
      </c>
      <c r="C10" s="71"/>
      <c r="D10" s="14">
        <v>98035.74</v>
      </c>
    </row>
    <row r="11" spans="1:7" ht="16.5" thickBot="1" x14ac:dyDescent="0.3">
      <c r="A11" s="6"/>
      <c r="B11" s="6"/>
      <c r="C11" s="6"/>
      <c r="D11" s="6"/>
      <c r="E11" s="12"/>
    </row>
    <row r="12" spans="1:7" ht="16.5" thickBot="1" x14ac:dyDescent="0.3">
      <c r="A12" s="13" t="s">
        <v>12</v>
      </c>
      <c r="B12" s="77" t="str">
        <f>"For Week Ending "&amp;TEXT(D2,"dd-mmm-yyyy")</f>
        <v>For Week Ending 31-Oct-2021</v>
      </c>
      <c r="C12" s="77"/>
      <c r="D12" s="15">
        <v>-271715.73</v>
      </c>
      <c r="E12" s="16" t="s">
        <v>13</v>
      </c>
      <c r="F12" s="62"/>
      <c r="G12" s="17"/>
    </row>
    <row r="13" spans="1:7" ht="16.5" thickBot="1" x14ac:dyDescent="0.3">
      <c r="A13" s="4"/>
      <c r="B13" s="4"/>
      <c r="C13" s="4"/>
      <c r="D13" s="18"/>
      <c r="E13" s="12"/>
    </row>
    <row r="14" spans="1:7" ht="16.5" thickBot="1" x14ac:dyDescent="0.3">
      <c r="A14" s="13" t="s">
        <v>14</v>
      </c>
      <c r="B14" s="77" t="str">
        <f>"For Week Ending "&amp;TEXT(D2,"dd-mmm-yyyy")</f>
        <v>For Week Ending 31-Oct-2021</v>
      </c>
      <c r="C14" s="77"/>
      <c r="D14" s="15">
        <v>247749.54</v>
      </c>
      <c r="E14" s="16" t="s">
        <v>15</v>
      </c>
      <c r="F14" s="62"/>
    </row>
    <row r="15" spans="1:7" ht="16.5" thickBot="1" x14ac:dyDescent="0.3">
      <c r="A15" s="4"/>
      <c r="B15" s="4"/>
      <c r="C15" s="4"/>
      <c r="D15" s="18"/>
      <c r="E15" s="12"/>
    </row>
    <row r="16" spans="1:7" ht="16.5" thickBot="1" x14ac:dyDescent="0.3">
      <c r="A16" s="13" t="s">
        <v>16</v>
      </c>
      <c r="B16" s="71"/>
      <c r="C16" s="71"/>
      <c r="D16" s="19">
        <f>D12+D14</f>
        <v>-23966.189999999973</v>
      </c>
    </row>
    <row r="17" spans="1:6" ht="15.75" thickBot="1" x14ac:dyDescent="0.3"/>
    <row r="18" spans="1:6" ht="15.75" thickBot="1" x14ac:dyDescent="0.3">
      <c r="A18" s="20" t="s">
        <v>17</v>
      </c>
      <c r="B18" s="65" t="s">
        <v>18</v>
      </c>
      <c r="C18" s="66"/>
      <c r="D18" s="21" t="s">
        <v>19</v>
      </c>
    </row>
    <row r="19" spans="1:6" x14ac:dyDescent="0.25">
      <c r="A19" s="22"/>
      <c r="B19" s="23"/>
      <c r="C19" s="24"/>
      <c r="D19" s="25"/>
    </row>
    <row r="20" spans="1:6" x14ac:dyDescent="0.25">
      <c r="A20" s="26" t="s">
        <v>20</v>
      </c>
      <c r="B20" s="23"/>
      <c r="C20" s="24"/>
      <c r="D20" s="25"/>
    </row>
    <row r="21" spans="1:6" x14ac:dyDescent="0.25">
      <c r="A21" s="22"/>
      <c r="B21" s="23"/>
      <c r="C21" s="24"/>
      <c r="D21" s="25"/>
    </row>
    <row r="22" spans="1:6" x14ac:dyDescent="0.25">
      <c r="A22" s="27" t="s">
        <v>21</v>
      </c>
      <c r="B22" s="23"/>
      <c r="C22" s="24">
        <f>+'[1]Journal Template'!E45</f>
        <v>0</v>
      </c>
      <c r="D22" s="25"/>
    </row>
    <row r="23" spans="1:6" x14ac:dyDescent="0.25">
      <c r="A23" s="28" t="s">
        <v>22</v>
      </c>
      <c r="B23" s="23"/>
      <c r="C23" s="24"/>
      <c r="D23" s="25"/>
    </row>
    <row r="24" spans="1:6" x14ac:dyDescent="0.25">
      <c r="A24" s="29"/>
      <c r="B24" s="23"/>
      <c r="C24" s="30"/>
      <c r="D24" s="25"/>
    </row>
    <row r="25" spans="1:6" ht="15.75" thickBot="1" x14ac:dyDescent="0.3">
      <c r="A25" s="23"/>
      <c r="B25" s="31"/>
      <c r="C25" s="32"/>
      <c r="D25" s="25"/>
    </row>
    <row r="26" spans="1:6" ht="15.75" thickBot="1" x14ac:dyDescent="0.3">
      <c r="A26" s="67" t="s">
        <v>23</v>
      </c>
      <c r="B26" s="68"/>
      <c r="C26" s="69"/>
      <c r="D26" s="33">
        <f>+C22</f>
        <v>0</v>
      </c>
    </row>
    <row r="27" spans="1:6" ht="15.75" thickBot="1" x14ac:dyDescent="0.3">
      <c r="B27" s="34"/>
      <c r="C27" s="34"/>
      <c r="D27" s="34"/>
    </row>
    <row r="28" spans="1:6" ht="15.75" thickBot="1" x14ac:dyDescent="0.3">
      <c r="A28" s="20" t="s">
        <v>24</v>
      </c>
      <c r="B28" s="65" t="s">
        <v>18</v>
      </c>
      <c r="C28" s="66"/>
      <c r="D28" s="21" t="s">
        <v>19</v>
      </c>
    </row>
    <row r="29" spans="1:6" x14ac:dyDescent="0.25">
      <c r="A29" s="22"/>
      <c r="B29" s="35"/>
      <c r="C29" s="36"/>
      <c r="D29" s="37"/>
    </row>
    <row r="30" spans="1:6" x14ac:dyDescent="0.25">
      <c r="A30" s="38" t="s">
        <v>20</v>
      </c>
      <c r="B30" s="39"/>
      <c r="C30" s="24"/>
      <c r="D30" s="37"/>
    </row>
    <row r="31" spans="1:6" x14ac:dyDescent="0.25">
      <c r="A31" s="38"/>
      <c r="B31" s="39"/>
      <c r="C31" s="24"/>
      <c r="D31" s="37"/>
    </row>
    <row r="32" spans="1:6" x14ac:dyDescent="0.25">
      <c r="A32" s="27" t="s">
        <v>25</v>
      </c>
      <c r="B32" s="23"/>
      <c r="C32" s="40">
        <f>SUM('Small Variance'!X:X)</f>
        <v>250.33999999999978</v>
      </c>
      <c r="D32" s="41" t="str">
        <f>+'[1]Journal Template'!F21</f>
        <v>FIN</v>
      </c>
      <c r="E32" s="42"/>
      <c r="F32" s="17"/>
    </row>
    <row r="33" spans="1:6" x14ac:dyDescent="0.25">
      <c r="A33" s="43"/>
      <c r="B33" s="23"/>
      <c r="C33" s="24"/>
      <c r="D33" s="24"/>
    </row>
    <row r="34" spans="1:6" x14ac:dyDescent="0.25">
      <c r="A34" s="27" t="s">
        <v>26</v>
      </c>
      <c r="B34" s="23"/>
      <c r="C34" s="24">
        <f>SUM('Airticket Fees'!X:X)</f>
        <v>-231</v>
      </c>
      <c r="D34" s="41" t="str">
        <f>+'[1]Journal Template'!F26&amp;"/"&amp;'[1]Journal Template'!F31&amp;"/"&amp;'[1]Journal Template'!F35</f>
        <v>FIN//</v>
      </c>
    </row>
    <row r="35" spans="1:6" x14ac:dyDescent="0.25">
      <c r="A35" s="27"/>
      <c r="B35" s="23"/>
      <c r="C35" s="24"/>
      <c r="D35" s="24"/>
    </row>
    <row r="36" spans="1:6" x14ac:dyDescent="0.25">
      <c r="A36" s="27" t="s">
        <v>27</v>
      </c>
      <c r="B36" s="23"/>
      <c r="C36" s="24">
        <f>SUM('Commission Only'!X:X)</f>
        <v>-48091.960000000028</v>
      </c>
      <c r="D36" s="41" t="str">
        <f>+'[1]Journal Template'!F40</f>
        <v xml:space="preserve">FIN </v>
      </c>
    </row>
    <row r="37" spans="1:6" x14ac:dyDescent="0.25">
      <c r="A37" s="27"/>
      <c r="B37" s="23"/>
      <c r="C37" s="24"/>
      <c r="D37" s="24"/>
    </row>
    <row r="38" spans="1:6" x14ac:dyDescent="0.25">
      <c r="A38" s="27" t="s">
        <v>21</v>
      </c>
      <c r="B38" s="23"/>
      <c r="C38" s="30">
        <f>+'[1]Journal Template'!E46</f>
        <v>0</v>
      </c>
      <c r="D38" s="24" t="s">
        <v>28</v>
      </c>
    </row>
    <row r="39" spans="1:6" x14ac:dyDescent="0.25">
      <c r="A39" s="27" t="s">
        <v>29</v>
      </c>
      <c r="B39" s="23"/>
      <c r="C39" s="24"/>
      <c r="D39" s="24"/>
    </row>
    <row r="40" spans="1:6" x14ac:dyDescent="0.25">
      <c r="A40" s="44"/>
      <c r="B40" s="23"/>
      <c r="C40" s="24"/>
      <c r="D40" s="24"/>
    </row>
    <row r="41" spans="1:6" x14ac:dyDescent="0.25">
      <c r="A41" s="27" t="s">
        <v>30</v>
      </c>
      <c r="B41" s="23"/>
      <c r="C41" s="30">
        <f>+'[1]Journal Template'!E49</f>
        <v>0</v>
      </c>
      <c r="D41" s="24" t="s">
        <v>28</v>
      </c>
    </row>
    <row r="42" spans="1:6" x14ac:dyDescent="0.25">
      <c r="A42" s="27" t="s">
        <v>29</v>
      </c>
      <c r="B42" s="23"/>
      <c r="C42" s="24"/>
      <c r="D42" s="24"/>
    </row>
    <row r="43" spans="1:6" x14ac:dyDescent="0.25">
      <c r="A43" s="44"/>
      <c r="B43" s="23"/>
      <c r="C43" s="24"/>
      <c r="D43" s="24"/>
    </row>
    <row r="44" spans="1:6" x14ac:dyDescent="0.25">
      <c r="A44" s="38" t="s">
        <v>31</v>
      </c>
      <c r="B44" s="23"/>
      <c r="C44" s="24"/>
      <c r="D44" s="24"/>
    </row>
    <row r="45" spans="1:6" ht="15.75" thickBot="1" x14ac:dyDescent="0.3">
      <c r="A45" s="38"/>
      <c r="B45" s="23"/>
      <c r="C45" s="24"/>
      <c r="D45" s="24"/>
    </row>
    <row r="46" spans="1:6" ht="15.75" thickBot="1" x14ac:dyDescent="0.3">
      <c r="A46" s="67" t="s">
        <v>32</v>
      </c>
      <c r="B46" s="68"/>
      <c r="C46" s="69"/>
      <c r="D46" s="45">
        <f>SUM(C29:C45)</f>
        <v>-48072.620000000032</v>
      </c>
    </row>
    <row r="47" spans="1:6" ht="15.75" thickBot="1" x14ac:dyDescent="0.3"/>
    <row r="48" spans="1:6" ht="16.5" thickBot="1" x14ac:dyDescent="0.3">
      <c r="A48" s="13" t="s">
        <v>33</v>
      </c>
      <c r="B48" s="70" t="str">
        <f>+"As of  "&amp;TEXT(D2,"dd-mmm-yyyy")</f>
        <v>As of  31-Oct-2021</v>
      </c>
      <c r="C48" s="71"/>
      <c r="D48" s="14">
        <f>D10+D16+SUM(C30:C45)+SUM(C20:C24)-D46</f>
        <v>74069.550000000032</v>
      </c>
      <c r="E48" s="12"/>
      <c r="F48" s="12"/>
    </row>
    <row r="49" spans="1:12" ht="15.75" x14ac:dyDescent="0.25">
      <c r="A49" s="46"/>
      <c r="B49" s="47"/>
      <c r="C49" s="48"/>
      <c r="D49" s="49"/>
    </row>
    <row r="50" spans="1:12" x14ac:dyDescent="0.25">
      <c r="A50" s="38" t="s">
        <v>20</v>
      </c>
      <c r="B50" s="39"/>
      <c r="C50" s="50"/>
      <c r="D50" s="37"/>
      <c r="H50" s="51"/>
      <c r="I50" s="52"/>
      <c r="J50" s="52"/>
      <c r="K50" s="52"/>
      <c r="L50" s="52"/>
    </row>
    <row r="51" spans="1:12" x14ac:dyDescent="0.25">
      <c r="A51" s="27" t="s">
        <v>34</v>
      </c>
      <c r="B51" s="39"/>
      <c r="C51" s="53">
        <f>-C31</f>
        <v>0</v>
      </c>
      <c r="D51" s="37" t="s">
        <v>35</v>
      </c>
      <c r="H51" s="12"/>
      <c r="I51" s="12"/>
      <c r="J51" s="12"/>
      <c r="K51" s="12"/>
      <c r="L51" s="12"/>
    </row>
    <row r="52" spans="1:12" x14ac:dyDescent="0.25">
      <c r="A52" s="27" t="s">
        <v>36</v>
      </c>
      <c r="B52" s="23"/>
      <c r="C52" s="53">
        <f>-C32</f>
        <v>-250.33999999999978</v>
      </c>
      <c r="D52" s="37" t="s">
        <v>35</v>
      </c>
      <c r="H52" s="12"/>
      <c r="I52" s="12"/>
      <c r="J52" s="12"/>
      <c r="K52" s="12"/>
      <c r="L52" s="12"/>
    </row>
    <row r="53" spans="1:12" x14ac:dyDescent="0.25">
      <c r="A53" s="27" t="s">
        <v>37</v>
      </c>
      <c r="B53" s="23"/>
      <c r="C53" s="53">
        <f>-C34</f>
        <v>231</v>
      </c>
      <c r="D53" s="37" t="s">
        <v>35</v>
      </c>
      <c r="H53" s="12"/>
      <c r="I53" s="12"/>
      <c r="J53" s="12"/>
      <c r="K53" s="12"/>
      <c r="L53" s="12"/>
    </row>
    <row r="54" spans="1:12" x14ac:dyDescent="0.25">
      <c r="A54" s="27" t="s">
        <v>38</v>
      </c>
      <c r="B54" s="23"/>
      <c r="C54" s="53">
        <f>-C36</f>
        <v>48091.960000000028</v>
      </c>
      <c r="D54" s="37" t="s">
        <v>35</v>
      </c>
      <c r="H54" s="12"/>
      <c r="I54" s="12"/>
      <c r="J54" s="12"/>
      <c r="K54" s="12"/>
      <c r="L54" s="12"/>
    </row>
    <row r="55" spans="1:12" x14ac:dyDescent="0.25">
      <c r="A55" s="27" t="s">
        <v>39</v>
      </c>
      <c r="B55" s="23"/>
      <c r="C55" s="53">
        <f>-C38</f>
        <v>0</v>
      </c>
      <c r="D55" s="37" t="s">
        <v>35</v>
      </c>
      <c r="H55" s="12"/>
      <c r="I55" s="12"/>
      <c r="J55" s="12"/>
      <c r="K55" s="12"/>
      <c r="L55" s="12"/>
    </row>
    <row r="56" spans="1:12" x14ac:dyDescent="0.25">
      <c r="A56" s="27" t="s">
        <v>40</v>
      </c>
      <c r="B56" s="23"/>
      <c r="C56" s="53">
        <f>-C41</f>
        <v>0</v>
      </c>
      <c r="D56" s="37" t="s">
        <v>35</v>
      </c>
      <c r="H56" s="12"/>
      <c r="I56" s="12"/>
      <c r="J56" s="12"/>
      <c r="K56" s="12"/>
      <c r="L56" s="12"/>
    </row>
    <row r="57" spans="1:12" x14ac:dyDescent="0.25">
      <c r="A57" s="28"/>
      <c r="B57" s="23"/>
      <c r="C57" s="50"/>
      <c r="D57" s="24"/>
      <c r="H57" s="12"/>
      <c r="I57" s="12"/>
      <c r="J57" s="12"/>
      <c r="K57" s="12"/>
      <c r="L57" s="12"/>
    </row>
    <row r="58" spans="1:12" ht="15.75" x14ac:dyDescent="0.25">
      <c r="A58" s="26" t="s">
        <v>41</v>
      </c>
      <c r="B58" s="54"/>
      <c r="C58" s="55"/>
      <c r="D58" s="56"/>
      <c r="F58" s="57"/>
    </row>
    <row r="59" spans="1:12" ht="15.75" x14ac:dyDescent="0.25">
      <c r="A59" s="26"/>
      <c r="B59" s="54"/>
      <c r="C59" s="55"/>
      <c r="D59" s="56"/>
      <c r="F59" s="57"/>
    </row>
    <row r="60" spans="1:12" x14ac:dyDescent="0.25">
      <c r="A60" s="29" t="str">
        <f>+"BSP Ongoing TIMING Difference as of "&amp;TEXT(D1,"dd-mmm-yyyy")</f>
        <v>BSP Ongoing TIMING Difference as of 25-Oct-2021</v>
      </c>
      <c r="B60" s="23"/>
      <c r="C60" s="57">
        <f>-SUM('Ongoing Timing Difference'!X:X)</f>
        <v>25996.930000000018</v>
      </c>
      <c r="D60" s="25"/>
      <c r="E60" s="57"/>
      <c r="F60" s="57"/>
    </row>
    <row r="61" spans="1:12" x14ac:dyDescent="0.25">
      <c r="A61" s="26"/>
      <c r="B61" s="23"/>
      <c r="D61" s="25"/>
      <c r="E61" s="57"/>
      <c r="F61" s="57"/>
    </row>
    <row r="62" spans="1:12" x14ac:dyDescent="0.25">
      <c r="A62" s="29" t="str">
        <f>+"BSP Current TIMING Difference as of "&amp;TEXT(D1+6,"dd-mmm-yyyy")</f>
        <v>BSP Current TIMING Difference as of 31-Oct-2021</v>
      </c>
      <c r="B62" s="23"/>
      <c r="C62" s="57">
        <f>-'[1]Current Timing Difference'!Y1</f>
        <v>0</v>
      </c>
      <c r="D62" s="25"/>
      <c r="E62" s="57"/>
      <c r="F62" s="57"/>
    </row>
    <row r="63" spans="1:12" x14ac:dyDescent="0.25">
      <c r="A63" s="29"/>
      <c r="B63" s="23"/>
      <c r="C63" s="57"/>
      <c r="D63" s="25"/>
      <c r="F63" s="57"/>
    </row>
    <row r="64" spans="1:12" x14ac:dyDescent="0.25">
      <c r="A64" s="38" t="s">
        <v>42</v>
      </c>
      <c r="B64" s="23"/>
      <c r="C64" s="58">
        <f>-'[1]Further Investigation'!Y1</f>
        <v>0</v>
      </c>
      <c r="D64" s="24"/>
      <c r="F64" s="57"/>
    </row>
    <row r="65" spans="1:6" ht="15.75" thickBot="1" x14ac:dyDescent="0.3">
      <c r="A65" s="31"/>
      <c r="B65" s="31"/>
      <c r="C65" s="59"/>
      <c r="D65" s="32"/>
      <c r="F65" s="57"/>
    </row>
    <row r="66" spans="1:6" ht="15.75" thickBot="1" x14ac:dyDescent="0.3">
      <c r="A66" s="72" t="s">
        <v>43</v>
      </c>
      <c r="B66" s="73"/>
      <c r="C66" s="74"/>
      <c r="D66" s="63">
        <f>+D48-SUM(C51:C56)-SUM(C59:C63)-C64</f>
        <v>-1.8189894035458565E-11</v>
      </c>
      <c r="E66" s="12"/>
      <c r="F66" s="12"/>
    </row>
    <row r="67" spans="1:6" x14ac:dyDescent="0.25">
      <c r="A67" s="60"/>
      <c r="B67" s="60"/>
      <c r="C67" s="60"/>
      <c r="D67" s="60"/>
    </row>
    <row r="68" spans="1:6" x14ac:dyDescent="0.25">
      <c r="A68" s="60"/>
      <c r="B68" s="60"/>
      <c r="C68" s="60"/>
      <c r="D68" s="61"/>
    </row>
    <row r="69" spans="1:6" x14ac:dyDescent="0.25">
      <c r="A69" s="60"/>
      <c r="B69" s="60"/>
      <c r="C69" s="60"/>
      <c r="D69" s="61"/>
    </row>
    <row r="70" spans="1:6" x14ac:dyDescent="0.25">
      <c r="A70" s="60"/>
      <c r="B70" s="60"/>
      <c r="C70" s="60"/>
      <c r="D70" s="61"/>
    </row>
    <row r="71" spans="1:6" x14ac:dyDescent="0.25">
      <c r="A71" s="60"/>
      <c r="B71" s="60"/>
      <c r="C71" s="60"/>
      <c r="D71" s="61"/>
    </row>
    <row r="72" spans="1:6" x14ac:dyDescent="0.25">
      <c r="A72" s="60"/>
      <c r="B72" s="60"/>
      <c r="C72" s="60"/>
      <c r="D72" s="60"/>
    </row>
    <row r="73" spans="1:6" x14ac:dyDescent="0.25">
      <c r="A73" s="60"/>
      <c r="B73" s="60"/>
      <c r="C73" s="60"/>
      <c r="D73" s="61"/>
    </row>
    <row r="74" spans="1:6" x14ac:dyDescent="0.25">
      <c r="A74" s="60"/>
      <c r="B74" s="60"/>
      <c r="C74" s="60"/>
      <c r="D74" s="60"/>
    </row>
    <row r="75" spans="1:6" x14ac:dyDescent="0.25">
      <c r="A75" s="60"/>
      <c r="B75" s="60"/>
      <c r="C75" s="60"/>
      <c r="D75" s="61"/>
    </row>
    <row r="76" spans="1:6" x14ac:dyDescent="0.25">
      <c r="A76" s="60"/>
      <c r="B76" s="60"/>
      <c r="C76" s="60"/>
      <c r="D76" s="60"/>
    </row>
    <row r="77" spans="1:6" x14ac:dyDescent="0.25">
      <c r="A77" s="60"/>
      <c r="B77" s="60"/>
      <c r="C77" s="60"/>
      <c r="D77" s="60"/>
    </row>
    <row r="78" spans="1:6" x14ac:dyDescent="0.25">
      <c r="A78" s="60"/>
      <c r="B78" s="60"/>
      <c r="C78" s="60"/>
      <c r="D78" s="60"/>
    </row>
    <row r="79" spans="1:6" x14ac:dyDescent="0.25">
      <c r="A79" s="60"/>
      <c r="B79" s="60"/>
      <c r="C79" s="60"/>
      <c r="D79" s="60"/>
    </row>
    <row r="80" spans="1:6" x14ac:dyDescent="0.25">
      <c r="A80" s="60"/>
      <c r="B80" s="60"/>
      <c r="C80" s="60"/>
      <c r="D80" s="60"/>
    </row>
    <row r="81" spans="1:4" x14ac:dyDescent="0.25">
      <c r="A81" s="60"/>
      <c r="B81" s="60"/>
      <c r="C81" s="60"/>
      <c r="D81" s="60"/>
    </row>
    <row r="82" spans="1:4" x14ac:dyDescent="0.25">
      <c r="A82" s="60"/>
      <c r="B82" s="60"/>
      <c r="C82" s="60"/>
      <c r="D82" s="60"/>
    </row>
    <row r="83" spans="1:4" x14ac:dyDescent="0.25">
      <c r="A83" s="60"/>
      <c r="B83" s="60"/>
      <c r="C83" s="60"/>
      <c r="D83" s="60"/>
    </row>
    <row r="84" spans="1:4" x14ac:dyDescent="0.25">
      <c r="D84" s="60"/>
    </row>
    <row r="85" spans="1:4" x14ac:dyDescent="0.25">
      <c r="D85" s="12"/>
    </row>
    <row r="86" spans="1:4" x14ac:dyDescent="0.25">
      <c r="B86" s="64"/>
      <c r="C86" s="64"/>
      <c r="D86" s="12"/>
    </row>
  </sheetData>
  <mergeCells count="13">
    <mergeCell ref="B16:C16"/>
    <mergeCell ref="A1:B1"/>
    <mergeCell ref="B4:C4"/>
    <mergeCell ref="B10:C10"/>
    <mergeCell ref="B12:C12"/>
    <mergeCell ref="B14:C14"/>
    <mergeCell ref="B86:C86"/>
    <mergeCell ref="B18:C18"/>
    <mergeCell ref="A26:C26"/>
    <mergeCell ref="B28:C28"/>
    <mergeCell ref="A46:C46"/>
    <mergeCell ref="B48:C48"/>
    <mergeCell ref="A66:C6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16B-A255-4019-BFA6-F1842C4E766A}">
  <dimension ref="A1:Y185"/>
  <sheetViews>
    <sheetView topLeftCell="H1" zoomScale="84" zoomScaleNormal="84" workbookViewId="0">
      <selection activeCell="H1"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400881476</v>
      </c>
      <c r="B2" t="s">
        <v>69</v>
      </c>
      <c r="C2">
        <v>-925.86</v>
      </c>
      <c r="D2">
        <v>-64.14</v>
      </c>
      <c r="E2">
        <v>-990</v>
      </c>
      <c r="F2">
        <v>-99</v>
      </c>
      <c r="G2">
        <v>0</v>
      </c>
      <c r="H2">
        <v>0</v>
      </c>
      <c r="I2">
        <v>-1089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-925.86</v>
      </c>
      <c r="S2">
        <v>-64.14</v>
      </c>
      <c r="T2">
        <v>-990</v>
      </c>
      <c r="U2">
        <v>-99</v>
      </c>
      <c r="V2">
        <v>0</v>
      </c>
      <c r="W2">
        <v>0</v>
      </c>
      <c r="X2">
        <v>-1089</v>
      </c>
      <c r="Y2">
        <v>-1089</v>
      </c>
    </row>
    <row r="3" spans="1:25" x14ac:dyDescent="0.25">
      <c r="A3">
        <v>400883088</v>
      </c>
      <c r="B3" t="s">
        <v>69</v>
      </c>
      <c r="C3">
        <v>-357.29</v>
      </c>
      <c r="D3">
        <v>-29.65</v>
      </c>
      <c r="E3">
        <v>-386.94</v>
      </c>
      <c r="F3">
        <v>-38.69</v>
      </c>
      <c r="G3">
        <v>0</v>
      </c>
      <c r="H3">
        <v>0</v>
      </c>
      <c r="I3">
        <v>-425.63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-357.29</v>
      </c>
      <c r="S3">
        <v>-29.65</v>
      </c>
      <c r="T3">
        <v>-386.94</v>
      </c>
      <c r="U3">
        <v>-38.69</v>
      </c>
      <c r="V3">
        <v>0</v>
      </c>
      <c r="W3">
        <v>0</v>
      </c>
      <c r="X3">
        <v>-425.63</v>
      </c>
      <c r="Y3">
        <v>-425.63</v>
      </c>
    </row>
    <row r="4" spans="1:25" x14ac:dyDescent="0.25">
      <c r="A4">
        <v>400883120</v>
      </c>
      <c r="B4" t="s">
        <v>69</v>
      </c>
      <c r="C4">
        <v>-36.36</v>
      </c>
      <c r="D4">
        <v>0</v>
      </c>
      <c r="E4">
        <v>-36.36</v>
      </c>
      <c r="F4">
        <v>-3.64</v>
      </c>
      <c r="G4">
        <v>0</v>
      </c>
      <c r="H4">
        <v>0</v>
      </c>
      <c r="I4">
        <v>-40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-36.36</v>
      </c>
      <c r="S4">
        <v>0</v>
      </c>
      <c r="T4">
        <v>-36.36</v>
      </c>
      <c r="U4">
        <v>-3.64</v>
      </c>
      <c r="V4">
        <v>0</v>
      </c>
      <c r="W4">
        <v>0</v>
      </c>
      <c r="X4">
        <v>-40</v>
      </c>
      <c r="Y4">
        <v>-40</v>
      </c>
    </row>
    <row r="5" spans="1:25" x14ac:dyDescent="0.25">
      <c r="A5">
        <v>400907511</v>
      </c>
      <c r="B5" t="s">
        <v>69</v>
      </c>
      <c r="C5">
        <v>-639.6</v>
      </c>
      <c r="D5">
        <v>-116.36</v>
      </c>
      <c r="E5">
        <v>-755.96</v>
      </c>
      <c r="F5">
        <v>0</v>
      </c>
      <c r="G5">
        <v>-31.6</v>
      </c>
      <c r="H5">
        <v>-755.96</v>
      </c>
      <c r="I5">
        <v>31.6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-639.6</v>
      </c>
      <c r="S5">
        <v>-116.36</v>
      </c>
      <c r="T5">
        <v>-755.96</v>
      </c>
      <c r="U5">
        <v>0</v>
      </c>
      <c r="V5">
        <v>-31.6</v>
      </c>
      <c r="W5">
        <v>-755.96</v>
      </c>
      <c r="X5">
        <v>31.6</v>
      </c>
      <c r="Y5">
        <v>-724.36</v>
      </c>
    </row>
    <row r="6" spans="1:25" x14ac:dyDescent="0.25">
      <c r="A6">
        <v>400907690</v>
      </c>
      <c r="B6" t="s">
        <v>69</v>
      </c>
      <c r="C6">
        <v>-686.24</v>
      </c>
      <c r="D6">
        <v>-86.94</v>
      </c>
      <c r="E6">
        <v>-773.18</v>
      </c>
      <c r="F6">
        <v>-77.319999999999993</v>
      </c>
      <c r="G6">
        <v>0</v>
      </c>
      <c r="H6">
        <v>-763.96</v>
      </c>
      <c r="I6">
        <v>-86.54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-686.24</v>
      </c>
      <c r="S6">
        <v>-86.94</v>
      </c>
      <c r="T6">
        <v>-773.18</v>
      </c>
      <c r="U6">
        <v>-77.319999999999993</v>
      </c>
      <c r="V6">
        <v>0</v>
      </c>
      <c r="W6">
        <v>-763.96</v>
      </c>
      <c r="X6">
        <v>-86.54</v>
      </c>
      <c r="Y6">
        <v>-850.5</v>
      </c>
    </row>
    <row r="7" spans="1:25" x14ac:dyDescent="0.25">
      <c r="A7">
        <v>400907698</v>
      </c>
      <c r="B7" t="s">
        <v>69</v>
      </c>
      <c r="C7">
        <v>-957.08</v>
      </c>
      <c r="D7">
        <v>-29.84</v>
      </c>
      <c r="E7">
        <v>-986.92</v>
      </c>
      <c r="F7">
        <v>-98.69</v>
      </c>
      <c r="G7">
        <v>0</v>
      </c>
      <c r="H7">
        <v>-459.62</v>
      </c>
      <c r="I7">
        <v>-625.99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-957.08</v>
      </c>
      <c r="S7">
        <v>-29.84</v>
      </c>
      <c r="T7">
        <v>-986.92</v>
      </c>
      <c r="U7">
        <v>-98.69</v>
      </c>
      <c r="V7">
        <v>0</v>
      </c>
      <c r="W7">
        <v>-459.62</v>
      </c>
      <c r="X7">
        <v>-625.99</v>
      </c>
      <c r="Y7">
        <v>-1085.6099999999999</v>
      </c>
    </row>
    <row r="8" spans="1:25" x14ac:dyDescent="0.25">
      <c r="A8">
        <v>400907719</v>
      </c>
      <c r="B8" t="s">
        <v>69</v>
      </c>
      <c r="C8">
        <v>-722.49</v>
      </c>
      <c r="D8">
        <v>-57.5</v>
      </c>
      <c r="E8">
        <v>-779.99</v>
      </c>
      <c r="F8">
        <v>-77.989999999999995</v>
      </c>
      <c r="G8">
        <v>0</v>
      </c>
      <c r="H8">
        <v>0</v>
      </c>
      <c r="I8">
        <v>-857.98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-722.49</v>
      </c>
      <c r="S8">
        <v>-57.5</v>
      </c>
      <c r="T8">
        <v>-779.99</v>
      </c>
      <c r="U8">
        <v>-77.989999999999995</v>
      </c>
      <c r="V8">
        <v>0</v>
      </c>
      <c r="W8">
        <v>0</v>
      </c>
      <c r="X8">
        <v>-857.98</v>
      </c>
      <c r="Y8">
        <v>-857.98</v>
      </c>
    </row>
    <row r="9" spans="1:25" x14ac:dyDescent="0.25">
      <c r="A9">
        <v>400908189</v>
      </c>
      <c r="B9" t="s">
        <v>69</v>
      </c>
      <c r="C9">
        <v>-914</v>
      </c>
      <c r="D9">
        <v>-288.27999999999997</v>
      </c>
      <c r="E9">
        <v>-1202.28</v>
      </c>
      <c r="F9">
        <v>0</v>
      </c>
      <c r="G9">
        <v>-53.2</v>
      </c>
      <c r="H9">
        <v>-1202.28</v>
      </c>
      <c r="I9">
        <v>53.2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-914</v>
      </c>
      <c r="S9">
        <v>-288.27999999999997</v>
      </c>
      <c r="T9">
        <v>-1202.28</v>
      </c>
      <c r="U9">
        <v>0</v>
      </c>
      <c r="V9">
        <v>-53.2</v>
      </c>
      <c r="W9">
        <v>-1202.28</v>
      </c>
      <c r="X9">
        <v>53.2</v>
      </c>
      <c r="Y9">
        <v>-1149.08</v>
      </c>
    </row>
    <row r="10" spans="1:25" x14ac:dyDescent="0.25">
      <c r="A10">
        <v>400908470</v>
      </c>
      <c r="B10" t="s">
        <v>69</v>
      </c>
      <c r="C10">
        <v>-915.7</v>
      </c>
      <c r="D10">
        <v>-219.33</v>
      </c>
      <c r="E10">
        <v>-1135.03</v>
      </c>
      <c r="F10">
        <v>0</v>
      </c>
      <c r="G10">
        <v>-45.2</v>
      </c>
      <c r="H10">
        <v>-1135.03</v>
      </c>
      <c r="I10">
        <v>45.2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-915.7</v>
      </c>
      <c r="S10">
        <v>-219.33</v>
      </c>
      <c r="T10">
        <v>-1135.03</v>
      </c>
      <c r="U10">
        <v>0</v>
      </c>
      <c r="V10">
        <v>-45.2</v>
      </c>
      <c r="W10">
        <v>-1135.03</v>
      </c>
      <c r="X10">
        <v>45.2</v>
      </c>
      <c r="Y10">
        <v>-1089.83</v>
      </c>
    </row>
    <row r="11" spans="1:25" x14ac:dyDescent="0.25">
      <c r="A11">
        <v>400911065</v>
      </c>
      <c r="B11" t="s">
        <v>69</v>
      </c>
      <c r="C11">
        <v>-455.1</v>
      </c>
      <c r="D11">
        <v>-30.03</v>
      </c>
      <c r="E11">
        <v>-485.13</v>
      </c>
      <c r="F11">
        <v>-48.51</v>
      </c>
      <c r="G11">
        <v>0</v>
      </c>
      <c r="H11">
        <v>0</v>
      </c>
      <c r="I11">
        <v>-533.64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-455.1</v>
      </c>
      <c r="S11">
        <v>-30.03</v>
      </c>
      <c r="T11">
        <v>-485.13</v>
      </c>
      <c r="U11">
        <v>-48.51</v>
      </c>
      <c r="V11">
        <v>0</v>
      </c>
      <c r="W11">
        <v>0</v>
      </c>
      <c r="X11">
        <v>-533.64</v>
      </c>
      <c r="Y11">
        <v>-533.64</v>
      </c>
    </row>
    <row r="12" spans="1:25" x14ac:dyDescent="0.25">
      <c r="A12">
        <v>400911162</v>
      </c>
      <c r="B12" t="s">
        <v>69</v>
      </c>
      <c r="C12">
        <v>-428.26</v>
      </c>
      <c r="D12">
        <v>-60.68</v>
      </c>
      <c r="E12">
        <v>-488.94</v>
      </c>
      <c r="F12">
        <v>-48.89</v>
      </c>
      <c r="G12">
        <v>0</v>
      </c>
      <c r="H12">
        <v>0</v>
      </c>
      <c r="I12">
        <v>-537.83000000000004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-428.26</v>
      </c>
      <c r="S12">
        <v>-60.68</v>
      </c>
      <c r="T12">
        <v>-488.94</v>
      </c>
      <c r="U12">
        <v>-48.89</v>
      </c>
      <c r="V12">
        <v>0</v>
      </c>
      <c r="W12">
        <v>0</v>
      </c>
      <c r="X12">
        <v>-537.83000000000004</v>
      </c>
      <c r="Y12">
        <v>-537.83000000000004</v>
      </c>
    </row>
    <row r="13" spans="1:25" x14ac:dyDescent="0.25">
      <c r="A13">
        <v>400911244</v>
      </c>
      <c r="B13" t="s">
        <v>69</v>
      </c>
      <c r="C13">
        <v>-320.57</v>
      </c>
      <c r="D13">
        <v>-7.58</v>
      </c>
      <c r="E13">
        <v>-328.15</v>
      </c>
      <c r="F13">
        <v>-32.82</v>
      </c>
      <c r="G13">
        <v>0</v>
      </c>
      <c r="H13">
        <v>0</v>
      </c>
      <c r="I13">
        <v>-360.97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-320.57</v>
      </c>
      <c r="S13">
        <v>-7.58</v>
      </c>
      <c r="T13">
        <v>-328.15</v>
      </c>
      <c r="U13">
        <v>-32.82</v>
      </c>
      <c r="V13">
        <v>0</v>
      </c>
      <c r="W13">
        <v>0</v>
      </c>
      <c r="X13">
        <v>-360.97</v>
      </c>
      <c r="Y13">
        <v>-360.97</v>
      </c>
    </row>
    <row r="14" spans="1:25" x14ac:dyDescent="0.25">
      <c r="A14">
        <v>400911356</v>
      </c>
      <c r="B14" t="s">
        <v>69</v>
      </c>
      <c r="C14">
        <v>-160.30000000000001</v>
      </c>
      <c r="D14">
        <v>-3.79</v>
      </c>
      <c r="E14">
        <v>-164.09</v>
      </c>
      <c r="F14">
        <v>-16.41</v>
      </c>
      <c r="G14">
        <v>0</v>
      </c>
      <c r="H14">
        <v>0</v>
      </c>
      <c r="I14">
        <v>-180.5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-160.30000000000001</v>
      </c>
      <c r="S14">
        <v>-3.79</v>
      </c>
      <c r="T14">
        <v>-164.09</v>
      </c>
      <c r="U14">
        <v>-16.41</v>
      </c>
      <c r="V14">
        <v>0</v>
      </c>
      <c r="W14">
        <v>0</v>
      </c>
      <c r="X14">
        <v>-180.5</v>
      </c>
      <c r="Y14">
        <v>-180.5</v>
      </c>
    </row>
    <row r="15" spans="1:25" x14ac:dyDescent="0.25">
      <c r="A15">
        <v>400911360</v>
      </c>
      <c r="B15" t="s">
        <v>69</v>
      </c>
      <c r="C15">
        <v>-402.6</v>
      </c>
      <c r="D15">
        <v>-58.1</v>
      </c>
      <c r="E15">
        <v>-460.7</v>
      </c>
      <c r="F15">
        <v>-46.06</v>
      </c>
      <c r="G15">
        <v>0</v>
      </c>
      <c r="H15">
        <v>0</v>
      </c>
      <c r="I15">
        <v>-506.76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-402.6</v>
      </c>
      <c r="S15">
        <v>-58.1</v>
      </c>
      <c r="T15">
        <v>-460.7</v>
      </c>
      <c r="U15">
        <v>-46.06</v>
      </c>
      <c r="V15">
        <v>0</v>
      </c>
      <c r="W15">
        <v>0</v>
      </c>
      <c r="X15">
        <v>-506.76</v>
      </c>
      <c r="Y15">
        <v>-506.76</v>
      </c>
    </row>
    <row r="16" spans="1:25" x14ac:dyDescent="0.25">
      <c r="A16">
        <v>400911754</v>
      </c>
      <c r="B16" t="s">
        <v>69</v>
      </c>
      <c r="C16">
        <v>-160.30000000000001</v>
      </c>
      <c r="D16">
        <v>-3.79</v>
      </c>
      <c r="E16">
        <v>-164.09</v>
      </c>
      <c r="F16">
        <v>-16.41</v>
      </c>
      <c r="G16">
        <v>0</v>
      </c>
      <c r="H16">
        <v>0</v>
      </c>
      <c r="I16">
        <v>-180.5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-160.30000000000001</v>
      </c>
      <c r="S16">
        <v>-3.79</v>
      </c>
      <c r="T16">
        <v>-164.09</v>
      </c>
      <c r="U16">
        <v>-16.41</v>
      </c>
      <c r="V16">
        <v>0</v>
      </c>
      <c r="W16">
        <v>0</v>
      </c>
      <c r="X16">
        <v>-180.5</v>
      </c>
      <c r="Y16">
        <v>-180.5</v>
      </c>
    </row>
    <row r="17" spans="1:25" x14ac:dyDescent="0.25">
      <c r="A17">
        <v>400911829</v>
      </c>
      <c r="B17" t="s">
        <v>69</v>
      </c>
      <c r="C17">
        <v>-160.30000000000001</v>
      </c>
      <c r="D17">
        <v>-3.79</v>
      </c>
      <c r="E17">
        <v>-164.09</v>
      </c>
      <c r="F17">
        <v>-16.41</v>
      </c>
      <c r="G17">
        <v>0</v>
      </c>
      <c r="H17">
        <v>0</v>
      </c>
      <c r="I17">
        <v>-180.5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-160.30000000000001</v>
      </c>
      <c r="S17">
        <v>-3.79</v>
      </c>
      <c r="T17">
        <v>-164.09</v>
      </c>
      <c r="U17">
        <v>-16.41</v>
      </c>
      <c r="V17">
        <v>0</v>
      </c>
      <c r="W17">
        <v>0</v>
      </c>
      <c r="X17">
        <v>-180.5</v>
      </c>
      <c r="Y17">
        <v>-180.5</v>
      </c>
    </row>
    <row r="18" spans="1:25" x14ac:dyDescent="0.25">
      <c r="A18">
        <v>400911833</v>
      </c>
      <c r="B18" t="s">
        <v>69</v>
      </c>
      <c r="C18">
        <v>-160.30000000000001</v>
      </c>
      <c r="D18">
        <v>-3.79</v>
      </c>
      <c r="E18">
        <v>-164.09</v>
      </c>
      <c r="F18">
        <v>-16.41</v>
      </c>
      <c r="G18">
        <v>0</v>
      </c>
      <c r="H18">
        <v>0</v>
      </c>
      <c r="I18">
        <v>-180.5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-160.30000000000001</v>
      </c>
      <c r="S18">
        <v>-3.79</v>
      </c>
      <c r="T18">
        <v>-164.09</v>
      </c>
      <c r="U18">
        <v>-16.41</v>
      </c>
      <c r="V18">
        <v>0</v>
      </c>
      <c r="W18">
        <v>0</v>
      </c>
      <c r="X18">
        <v>-180.5</v>
      </c>
      <c r="Y18">
        <v>-180.5</v>
      </c>
    </row>
    <row r="19" spans="1:25" x14ac:dyDescent="0.25">
      <c r="A19">
        <v>400911859</v>
      </c>
      <c r="B19" t="s">
        <v>69</v>
      </c>
      <c r="C19">
        <v>-160.30000000000001</v>
      </c>
      <c r="D19">
        <v>-3.79</v>
      </c>
      <c r="E19">
        <v>-164.09</v>
      </c>
      <c r="F19">
        <v>-16.41</v>
      </c>
      <c r="G19">
        <v>0</v>
      </c>
      <c r="H19">
        <v>0</v>
      </c>
      <c r="I19">
        <v>-180.5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-160.30000000000001</v>
      </c>
      <c r="S19">
        <v>-3.79</v>
      </c>
      <c r="T19">
        <v>-164.09</v>
      </c>
      <c r="U19">
        <v>-16.41</v>
      </c>
      <c r="V19">
        <v>0</v>
      </c>
      <c r="W19">
        <v>0</v>
      </c>
      <c r="X19">
        <v>-180.5</v>
      </c>
      <c r="Y19">
        <v>-180.5</v>
      </c>
    </row>
    <row r="20" spans="1:25" x14ac:dyDescent="0.25">
      <c r="A20">
        <v>400911864</v>
      </c>
      <c r="B20" t="s">
        <v>69</v>
      </c>
      <c r="C20">
        <v>-160.30000000000001</v>
      </c>
      <c r="D20">
        <v>-3.79</v>
      </c>
      <c r="E20">
        <v>-164.09</v>
      </c>
      <c r="F20">
        <v>-16.41</v>
      </c>
      <c r="G20">
        <v>0</v>
      </c>
      <c r="H20">
        <v>0</v>
      </c>
      <c r="I20">
        <v>-180.5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-160.30000000000001</v>
      </c>
      <c r="S20">
        <v>-3.79</v>
      </c>
      <c r="T20">
        <v>-164.09</v>
      </c>
      <c r="U20">
        <v>-16.41</v>
      </c>
      <c r="V20">
        <v>0</v>
      </c>
      <c r="W20">
        <v>0</v>
      </c>
      <c r="X20">
        <v>-180.5</v>
      </c>
      <c r="Y20">
        <v>-180.5</v>
      </c>
    </row>
    <row r="21" spans="1:25" x14ac:dyDescent="0.25">
      <c r="A21">
        <v>400911867</v>
      </c>
      <c r="B21" t="s">
        <v>69</v>
      </c>
      <c r="C21">
        <v>-160.30000000000001</v>
      </c>
      <c r="D21">
        <v>-3.79</v>
      </c>
      <c r="E21">
        <v>-164.09</v>
      </c>
      <c r="F21">
        <v>-16.41</v>
      </c>
      <c r="G21">
        <v>0</v>
      </c>
      <c r="H21">
        <v>0</v>
      </c>
      <c r="I21">
        <v>-180.5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-160.30000000000001</v>
      </c>
      <c r="S21">
        <v>-3.79</v>
      </c>
      <c r="T21">
        <v>-164.09</v>
      </c>
      <c r="U21">
        <v>-16.41</v>
      </c>
      <c r="V21">
        <v>0</v>
      </c>
      <c r="W21">
        <v>0</v>
      </c>
      <c r="X21">
        <v>-180.5</v>
      </c>
      <c r="Y21">
        <v>-180.5</v>
      </c>
    </row>
    <row r="22" spans="1:25" x14ac:dyDescent="0.25">
      <c r="A22">
        <v>400911872</v>
      </c>
      <c r="B22" t="s">
        <v>69</v>
      </c>
      <c r="C22">
        <v>-160.30000000000001</v>
      </c>
      <c r="D22">
        <v>-3.79</v>
      </c>
      <c r="E22">
        <v>-164.09</v>
      </c>
      <c r="F22">
        <v>-16.41</v>
      </c>
      <c r="G22">
        <v>0</v>
      </c>
      <c r="H22">
        <v>0</v>
      </c>
      <c r="I22">
        <v>-180.5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-160.30000000000001</v>
      </c>
      <c r="S22">
        <v>-3.79</v>
      </c>
      <c r="T22">
        <v>-164.09</v>
      </c>
      <c r="U22">
        <v>-16.41</v>
      </c>
      <c r="V22">
        <v>0</v>
      </c>
      <c r="W22">
        <v>0</v>
      </c>
      <c r="X22">
        <v>-180.5</v>
      </c>
      <c r="Y22">
        <v>-180.5</v>
      </c>
    </row>
    <row r="23" spans="1:25" x14ac:dyDescent="0.25">
      <c r="A23">
        <v>400912282</v>
      </c>
      <c r="B23" t="s">
        <v>69</v>
      </c>
      <c r="C23">
        <v>-723.72</v>
      </c>
      <c r="D23">
        <v>-43.54</v>
      </c>
      <c r="E23">
        <v>-767.26</v>
      </c>
      <c r="F23">
        <v>-76.73</v>
      </c>
      <c r="G23">
        <v>0</v>
      </c>
      <c r="H23">
        <v>0</v>
      </c>
      <c r="I23">
        <v>-843.99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-723.72</v>
      </c>
      <c r="S23">
        <v>-43.54</v>
      </c>
      <c r="T23">
        <v>-767.26</v>
      </c>
      <c r="U23">
        <v>-76.73</v>
      </c>
      <c r="V23">
        <v>0</v>
      </c>
      <c r="W23">
        <v>0</v>
      </c>
      <c r="X23">
        <v>-843.99</v>
      </c>
      <c r="Y23">
        <v>-843.99</v>
      </c>
    </row>
    <row r="24" spans="1:25" x14ac:dyDescent="0.25">
      <c r="A24">
        <v>400912295</v>
      </c>
      <c r="B24" t="s">
        <v>69</v>
      </c>
      <c r="C24">
        <v>-723.72</v>
      </c>
      <c r="D24">
        <v>-43.54</v>
      </c>
      <c r="E24">
        <v>-767.26</v>
      </c>
      <c r="F24">
        <v>-76.73</v>
      </c>
      <c r="G24">
        <v>0</v>
      </c>
      <c r="H24">
        <v>0</v>
      </c>
      <c r="I24">
        <v>-843.99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-723.72</v>
      </c>
      <c r="S24">
        <v>-43.54</v>
      </c>
      <c r="T24">
        <v>-767.26</v>
      </c>
      <c r="U24">
        <v>-76.73</v>
      </c>
      <c r="V24">
        <v>0</v>
      </c>
      <c r="W24">
        <v>0</v>
      </c>
      <c r="X24">
        <v>-843.99</v>
      </c>
      <c r="Y24">
        <v>-843.99</v>
      </c>
    </row>
    <row r="25" spans="1:25" x14ac:dyDescent="0.25">
      <c r="A25">
        <v>400912334</v>
      </c>
      <c r="B25" t="s">
        <v>69</v>
      </c>
      <c r="C25">
        <v>-226.54</v>
      </c>
      <c r="D25">
        <v>-26.18</v>
      </c>
      <c r="E25">
        <v>-252.72</v>
      </c>
      <c r="F25">
        <v>-25.28</v>
      </c>
      <c r="G25">
        <v>0</v>
      </c>
      <c r="H25">
        <v>0</v>
      </c>
      <c r="I25">
        <v>-278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-226.54</v>
      </c>
      <c r="S25">
        <v>-26.18</v>
      </c>
      <c r="T25">
        <v>-252.72</v>
      </c>
      <c r="U25">
        <v>-25.28</v>
      </c>
      <c r="V25">
        <v>0</v>
      </c>
      <c r="W25">
        <v>0</v>
      </c>
      <c r="X25">
        <v>-278</v>
      </c>
      <c r="Y25">
        <v>-278</v>
      </c>
    </row>
    <row r="26" spans="1:25" x14ac:dyDescent="0.25">
      <c r="A26">
        <v>400912349</v>
      </c>
      <c r="B26" t="s">
        <v>69</v>
      </c>
      <c r="C26">
        <v>-294.99</v>
      </c>
      <c r="D26">
        <v>-21.58</v>
      </c>
      <c r="E26">
        <v>-316.57</v>
      </c>
      <c r="F26">
        <v>-31.66</v>
      </c>
      <c r="G26">
        <v>0</v>
      </c>
      <c r="H26">
        <v>0</v>
      </c>
      <c r="I26">
        <v>-348.23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-294.99</v>
      </c>
      <c r="S26">
        <v>-21.58</v>
      </c>
      <c r="T26">
        <v>-316.57</v>
      </c>
      <c r="U26">
        <v>-31.66</v>
      </c>
      <c r="V26">
        <v>0</v>
      </c>
      <c r="W26">
        <v>0</v>
      </c>
      <c r="X26">
        <v>-348.23</v>
      </c>
      <c r="Y26">
        <v>-348.23</v>
      </c>
    </row>
    <row r="27" spans="1:25" x14ac:dyDescent="0.25">
      <c r="A27">
        <v>400912368</v>
      </c>
      <c r="B27" t="s">
        <v>69</v>
      </c>
      <c r="C27">
        <v>-294.99</v>
      </c>
      <c r="D27">
        <v>-21.58</v>
      </c>
      <c r="E27">
        <v>-316.57</v>
      </c>
      <c r="F27">
        <v>-31.66</v>
      </c>
      <c r="G27">
        <v>0</v>
      </c>
      <c r="H27">
        <v>0</v>
      </c>
      <c r="I27">
        <v>-348.23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-294.99</v>
      </c>
      <c r="S27">
        <v>-21.58</v>
      </c>
      <c r="T27">
        <v>-316.57</v>
      </c>
      <c r="U27">
        <v>-31.66</v>
      </c>
      <c r="V27">
        <v>0</v>
      </c>
      <c r="W27">
        <v>0</v>
      </c>
      <c r="X27">
        <v>-348.23</v>
      </c>
      <c r="Y27">
        <v>-348.23</v>
      </c>
    </row>
    <row r="28" spans="1:25" x14ac:dyDescent="0.25">
      <c r="A28">
        <v>400912381</v>
      </c>
      <c r="B28" t="s">
        <v>69</v>
      </c>
      <c r="C28">
        <v>-265.39999999999998</v>
      </c>
      <c r="D28">
        <v>-26.18</v>
      </c>
      <c r="E28">
        <v>-291.58</v>
      </c>
      <c r="F28">
        <v>-29.16</v>
      </c>
      <c r="G28">
        <v>0</v>
      </c>
      <c r="H28">
        <v>0</v>
      </c>
      <c r="I28">
        <v>-320.74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-265.39999999999998</v>
      </c>
      <c r="S28">
        <v>-26.18</v>
      </c>
      <c r="T28">
        <v>-291.58</v>
      </c>
      <c r="U28">
        <v>-29.16</v>
      </c>
      <c r="V28">
        <v>0</v>
      </c>
      <c r="W28">
        <v>0</v>
      </c>
      <c r="X28">
        <v>-320.74</v>
      </c>
      <c r="Y28">
        <v>-320.74</v>
      </c>
    </row>
    <row r="29" spans="1:25" x14ac:dyDescent="0.25">
      <c r="A29">
        <v>400912443</v>
      </c>
      <c r="B29" t="s">
        <v>69</v>
      </c>
      <c r="C29">
        <v>-320.54000000000002</v>
      </c>
      <c r="D29">
        <v>-7.58</v>
      </c>
      <c r="E29">
        <v>-328.12</v>
      </c>
      <c r="F29">
        <v>-32.82</v>
      </c>
      <c r="G29">
        <v>0</v>
      </c>
      <c r="H29">
        <v>0</v>
      </c>
      <c r="I29">
        <v>-360.94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-320.54000000000002</v>
      </c>
      <c r="S29">
        <v>-7.58</v>
      </c>
      <c r="T29">
        <v>-328.12</v>
      </c>
      <c r="U29">
        <v>-32.82</v>
      </c>
      <c r="V29">
        <v>0</v>
      </c>
      <c r="W29">
        <v>0</v>
      </c>
      <c r="X29">
        <v>-360.94</v>
      </c>
      <c r="Y29">
        <v>-360.94</v>
      </c>
    </row>
    <row r="30" spans="1:25" x14ac:dyDescent="0.25">
      <c r="A30">
        <v>400912699</v>
      </c>
      <c r="B30" t="s">
        <v>69</v>
      </c>
      <c r="C30">
        <v>-2006.6</v>
      </c>
      <c r="D30">
        <v>-79.84</v>
      </c>
      <c r="E30">
        <v>-2086.44</v>
      </c>
      <c r="F30">
        <v>-208.64</v>
      </c>
      <c r="G30">
        <v>0</v>
      </c>
      <c r="H30">
        <v>0</v>
      </c>
      <c r="I30">
        <v>-2295.08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-2006.6</v>
      </c>
      <c r="S30">
        <v>-79.84</v>
      </c>
      <c r="T30">
        <v>-2086.44</v>
      </c>
      <c r="U30">
        <v>-208.64</v>
      </c>
      <c r="V30">
        <v>0</v>
      </c>
      <c r="W30">
        <v>0</v>
      </c>
      <c r="X30">
        <v>-2295.08</v>
      </c>
      <c r="Y30">
        <v>-2295.08</v>
      </c>
    </row>
    <row r="31" spans="1:25" x14ac:dyDescent="0.25">
      <c r="A31">
        <v>400914939</v>
      </c>
      <c r="B31" t="s">
        <v>69</v>
      </c>
      <c r="C31">
        <v>-226.54</v>
      </c>
      <c r="D31">
        <v>-26.18</v>
      </c>
      <c r="E31">
        <v>-252.72</v>
      </c>
      <c r="F31">
        <v>-25.28</v>
      </c>
      <c r="G31">
        <v>0</v>
      </c>
      <c r="H31">
        <v>0</v>
      </c>
      <c r="I31">
        <v>-278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-226.54</v>
      </c>
      <c r="S31">
        <v>-26.18</v>
      </c>
      <c r="T31">
        <v>-252.72</v>
      </c>
      <c r="U31">
        <v>-25.28</v>
      </c>
      <c r="V31">
        <v>0</v>
      </c>
      <c r="W31">
        <v>0</v>
      </c>
      <c r="X31">
        <v>-278</v>
      </c>
      <c r="Y31">
        <v>-278</v>
      </c>
    </row>
    <row r="32" spans="1:25" x14ac:dyDescent="0.25">
      <c r="A32">
        <v>400914943</v>
      </c>
      <c r="B32" t="s">
        <v>69</v>
      </c>
      <c r="C32">
        <v>-265.39999999999998</v>
      </c>
      <c r="D32">
        <v>-26.18</v>
      </c>
      <c r="E32">
        <v>-291.58</v>
      </c>
      <c r="F32">
        <v>-29.16</v>
      </c>
      <c r="G32">
        <v>0</v>
      </c>
      <c r="H32">
        <v>0</v>
      </c>
      <c r="I32">
        <v>-320.74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-265.39999999999998</v>
      </c>
      <c r="S32">
        <v>-26.18</v>
      </c>
      <c r="T32">
        <v>-291.58</v>
      </c>
      <c r="U32">
        <v>-29.16</v>
      </c>
      <c r="V32">
        <v>0</v>
      </c>
      <c r="W32">
        <v>0</v>
      </c>
      <c r="X32">
        <v>-320.74</v>
      </c>
      <c r="Y32">
        <v>-320.74</v>
      </c>
    </row>
    <row r="33" spans="1:25" x14ac:dyDescent="0.25">
      <c r="A33">
        <v>400914961</v>
      </c>
      <c r="B33" t="s">
        <v>69</v>
      </c>
      <c r="C33">
        <v>-132.69999999999999</v>
      </c>
      <c r="D33">
        <v>-13.09</v>
      </c>
      <c r="E33">
        <v>-145.79</v>
      </c>
      <c r="F33">
        <v>-14.58</v>
      </c>
      <c r="G33">
        <v>0</v>
      </c>
      <c r="H33">
        <v>0</v>
      </c>
      <c r="I33">
        <v>-160.37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-132.69999999999999</v>
      </c>
      <c r="S33">
        <v>-13.09</v>
      </c>
      <c r="T33">
        <v>-145.79</v>
      </c>
      <c r="U33">
        <v>-14.58</v>
      </c>
      <c r="V33">
        <v>0</v>
      </c>
      <c r="W33">
        <v>0</v>
      </c>
      <c r="X33">
        <v>-160.37</v>
      </c>
      <c r="Y33">
        <v>-160.37</v>
      </c>
    </row>
    <row r="34" spans="1:25" x14ac:dyDescent="0.25">
      <c r="A34">
        <v>400914977</v>
      </c>
      <c r="B34" t="s">
        <v>69</v>
      </c>
      <c r="C34">
        <v>-204.01</v>
      </c>
      <c r="D34">
        <v>-26.72</v>
      </c>
      <c r="E34">
        <v>-230.73</v>
      </c>
      <c r="F34">
        <v>-23.08</v>
      </c>
      <c r="G34">
        <v>0</v>
      </c>
      <c r="H34">
        <v>0</v>
      </c>
      <c r="I34">
        <v>-253.81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-204.01</v>
      </c>
      <c r="S34">
        <v>-26.72</v>
      </c>
      <c r="T34">
        <v>-230.73</v>
      </c>
      <c r="U34">
        <v>-23.08</v>
      </c>
      <c r="V34">
        <v>0</v>
      </c>
      <c r="W34">
        <v>0</v>
      </c>
      <c r="X34">
        <v>-253.81</v>
      </c>
      <c r="Y34">
        <v>-253.81</v>
      </c>
    </row>
    <row r="35" spans="1:25" x14ac:dyDescent="0.25">
      <c r="A35">
        <v>400915047</v>
      </c>
      <c r="B35" t="s">
        <v>69</v>
      </c>
      <c r="C35">
        <v>-709.4</v>
      </c>
      <c r="D35">
        <v>-79.84</v>
      </c>
      <c r="E35">
        <v>-789.24</v>
      </c>
      <c r="F35">
        <v>-78.92</v>
      </c>
      <c r="G35">
        <v>0</v>
      </c>
      <c r="H35">
        <v>0</v>
      </c>
      <c r="I35">
        <v>-868.16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-709.4</v>
      </c>
      <c r="S35">
        <v>-79.84</v>
      </c>
      <c r="T35">
        <v>-789.24</v>
      </c>
      <c r="U35">
        <v>-78.92</v>
      </c>
      <c r="V35">
        <v>0</v>
      </c>
      <c r="W35">
        <v>0</v>
      </c>
      <c r="X35">
        <v>-868.16</v>
      </c>
      <c r="Y35">
        <v>-868.16</v>
      </c>
    </row>
    <row r="36" spans="1:25" x14ac:dyDescent="0.25">
      <c r="A36">
        <v>400915082</v>
      </c>
      <c r="B36" t="s">
        <v>69</v>
      </c>
      <c r="C36">
        <v>-90.9</v>
      </c>
      <c r="D36">
        <v>0</v>
      </c>
      <c r="E36">
        <v>-90.9</v>
      </c>
      <c r="F36">
        <v>-9.1</v>
      </c>
      <c r="G36">
        <v>0</v>
      </c>
      <c r="H36">
        <v>0</v>
      </c>
      <c r="I36">
        <v>-100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-90.9</v>
      </c>
      <c r="S36">
        <v>0</v>
      </c>
      <c r="T36">
        <v>-90.9</v>
      </c>
      <c r="U36">
        <v>-9.1</v>
      </c>
      <c r="V36">
        <v>0</v>
      </c>
      <c r="W36">
        <v>0</v>
      </c>
      <c r="X36">
        <v>-100</v>
      </c>
      <c r="Y36">
        <v>-100</v>
      </c>
    </row>
    <row r="37" spans="1:25" x14ac:dyDescent="0.25">
      <c r="A37">
        <v>400915086</v>
      </c>
      <c r="B37" t="s">
        <v>69</v>
      </c>
      <c r="C37">
        <v>-45.45</v>
      </c>
      <c r="D37">
        <v>0</v>
      </c>
      <c r="E37">
        <v>-45.45</v>
      </c>
      <c r="F37">
        <v>-4.55</v>
      </c>
      <c r="G37">
        <v>0</v>
      </c>
      <c r="H37">
        <v>0</v>
      </c>
      <c r="I37">
        <v>-50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-45.45</v>
      </c>
      <c r="S37">
        <v>0</v>
      </c>
      <c r="T37">
        <v>-45.45</v>
      </c>
      <c r="U37">
        <v>-4.55</v>
      </c>
      <c r="V37">
        <v>0</v>
      </c>
      <c r="W37">
        <v>0</v>
      </c>
      <c r="X37">
        <v>-50</v>
      </c>
      <c r="Y37">
        <v>-50</v>
      </c>
    </row>
    <row r="38" spans="1:25" x14ac:dyDescent="0.25">
      <c r="A38">
        <v>400915111</v>
      </c>
      <c r="B38" t="s">
        <v>69</v>
      </c>
      <c r="C38">
        <v>-160.27000000000001</v>
      </c>
      <c r="D38">
        <v>-3.79</v>
      </c>
      <c r="E38">
        <v>-164.06</v>
      </c>
      <c r="F38">
        <v>-16.41</v>
      </c>
      <c r="G38">
        <v>0</v>
      </c>
      <c r="H38">
        <v>0</v>
      </c>
      <c r="I38">
        <v>-180.47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-160.27000000000001</v>
      </c>
      <c r="S38">
        <v>-3.79</v>
      </c>
      <c r="T38">
        <v>-164.06</v>
      </c>
      <c r="U38">
        <v>-16.41</v>
      </c>
      <c r="V38">
        <v>0</v>
      </c>
      <c r="W38">
        <v>0</v>
      </c>
      <c r="X38">
        <v>-180.47</v>
      </c>
      <c r="Y38">
        <v>-180.47</v>
      </c>
    </row>
    <row r="39" spans="1:25" x14ac:dyDescent="0.25">
      <c r="A39">
        <v>400915463</v>
      </c>
      <c r="B39" t="s">
        <v>69</v>
      </c>
      <c r="C39">
        <v>-313.26</v>
      </c>
      <c r="D39">
        <v>-53.18</v>
      </c>
      <c r="E39">
        <v>-366.44</v>
      </c>
      <c r="F39">
        <v>-36.64</v>
      </c>
      <c r="G39">
        <v>0</v>
      </c>
      <c r="H39">
        <v>0</v>
      </c>
      <c r="I39">
        <v>-403.08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-313.26</v>
      </c>
      <c r="S39">
        <v>-53.18</v>
      </c>
      <c r="T39">
        <v>-366.44</v>
      </c>
      <c r="U39">
        <v>-36.64</v>
      </c>
      <c r="V39">
        <v>0</v>
      </c>
      <c r="W39">
        <v>0</v>
      </c>
      <c r="X39">
        <v>-403.08</v>
      </c>
      <c r="Y39">
        <v>-403.08</v>
      </c>
    </row>
    <row r="40" spans="1:25" x14ac:dyDescent="0.25">
      <c r="A40">
        <v>400915907</v>
      </c>
      <c r="B40" t="s">
        <v>69</v>
      </c>
      <c r="C40">
        <v>-225.64</v>
      </c>
      <c r="D40">
        <v>-36.229999999999997</v>
      </c>
      <c r="E40">
        <v>-261.87</v>
      </c>
      <c r="F40">
        <v>-26.18</v>
      </c>
      <c r="G40">
        <v>0</v>
      </c>
      <c r="H40">
        <v>0</v>
      </c>
      <c r="I40">
        <v>-288.05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-225.64</v>
      </c>
      <c r="S40">
        <v>-36.229999999999997</v>
      </c>
      <c r="T40">
        <v>-261.87</v>
      </c>
      <c r="U40">
        <v>-26.18</v>
      </c>
      <c r="V40">
        <v>0</v>
      </c>
      <c r="W40">
        <v>0</v>
      </c>
      <c r="X40">
        <v>-288.05</v>
      </c>
      <c r="Y40">
        <v>-288.05</v>
      </c>
    </row>
    <row r="41" spans="1:25" x14ac:dyDescent="0.25">
      <c r="A41">
        <v>400916145</v>
      </c>
      <c r="B41" t="s">
        <v>69</v>
      </c>
      <c r="C41">
        <v>-232.14</v>
      </c>
      <c r="D41">
        <v>-20.58</v>
      </c>
      <c r="E41">
        <v>-252.72</v>
      </c>
      <c r="F41">
        <v>-25.28</v>
      </c>
      <c r="G41">
        <v>0</v>
      </c>
      <c r="H41">
        <v>0</v>
      </c>
      <c r="I41">
        <v>-278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-232.14</v>
      </c>
      <c r="S41">
        <v>-20.58</v>
      </c>
      <c r="T41">
        <v>-252.72</v>
      </c>
      <c r="U41">
        <v>-25.28</v>
      </c>
      <c r="V41">
        <v>0</v>
      </c>
      <c r="W41">
        <v>0</v>
      </c>
      <c r="X41">
        <v>-278</v>
      </c>
      <c r="Y41">
        <v>-278</v>
      </c>
    </row>
    <row r="42" spans="1:25" x14ac:dyDescent="0.25">
      <c r="A42">
        <v>400916372</v>
      </c>
      <c r="B42" t="s">
        <v>69</v>
      </c>
      <c r="C42">
        <v>-65.37</v>
      </c>
      <c r="D42">
        <v>-13.93</v>
      </c>
      <c r="E42">
        <v>-79.3</v>
      </c>
      <c r="F42">
        <v>-7.93</v>
      </c>
      <c r="G42">
        <v>0</v>
      </c>
      <c r="H42">
        <v>0</v>
      </c>
      <c r="I42">
        <v>-87.23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-65.37</v>
      </c>
      <c r="S42">
        <v>-13.93</v>
      </c>
      <c r="T42">
        <v>-79.3</v>
      </c>
      <c r="U42">
        <v>-7.93</v>
      </c>
      <c r="V42">
        <v>0</v>
      </c>
      <c r="W42">
        <v>0</v>
      </c>
      <c r="X42">
        <v>-87.23</v>
      </c>
      <c r="Y42">
        <v>-87.23</v>
      </c>
    </row>
    <row r="43" spans="1:25" x14ac:dyDescent="0.25">
      <c r="A43">
        <v>400916394</v>
      </c>
      <c r="B43" t="s">
        <v>69</v>
      </c>
      <c r="C43">
        <v>-65.37</v>
      </c>
      <c r="D43">
        <v>-13.93</v>
      </c>
      <c r="E43">
        <v>-79.3</v>
      </c>
      <c r="F43">
        <v>-7.93</v>
      </c>
      <c r="G43">
        <v>0</v>
      </c>
      <c r="H43">
        <v>0</v>
      </c>
      <c r="I43">
        <v>-87.23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-65.37</v>
      </c>
      <c r="S43">
        <v>-13.93</v>
      </c>
      <c r="T43">
        <v>-79.3</v>
      </c>
      <c r="U43">
        <v>-7.93</v>
      </c>
      <c r="V43">
        <v>0</v>
      </c>
      <c r="W43">
        <v>0</v>
      </c>
      <c r="X43">
        <v>-87.23</v>
      </c>
      <c r="Y43">
        <v>-87.23</v>
      </c>
    </row>
    <row r="44" spans="1:25" x14ac:dyDescent="0.25">
      <c r="A44">
        <v>400916470</v>
      </c>
      <c r="B44" t="s">
        <v>69</v>
      </c>
      <c r="C44">
        <v>-255.48</v>
      </c>
      <c r="D44">
        <v>-37.04</v>
      </c>
      <c r="E44">
        <v>-292.52</v>
      </c>
      <c r="F44">
        <v>-29.25</v>
      </c>
      <c r="G44">
        <v>0</v>
      </c>
      <c r="H44">
        <v>0</v>
      </c>
      <c r="I44">
        <v>-321.77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-255.48</v>
      </c>
      <c r="S44">
        <v>-37.04</v>
      </c>
      <c r="T44">
        <v>-292.52</v>
      </c>
      <c r="U44">
        <v>-29.25</v>
      </c>
      <c r="V44">
        <v>0</v>
      </c>
      <c r="W44">
        <v>0</v>
      </c>
      <c r="X44">
        <v>-321.77</v>
      </c>
      <c r="Y44">
        <v>-321.77</v>
      </c>
    </row>
    <row r="45" spans="1:25" x14ac:dyDescent="0.25">
      <c r="A45">
        <v>400919750</v>
      </c>
      <c r="B45" t="s">
        <v>69</v>
      </c>
      <c r="C45">
        <v>-603.22</v>
      </c>
      <c r="D45">
        <v>-67.62</v>
      </c>
      <c r="E45">
        <v>-670.84</v>
      </c>
      <c r="F45">
        <v>-67.099999999999994</v>
      </c>
      <c r="G45">
        <v>0</v>
      </c>
      <c r="H45">
        <v>0</v>
      </c>
      <c r="I45">
        <v>-737.94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-603.22</v>
      </c>
      <c r="S45">
        <v>-67.62</v>
      </c>
      <c r="T45">
        <v>-670.84</v>
      </c>
      <c r="U45">
        <v>-67.099999999999994</v>
      </c>
      <c r="V45">
        <v>0</v>
      </c>
      <c r="W45">
        <v>0</v>
      </c>
      <c r="X45">
        <v>-737.94</v>
      </c>
      <c r="Y45">
        <v>-737.94</v>
      </c>
    </row>
    <row r="46" spans="1:25" x14ac:dyDescent="0.25">
      <c r="A46">
        <v>400919815</v>
      </c>
      <c r="B46" t="s">
        <v>69</v>
      </c>
      <c r="C46">
        <v>-603.22</v>
      </c>
      <c r="D46">
        <v>-67.62</v>
      </c>
      <c r="E46">
        <v>-670.84</v>
      </c>
      <c r="F46">
        <v>-67.099999999999994</v>
      </c>
      <c r="G46">
        <v>0</v>
      </c>
      <c r="H46">
        <v>0</v>
      </c>
      <c r="I46">
        <v>-737.94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-603.22</v>
      </c>
      <c r="S46">
        <v>-67.62</v>
      </c>
      <c r="T46">
        <v>-670.84</v>
      </c>
      <c r="U46">
        <v>-67.099999999999994</v>
      </c>
      <c r="V46">
        <v>0</v>
      </c>
      <c r="W46">
        <v>0</v>
      </c>
      <c r="X46">
        <v>-737.94</v>
      </c>
      <c r="Y46">
        <v>-737.94</v>
      </c>
    </row>
    <row r="47" spans="1:25" x14ac:dyDescent="0.25">
      <c r="A47">
        <v>400920267</v>
      </c>
      <c r="B47" t="s">
        <v>69</v>
      </c>
      <c r="C47">
        <v>-111.32</v>
      </c>
      <c r="D47">
        <v>-19.59</v>
      </c>
      <c r="E47">
        <v>-130.91</v>
      </c>
      <c r="F47">
        <v>-13.09</v>
      </c>
      <c r="G47">
        <v>0</v>
      </c>
      <c r="H47">
        <v>0</v>
      </c>
      <c r="I47">
        <v>-144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-111.32</v>
      </c>
      <c r="S47">
        <v>-19.59</v>
      </c>
      <c r="T47">
        <v>-130.91</v>
      </c>
      <c r="U47">
        <v>-13.09</v>
      </c>
      <c r="V47">
        <v>0</v>
      </c>
      <c r="W47">
        <v>0</v>
      </c>
      <c r="X47">
        <v>-144</v>
      </c>
      <c r="Y47">
        <v>-144</v>
      </c>
    </row>
    <row r="48" spans="1:25" x14ac:dyDescent="0.25">
      <c r="A48">
        <v>400920387</v>
      </c>
      <c r="B48" t="s">
        <v>69</v>
      </c>
      <c r="C48">
        <v>-45.45</v>
      </c>
      <c r="D48">
        <v>0</v>
      </c>
      <c r="E48">
        <v>-45.45</v>
      </c>
      <c r="F48">
        <v>-4.55</v>
      </c>
      <c r="G48">
        <v>0</v>
      </c>
      <c r="H48">
        <v>0</v>
      </c>
      <c r="I48">
        <v>-50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-45.45</v>
      </c>
      <c r="S48">
        <v>0</v>
      </c>
      <c r="T48">
        <v>-45.45</v>
      </c>
      <c r="U48">
        <v>-4.55</v>
      </c>
      <c r="V48">
        <v>0</v>
      </c>
      <c r="W48">
        <v>0</v>
      </c>
      <c r="X48">
        <v>-50</v>
      </c>
      <c r="Y48">
        <v>-50</v>
      </c>
    </row>
    <row r="49" spans="1:25" x14ac:dyDescent="0.25">
      <c r="A49">
        <v>400922255</v>
      </c>
      <c r="B49" t="s">
        <v>69</v>
      </c>
      <c r="C49">
        <v>-265.39999999999998</v>
      </c>
      <c r="D49">
        <v>-26.18</v>
      </c>
      <c r="E49">
        <v>-291.58</v>
      </c>
      <c r="F49">
        <v>-29.16</v>
      </c>
      <c r="G49">
        <v>0</v>
      </c>
      <c r="H49">
        <v>0</v>
      </c>
      <c r="I49">
        <v>-320.74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-265.39999999999998</v>
      </c>
      <c r="S49">
        <v>-26.18</v>
      </c>
      <c r="T49">
        <v>-291.58</v>
      </c>
      <c r="U49">
        <v>-29.16</v>
      </c>
      <c r="V49">
        <v>0</v>
      </c>
      <c r="W49">
        <v>0</v>
      </c>
      <c r="X49">
        <v>-320.74</v>
      </c>
      <c r="Y49">
        <v>-320.74</v>
      </c>
    </row>
    <row r="50" spans="1:25" x14ac:dyDescent="0.25">
      <c r="A50">
        <v>400923386</v>
      </c>
      <c r="B50" t="s">
        <v>69</v>
      </c>
      <c r="C50">
        <v>-45.45</v>
      </c>
      <c r="D50">
        <v>0</v>
      </c>
      <c r="E50">
        <v>-45.45</v>
      </c>
      <c r="F50">
        <v>-4.55</v>
      </c>
      <c r="G50">
        <v>0</v>
      </c>
      <c r="H50">
        <v>0</v>
      </c>
      <c r="I50">
        <v>-50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-45.45</v>
      </c>
      <c r="S50">
        <v>0</v>
      </c>
      <c r="T50">
        <v>-45.45</v>
      </c>
      <c r="U50">
        <v>-4.55</v>
      </c>
      <c r="V50">
        <v>0</v>
      </c>
      <c r="W50">
        <v>0</v>
      </c>
      <c r="X50">
        <v>-50</v>
      </c>
      <c r="Y50">
        <v>-50</v>
      </c>
    </row>
    <row r="51" spans="1:25" x14ac:dyDescent="0.25">
      <c r="A51">
        <v>400947661</v>
      </c>
      <c r="B51" t="s">
        <v>69</v>
      </c>
      <c r="C51">
        <v>-1052</v>
      </c>
      <c r="D51">
        <v>-94.57</v>
      </c>
      <c r="E51">
        <v>-1146.57</v>
      </c>
      <c r="F51">
        <v>0</v>
      </c>
      <c r="G51">
        <v>-63.12</v>
      </c>
      <c r="H51">
        <v>-1146.57</v>
      </c>
      <c r="I51">
        <v>63.12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-1052</v>
      </c>
      <c r="S51">
        <v>-94.57</v>
      </c>
      <c r="T51">
        <v>-1146.57</v>
      </c>
      <c r="U51">
        <v>0</v>
      </c>
      <c r="V51">
        <v>-63.12</v>
      </c>
      <c r="W51">
        <v>-1146.57</v>
      </c>
      <c r="X51">
        <v>63.12</v>
      </c>
      <c r="Y51">
        <v>-1083.45</v>
      </c>
    </row>
    <row r="52" spans="1:25" x14ac:dyDescent="0.25">
      <c r="A52">
        <v>400947733</v>
      </c>
      <c r="B52" t="s">
        <v>69</v>
      </c>
      <c r="C52">
        <v>-730</v>
      </c>
      <c r="D52">
        <v>-85</v>
      </c>
      <c r="E52">
        <v>-815</v>
      </c>
      <c r="F52">
        <v>0</v>
      </c>
      <c r="G52">
        <v>-43.8</v>
      </c>
      <c r="H52">
        <v>-815</v>
      </c>
      <c r="I52">
        <v>43.8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-730</v>
      </c>
      <c r="S52">
        <v>-85</v>
      </c>
      <c r="T52">
        <v>-815</v>
      </c>
      <c r="U52">
        <v>0</v>
      </c>
      <c r="V52">
        <v>-43.8</v>
      </c>
      <c r="W52">
        <v>-815</v>
      </c>
      <c r="X52">
        <v>43.8</v>
      </c>
      <c r="Y52">
        <v>-771.2</v>
      </c>
    </row>
    <row r="53" spans="1:25" x14ac:dyDescent="0.25">
      <c r="A53">
        <v>400947748</v>
      </c>
      <c r="B53" t="s">
        <v>69</v>
      </c>
      <c r="C53">
        <v>-730</v>
      </c>
      <c r="D53">
        <v>-85</v>
      </c>
      <c r="E53">
        <v>-815</v>
      </c>
      <c r="F53">
        <v>0</v>
      </c>
      <c r="G53">
        <v>-43.8</v>
      </c>
      <c r="H53">
        <v>-815</v>
      </c>
      <c r="I53">
        <v>43.8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-730</v>
      </c>
      <c r="S53">
        <v>-85</v>
      </c>
      <c r="T53">
        <v>-815</v>
      </c>
      <c r="U53">
        <v>0</v>
      </c>
      <c r="V53">
        <v>-43.8</v>
      </c>
      <c r="W53">
        <v>-815</v>
      </c>
      <c r="X53">
        <v>43.8</v>
      </c>
      <c r="Y53">
        <v>-771.2</v>
      </c>
    </row>
    <row r="54" spans="1:25" x14ac:dyDescent="0.25">
      <c r="A54">
        <v>400947755</v>
      </c>
      <c r="B54" t="s">
        <v>69</v>
      </c>
      <c r="C54">
        <v>-730</v>
      </c>
      <c r="D54">
        <v>-85</v>
      </c>
      <c r="E54">
        <v>-815</v>
      </c>
      <c r="F54">
        <v>0</v>
      </c>
      <c r="G54">
        <v>-43.8</v>
      </c>
      <c r="H54">
        <v>-815</v>
      </c>
      <c r="I54">
        <v>43.8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-730</v>
      </c>
      <c r="S54">
        <v>-85</v>
      </c>
      <c r="T54">
        <v>-815</v>
      </c>
      <c r="U54">
        <v>0</v>
      </c>
      <c r="V54">
        <v>-43.8</v>
      </c>
      <c r="W54">
        <v>-815</v>
      </c>
      <c r="X54">
        <v>43.8</v>
      </c>
      <c r="Y54">
        <v>-771.2</v>
      </c>
    </row>
    <row r="55" spans="1:25" x14ac:dyDescent="0.25">
      <c r="A55">
        <v>400983036</v>
      </c>
      <c r="B55" t="s">
        <v>69</v>
      </c>
      <c r="C55">
        <v>-3075</v>
      </c>
      <c r="D55">
        <v>-181.1</v>
      </c>
      <c r="E55">
        <v>-3256.1</v>
      </c>
      <c r="F55">
        <v>0</v>
      </c>
      <c r="G55">
        <v>-218.84</v>
      </c>
      <c r="H55">
        <v>-3256.1</v>
      </c>
      <c r="I55">
        <v>218.84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-3075</v>
      </c>
      <c r="S55">
        <v>-181.1</v>
      </c>
      <c r="T55">
        <v>-3256.1</v>
      </c>
      <c r="U55">
        <v>0</v>
      </c>
      <c r="V55">
        <v>-218.84</v>
      </c>
      <c r="W55">
        <v>-3256.1</v>
      </c>
      <c r="X55">
        <v>218.84</v>
      </c>
      <c r="Y55">
        <v>-3037.26</v>
      </c>
    </row>
    <row r="56" spans="1:25" x14ac:dyDescent="0.25">
      <c r="A56">
        <v>400457565</v>
      </c>
      <c r="B56" t="s">
        <v>70</v>
      </c>
      <c r="C56">
        <v>-2964</v>
      </c>
      <c r="D56">
        <v>-652.4</v>
      </c>
      <c r="E56">
        <v>-3616.4</v>
      </c>
      <c r="F56">
        <v>0</v>
      </c>
      <c r="G56">
        <v>-266.76</v>
      </c>
      <c r="H56">
        <v>0</v>
      </c>
      <c r="I56">
        <v>-3349.64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-2964</v>
      </c>
      <c r="S56">
        <v>-652.4</v>
      </c>
      <c r="T56">
        <v>-3616.4</v>
      </c>
      <c r="U56">
        <v>0</v>
      </c>
      <c r="V56">
        <v>-266.76</v>
      </c>
      <c r="W56">
        <v>0</v>
      </c>
      <c r="X56">
        <v>-3349.64</v>
      </c>
      <c r="Y56">
        <v>-3349.64</v>
      </c>
    </row>
    <row r="57" spans="1:25" x14ac:dyDescent="0.25">
      <c r="A57">
        <v>400457567</v>
      </c>
      <c r="B57" t="s">
        <v>70</v>
      </c>
      <c r="C57">
        <v>-2964</v>
      </c>
      <c r="D57">
        <v>-652.4</v>
      </c>
      <c r="E57">
        <v>-3616.4</v>
      </c>
      <c r="F57">
        <v>0</v>
      </c>
      <c r="G57">
        <v>-266.76</v>
      </c>
      <c r="H57">
        <v>0</v>
      </c>
      <c r="I57">
        <v>-3349.64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-2964</v>
      </c>
      <c r="S57">
        <v>-652.4</v>
      </c>
      <c r="T57">
        <v>-3616.4</v>
      </c>
      <c r="U57">
        <v>0</v>
      </c>
      <c r="V57">
        <v>-266.76</v>
      </c>
      <c r="W57">
        <v>0</v>
      </c>
      <c r="X57">
        <v>-3349.64</v>
      </c>
      <c r="Y57">
        <v>-3349.64</v>
      </c>
    </row>
    <row r="58" spans="1:25" x14ac:dyDescent="0.25">
      <c r="A58">
        <v>400485170</v>
      </c>
      <c r="B58" t="s">
        <v>70</v>
      </c>
      <c r="C58">
        <v>-575</v>
      </c>
      <c r="D58">
        <v>-287.8</v>
      </c>
      <c r="E58">
        <v>-862.8</v>
      </c>
      <c r="F58">
        <v>0</v>
      </c>
      <c r="G58">
        <v>-51.75</v>
      </c>
      <c r="H58">
        <v>0</v>
      </c>
      <c r="I58">
        <v>-811.05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-575</v>
      </c>
      <c r="S58">
        <v>-287.8</v>
      </c>
      <c r="T58">
        <v>-862.8</v>
      </c>
      <c r="U58">
        <v>0</v>
      </c>
      <c r="V58">
        <v>-51.75</v>
      </c>
      <c r="W58">
        <v>0</v>
      </c>
      <c r="X58">
        <v>-811.05</v>
      </c>
      <c r="Y58">
        <v>-811.05</v>
      </c>
    </row>
    <row r="59" spans="1:25" x14ac:dyDescent="0.25">
      <c r="A59">
        <v>400892062</v>
      </c>
      <c r="B59" t="s">
        <v>70</v>
      </c>
      <c r="C59">
        <v>-317.47000000000003</v>
      </c>
      <c r="D59">
        <v>-32.19</v>
      </c>
      <c r="E59">
        <v>-349.66</v>
      </c>
      <c r="F59">
        <v>-34.97</v>
      </c>
      <c r="G59">
        <v>0</v>
      </c>
      <c r="H59">
        <v>0</v>
      </c>
      <c r="I59">
        <v>-384.63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-317.47000000000003</v>
      </c>
      <c r="S59">
        <v>-32.19</v>
      </c>
      <c r="T59">
        <v>-349.66</v>
      </c>
      <c r="U59">
        <v>-34.97</v>
      </c>
      <c r="V59">
        <v>0</v>
      </c>
      <c r="W59">
        <v>0</v>
      </c>
      <c r="X59">
        <v>-384.63</v>
      </c>
      <c r="Y59">
        <v>-384.63</v>
      </c>
    </row>
    <row r="60" spans="1:25" x14ac:dyDescent="0.25">
      <c r="A60">
        <v>400892071</v>
      </c>
      <c r="B60" t="s">
        <v>70</v>
      </c>
      <c r="C60">
        <v>-317.47000000000003</v>
      </c>
      <c r="D60">
        <v>-32.19</v>
      </c>
      <c r="E60">
        <v>-349.66</v>
      </c>
      <c r="F60">
        <v>-34.97</v>
      </c>
      <c r="G60">
        <v>0</v>
      </c>
      <c r="H60">
        <v>0</v>
      </c>
      <c r="I60">
        <v>-384.63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-317.47000000000003</v>
      </c>
      <c r="S60">
        <v>-32.19</v>
      </c>
      <c r="T60">
        <v>-349.66</v>
      </c>
      <c r="U60">
        <v>-34.97</v>
      </c>
      <c r="V60">
        <v>0</v>
      </c>
      <c r="W60">
        <v>0</v>
      </c>
      <c r="X60">
        <v>-384.63</v>
      </c>
      <c r="Y60">
        <v>-384.63</v>
      </c>
    </row>
    <row r="61" spans="1:25" x14ac:dyDescent="0.25">
      <c r="A61">
        <v>400892093</v>
      </c>
      <c r="B61" t="s">
        <v>70</v>
      </c>
      <c r="C61">
        <v>-317.47000000000003</v>
      </c>
      <c r="D61">
        <v>-32.19</v>
      </c>
      <c r="E61">
        <v>-349.66</v>
      </c>
      <c r="F61">
        <v>-34.97</v>
      </c>
      <c r="G61">
        <v>0</v>
      </c>
      <c r="H61">
        <v>0</v>
      </c>
      <c r="I61">
        <v>-384.63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-317.47000000000003</v>
      </c>
      <c r="S61">
        <v>-32.19</v>
      </c>
      <c r="T61">
        <v>-349.66</v>
      </c>
      <c r="U61">
        <v>-34.97</v>
      </c>
      <c r="V61">
        <v>0</v>
      </c>
      <c r="W61">
        <v>0</v>
      </c>
      <c r="X61">
        <v>-384.63</v>
      </c>
      <c r="Y61">
        <v>-384.63</v>
      </c>
    </row>
    <row r="62" spans="1:25" x14ac:dyDescent="0.25">
      <c r="A62">
        <v>400892118</v>
      </c>
      <c r="B62" t="s">
        <v>70</v>
      </c>
      <c r="C62">
        <v>-317.47000000000003</v>
      </c>
      <c r="D62">
        <v>-32.19</v>
      </c>
      <c r="E62">
        <v>-349.66</v>
      </c>
      <c r="F62">
        <v>-34.97</v>
      </c>
      <c r="G62">
        <v>0</v>
      </c>
      <c r="H62">
        <v>0</v>
      </c>
      <c r="I62">
        <v>-384.63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-317.47000000000003</v>
      </c>
      <c r="S62">
        <v>-32.19</v>
      </c>
      <c r="T62">
        <v>-349.66</v>
      </c>
      <c r="U62">
        <v>-34.97</v>
      </c>
      <c r="V62">
        <v>0</v>
      </c>
      <c r="W62">
        <v>0</v>
      </c>
      <c r="X62">
        <v>-384.63</v>
      </c>
      <c r="Y62">
        <v>-384.63</v>
      </c>
    </row>
    <row r="63" spans="1:25" x14ac:dyDescent="0.25">
      <c r="A63">
        <v>400893396</v>
      </c>
      <c r="B63" t="s">
        <v>70</v>
      </c>
      <c r="C63">
        <v>-274.54000000000002</v>
      </c>
      <c r="D63">
        <v>-30.53</v>
      </c>
      <c r="E63">
        <v>-305.07</v>
      </c>
      <c r="F63">
        <v>-30.51</v>
      </c>
      <c r="G63">
        <v>0</v>
      </c>
      <c r="H63">
        <v>0</v>
      </c>
      <c r="I63">
        <v>-335.58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-274.54000000000002</v>
      </c>
      <c r="S63">
        <v>-30.53</v>
      </c>
      <c r="T63">
        <v>-305.07</v>
      </c>
      <c r="U63">
        <v>-30.51</v>
      </c>
      <c r="V63">
        <v>0</v>
      </c>
      <c r="W63">
        <v>0</v>
      </c>
      <c r="X63">
        <v>-335.58</v>
      </c>
      <c r="Y63">
        <v>-335.58</v>
      </c>
    </row>
    <row r="64" spans="1:25" x14ac:dyDescent="0.25">
      <c r="A64">
        <v>400893404</v>
      </c>
      <c r="B64" t="s">
        <v>70</v>
      </c>
      <c r="C64">
        <v>-274.54000000000002</v>
      </c>
      <c r="D64">
        <v>-30.53</v>
      </c>
      <c r="E64">
        <v>-305.07</v>
      </c>
      <c r="F64">
        <v>-30.51</v>
      </c>
      <c r="G64">
        <v>0</v>
      </c>
      <c r="H64">
        <v>0</v>
      </c>
      <c r="I64">
        <v>-335.58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-274.54000000000002</v>
      </c>
      <c r="S64">
        <v>-30.53</v>
      </c>
      <c r="T64">
        <v>-305.07</v>
      </c>
      <c r="U64">
        <v>-30.51</v>
      </c>
      <c r="V64">
        <v>0</v>
      </c>
      <c r="W64">
        <v>0</v>
      </c>
      <c r="X64">
        <v>-335.58</v>
      </c>
      <c r="Y64">
        <v>-335.58</v>
      </c>
    </row>
    <row r="65" spans="1:25" x14ac:dyDescent="0.25">
      <c r="A65">
        <v>400893760</v>
      </c>
      <c r="B65" t="s">
        <v>70</v>
      </c>
      <c r="C65">
        <v>-40.909999999999997</v>
      </c>
      <c r="D65">
        <v>0</v>
      </c>
      <c r="E65">
        <v>-40.909999999999997</v>
      </c>
      <c r="F65">
        <v>-4.09</v>
      </c>
      <c r="G65">
        <v>0</v>
      </c>
      <c r="H65">
        <v>0</v>
      </c>
      <c r="I65">
        <v>-45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-40.909999999999997</v>
      </c>
      <c r="S65">
        <v>0</v>
      </c>
      <c r="T65">
        <v>-40.909999999999997</v>
      </c>
      <c r="U65">
        <v>-4.09</v>
      </c>
      <c r="V65">
        <v>0</v>
      </c>
      <c r="W65">
        <v>0</v>
      </c>
      <c r="X65">
        <v>-45</v>
      </c>
      <c r="Y65">
        <v>-45</v>
      </c>
    </row>
    <row r="66" spans="1:25" x14ac:dyDescent="0.25">
      <c r="A66">
        <v>400897022</v>
      </c>
      <c r="B66" t="s">
        <v>70</v>
      </c>
      <c r="C66">
        <v>-40.909999999999997</v>
      </c>
      <c r="D66">
        <v>0</v>
      </c>
      <c r="E66">
        <v>-40.909999999999997</v>
      </c>
      <c r="F66">
        <v>-4.09</v>
      </c>
      <c r="G66">
        <v>0</v>
      </c>
      <c r="H66">
        <v>0</v>
      </c>
      <c r="I66">
        <v>-45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-40.909999999999997</v>
      </c>
      <c r="S66">
        <v>0</v>
      </c>
      <c r="T66">
        <v>-40.909999999999997</v>
      </c>
      <c r="U66">
        <v>-4.09</v>
      </c>
      <c r="V66">
        <v>0</v>
      </c>
      <c r="W66">
        <v>0</v>
      </c>
      <c r="X66">
        <v>-45</v>
      </c>
      <c r="Y66">
        <v>-45</v>
      </c>
    </row>
    <row r="67" spans="1:25" x14ac:dyDescent="0.25">
      <c r="A67">
        <v>400897071</v>
      </c>
      <c r="B67" t="s">
        <v>70</v>
      </c>
      <c r="C67">
        <v>-40.909999999999997</v>
      </c>
      <c r="D67">
        <v>0</v>
      </c>
      <c r="E67">
        <v>-40.909999999999997</v>
      </c>
      <c r="F67">
        <v>-4.09</v>
      </c>
      <c r="G67">
        <v>0</v>
      </c>
      <c r="H67">
        <v>0</v>
      </c>
      <c r="I67">
        <v>-45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-40.909999999999997</v>
      </c>
      <c r="S67">
        <v>0</v>
      </c>
      <c r="T67">
        <v>-40.909999999999997</v>
      </c>
      <c r="U67">
        <v>-4.09</v>
      </c>
      <c r="V67">
        <v>0</v>
      </c>
      <c r="W67">
        <v>0</v>
      </c>
      <c r="X67">
        <v>-45</v>
      </c>
      <c r="Y67">
        <v>-45</v>
      </c>
    </row>
    <row r="68" spans="1:25" x14ac:dyDescent="0.25">
      <c r="A68">
        <v>400897243</v>
      </c>
      <c r="B68" t="s">
        <v>70</v>
      </c>
      <c r="C68">
        <v>-320</v>
      </c>
      <c r="D68">
        <v>-70</v>
      </c>
      <c r="E68">
        <v>-390</v>
      </c>
      <c r="F68">
        <v>-39</v>
      </c>
      <c r="G68">
        <v>0</v>
      </c>
      <c r="H68">
        <v>0</v>
      </c>
      <c r="I68">
        <v>-429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-320</v>
      </c>
      <c r="S68">
        <v>-70</v>
      </c>
      <c r="T68">
        <v>-390</v>
      </c>
      <c r="U68">
        <v>-39</v>
      </c>
      <c r="V68">
        <v>0</v>
      </c>
      <c r="W68">
        <v>0</v>
      </c>
      <c r="X68">
        <v>-429</v>
      </c>
      <c r="Y68">
        <v>-429</v>
      </c>
    </row>
    <row r="69" spans="1:25" x14ac:dyDescent="0.25">
      <c r="A69">
        <v>400927350</v>
      </c>
      <c r="B69" t="s">
        <v>70</v>
      </c>
      <c r="C69">
        <v>-639.6</v>
      </c>
      <c r="D69">
        <v>-116.36</v>
      </c>
      <c r="E69">
        <v>-755.96</v>
      </c>
      <c r="F69">
        <v>0</v>
      </c>
      <c r="G69">
        <v>-31.6</v>
      </c>
      <c r="H69">
        <v>-755.96</v>
      </c>
      <c r="I69">
        <v>31.6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-639.6</v>
      </c>
      <c r="S69">
        <v>-116.36</v>
      </c>
      <c r="T69">
        <v>-755.96</v>
      </c>
      <c r="U69">
        <v>0</v>
      </c>
      <c r="V69">
        <v>-31.6</v>
      </c>
      <c r="W69">
        <v>-755.96</v>
      </c>
      <c r="X69">
        <v>31.6</v>
      </c>
      <c r="Y69">
        <v>-724.36</v>
      </c>
    </row>
    <row r="70" spans="1:25" x14ac:dyDescent="0.25">
      <c r="A70">
        <v>400927355</v>
      </c>
      <c r="B70" t="s">
        <v>70</v>
      </c>
      <c r="C70">
        <v>-639.6</v>
      </c>
      <c r="D70">
        <v>-116.36</v>
      </c>
      <c r="E70">
        <v>-755.96</v>
      </c>
      <c r="F70">
        <v>0</v>
      </c>
      <c r="G70">
        <v>-31.6</v>
      </c>
      <c r="H70">
        <v>-755.96</v>
      </c>
      <c r="I70">
        <v>31.6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-639.6</v>
      </c>
      <c r="S70">
        <v>-116.36</v>
      </c>
      <c r="T70">
        <v>-755.96</v>
      </c>
      <c r="U70">
        <v>0</v>
      </c>
      <c r="V70">
        <v>-31.6</v>
      </c>
      <c r="W70">
        <v>-755.96</v>
      </c>
      <c r="X70">
        <v>31.6</v>
      </c>
      <c r="Y70">
        <v>-724.36</v>
      </c>
    </row>
    <row r="71" spans="1:25" x14ac:dyDescent="0.25">
      <c r="A71">
        <v>400927461</v>
      </c>
      <c r="B71" t="s">
        <v>70</v>
      </c>
      <c r="C71">
        <v>-1038.0999999999999</v>
      </c>
      <c r="D71">
        <v>-44</v>
      </c>
      <c r="E71">
        <v>-1082.0999999999999</v>
      </c>
      <c r="F71">
        <v>-108.22</v>
      </c>
      <c r="G71">
        <v>0</v>
      </c>
      <c r="H71">
        <v>0</v>
      </c>
      <c r="I71">
        <v>-1190.32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-1038.0999999999999</v>
      </c>
      <c r="S71">
        <v>-44</v>
      </c>
      <c r="T71">
        <v>-1082.0999999999999</v>
      </c>
      <c r="U71">
        <v>-108.22</v>
      </c>
      <c r="V71">
        <v>0</v>
      </c>
      <c r="W71">
        <v>0</v>
      </c>
      <c r="X71">
        <v>-1190.32</v>
      </c>
      <c r="Y71">
        <v>-1190.32</v>
      </c>
    </row>
    <row r="72" spans="1:25" x14ac:dyDescent="0.25">
      <c r="A72">
        <v>400927470</v>
      </c>
      <c r="B72" t="s">
        <v>70</v>
      </c>
      <c r="C72">
        <v>-1038.0999999999999</v>
      </c>
      <c r="D72">
        <v>-44</v>
      </c>
      <c r="E72">
        <v>-1082.0999999999999</v>
      </c>
      <c r="F72">
        <v>-108.22</v>
      </c>
      <c r="G72">
        <v>0</v>
      </c>
      <c r="H72">
        <v>0</v>
      </c>
      <c r="I72">
        <v>-1190.32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-1038.0999999999999</v>
      </c>
      <c r="S72">
        <v>-44</v>
      </c>
      <c r="T72">
        <v>-1082.0999999999999</v>
      </c>
      <c r="U72">
        <v>-108.22</v>
      </c>
      <c r="V72">
        <v>0</v>
      </c>
      <c r="W72">
        <v>0</v>
      </c>
      <c r="X72">
        <v>-1190.32</v>
      </c>
      <c r="Y72">
        <v>-1190.32</v>
      </c>
    </row>
    <row r="73" spans="1:25" x14ac:dyDescent="0.25">
      <c r="A73">
        <v>400927956</v>
      </c>
      <c r="B73" t="s">
        <v>70</v>
      </c>
      <c r="C73">
        <v>-90.91</v>
      </c>
      <c r="D73">
        <v>0</v>
      </c>
      <c r="E73">
        <v>-90.91</v>
      </c>
      <c r="F73">
        <v>-9.09</v>
      </c>
      <c r="G73">
        <v>0</v>
      </c>
      <c r="H73">
        <v>0</v>
      </c>
      <c r="I73">
        <v>-100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-90.91</v>
      </c>
      <c r="S73">
        <v>0</v>
      </c>
      <c r="T73">
        <v>-90.91</v>
      </c>
      <c r="U73">
        <v>-9.09</v>
      </c>
      <c r="V73">
        <v>0</v>
      </c>
      <c r="W73">
        <v>0</v>
      </c>
      <c r="X73">
        <v>-100</v>
      </c>
      <c r="Y73">
        <v>-100</v>
      </c>
    </row>
    <row r="74" spans="1:25" x14ac:dyDescent="0.25">
      <c r="A74">
        <v>400929674</v>
      </c>
      <c r="B74" t="s">
        <v>70</v>
      </c>
      <c r="C74">
        <v>-611.1</v>
      </c>
      <c r="D74">
        <v>-91.1</v>
      </c>
      <c r="E74">
        <v>-702.2</v>
      </c>
      <c r="F74">
        <v>0</v>
      </c>
      <c r="G74">
        <v>-30.2</v>
      </c>
      <c r="H74">
        <v>-702.2</v>
      </c>
      <c r="I74">
        <v>30.2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-611.1</v>
      </c>
      <c r="S74">
        <v>-91.1</v>
      </c>
      <c r="T74">
        <v>-702.2</v>
      </c>
      <c r="U74">
        <v>0</v>
      </c>
      <c r="V74">
        <v>-30.2</v>
      </c>
      <c r="W74">
        <v>-702.2</v>
      </c>
      <c r="X74">
        <v>30.2</v>
      </c>
      <c r="Y74">
        <v>-672</v>
      </c>
    </row>
    <row r="75" spans="1:25" x14ac:dyDescent="0.25">
      <c r="A75">
        <v>400929681</v>
      </c>
      <c r="B75" t="s">
        <v>70</v>
      </c>
      <c r="C75">
        <v>-45.45</v>
      </c>
      <c r="D75">
        <v>0</v>
      </c>
      <c r="E75">
        <v>-45.45</v>
      </c>
      <c r="F75">
        <v>-4.55</v>
      </c>
      <c r="G75">
        <v>0</v>
      </c>
      <c r="H75">
        <v>0</v>
      </c>
      <c r="I75">
        <v>-50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-45.45</v>
      </c>
      <c r="S75">
        <v>0</v>
      </c>
      <c r="T75">
        <v>-45.45</v>
      </c>
      <c r="U75">
        <v>-4.55</v>
      </c>
      <c r="V75">
        <v>0</v>
      </c>
      <c r="W75">
        <v>0</v>
      </c>
      <c r="X75">
        <v>-50</v>
      </c>
      <c r="Y75">
        <v>-50</v>
      </c>
    </row>
    <row r="76" spans="1:25" x14ac:dyDescent="0.25">
      <c r="A76">
        <v>400929688</v>
      </c>
      <c r="B76" t="s">
        <v>70</v>
      </c>
      <c r="C76">
        <v>-996.2</v>
      </c>
      <c r="D76">
        <v>-217.06</v>
      </c>
      <c r="E76">
        <v>-1213.26</v>
      </c>
      <c r="F76">
        <v>0</v>
      </c>
      <c r="G76">
        <v>-49.2</v>
      </c>
      <c r="H76">
        <v>-1213.26</v>
      </c>
      <c r="I76">
        <v>49.2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-996.2</v>
      </c>
      <c r="S76">
        <v>-217.06</v>
      </c>
      <c r="T76">
        <v>-1213.26</v>
      </c>
      <c r="U76">
        <v>0</v>
      </c>
      <c r="V76">
        <v>-49.2</v>
      </c>
      <c r="W76">
        <v>-1213.26</v>
      </c>
      <c r="X76">
        <v>49.2</v>
      </c>
      <c r="Y76">
        <v>-1164.06</v>
      </c>
    </row>
    <row r="77" spans="1:25" x14ac:dyDescent="0.25">
      <c r="A77">
        <v>400930165</v>
      </c>
      <c r="B77" t="s">
        <v>70</v>
      </c>
      <c r="C77">
        <v>-116.96</v>
      </c>
      <c r="D77">
        <v>-26.72</v>
      </c>
      <c r="E77">
        <v>-143.68</v>
      </c>
      <c r="F77">
        <v>-14.38</v>
      </c>
      <c r="G77">
        <v>0</v>
      </c>
      <c r="H77">
        <v>0</v>
      </c>
      <c r="I77">
        <v>-158.06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-116.96</v>
      </c>
      <c r="S77">
        <v>-26.72</v>
      </c>
      <c r="T77">
        <v>-143.68</v>
      </c>
      <c r="U77">
        <v>-14.38</v>
      </c>
      <c r="V77">
        <v>0</v>
      </c>
      <c r="W77">
        <v>0</v>
      </c>
      <c r="X77">
        <v>-158.06</v>
      </c>
      <c r="Y77">
        <v>-158.06</v>
      </c>
    </row>
    <row r="78" spans="1:25" x14ac:dyDescent="0.25">
      <c r="A78">
        <v>400931285</v>
      </c>
      <c r="B78" t="s">
        <v>70</v>
      </c>
      <c r="C78">
        <v>-285</v>
      </c>
      <c r="D78">
        <v>-16.45</v>
      </c>
      <c r="E78">
        <v>-301.45</v>
      </c>
      <c r="F78">
        <v>-30.15</v>
      </c>
      <c r="G78">
        <v>0</v>
      </c>
      <c r="H78">
        <v>0</v>
      </c>
      <c r="I78">
        <v>-331.6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-285</v>
      </c>
      <c r="S78">
        <v>-16.45</v>
      </c>
      <c r="T78">
        <v>-301.45</v>
      </c>
      <c r="U78">
        <v>-30.15</v>
      </c>
      <c r="V78">
        <v>0</v>
      </c>
      <c r="W78">
        <v>0</v>
      </c>
      <c r="X78">
        <v>-331.6</v>
      </c>
      <c r="Y78">
        <v>-331.6</v>
      </c>
    </row>
    <row r="79" spans="1:25" x14ac:dyDescent="0.25">
      <c r="A79">
        <v>400931305</v>
      </c>
      <c r="B79" t="s">
        <v>70</v>
      </c>
      <c r="C79">
        <v>-285</v>
      </c>
      <c r="D79">
        <v>-16.45</v>
      </c>
      <c r="E79">
        <v>-301.45</v>
      </c>
      <c r="F79">
        <v>-30.15</v>
      </c>
      <c r="G79">
        <v>0</v>
      </c>
      <c r="H79">
        <v>0</v>
      </c>
      <c r="I79">
        <v>-331.6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-285</v>
      </c>
      <c r="S79">
        <v>-16.45</v>
      </c>
      <c r="T79">
        <v>-301.45</v>
      </c>
      <c r="U79">
        <v>-30.15</v>
      </c>
      <c r="V79">
        <v>0</v>
      </c>
      <c r="W79">
        <v>0</v>
      </c>
      <c r="X79">
        <v>-331.6</v>
      </c>
      <c r="Y79">
        <v>-331.6</v>
      </c>
    </row>
    <row r="80" spans="1:25" x14ac:dyDescent="0.25">
      <c r="A80">
        <v>400937555</v>
      </c>
      <c r="B80" t="s">
        <v>70</v>
      </c>
      <c r="C80">
        <v>-709.4</v>
      </c>
      <c r="D80">
        <v>-79.84</v>
      </c>
      <c r="E80">
        <v>-789.24</v>
      </c>
      <c r="F80">
        <v>-78.92</v>
      </c>
      <c r="G80">
        <v>0</v>
      </c>
      <c r="H80">
        <v>0</v>
      </c>
      <c r="I80">
        <v>-868.16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-709.4</v>
      </c>
      <c r="S80">
        <v>-79.84</v>
      </c>
      <c r="T80">
        <v>-789.24</v>
      </c>
      <c r="U80">
        <v>-78.92</v>
      </c>
      <c r="V80">
        <v>0</v>
      </c>
      <c r="W80">
        <v>0</v>
      </c>
      <c r="X80">
        <v>-868.16</v>
      </c>
      <c r="Y80">
        <v>-868.16</v>
      </c>
    </row>
    <row r="81" spans="1:25" x14ac:dyDescent="0.25">
      <c r="A81">
        <v>400937597</v>
      </c>
      <c r="B81" t="s">
        <v>70</v>
      </c>
      <c r="C81">
        <v>-668.49</v>
      </c>
      <c r="D81">
        <v>-69.900000000000006</v>
      </c>
      <c r="E81">
        <v>-738.39</v>
      </c>
      <c r="F81">
        <v>-73.84</v>
      </c>
      <c r="G81">
        <v>0</v>
      </c>
      <c r="H81">
        <v>0</v>
      </c>
      <c r="I81">
        <v>-812.23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-668.49</v>
      </c>
      <c r="S81">
        <v>-69.900000000000006</v>
      </c>
      <c r="T81">
        <v>-738.39</v>
      </c>
      <c r="U81">
        <v>-73.84</v>
      </c>
      <c r="V81">
        <v>0</v>
      </c>
      <c r="W81">
        <v>0</v>
      </c>
      <c r="X81">
        <v>-812.23</v>
      </c>
      <c r="Y81">
        <v>-812.23</v>
      </c>
    </row>
    <row r="82" spans="1:25" x14ac:dyDescent="0.25">
      <c r="A82">
        <v>400937804</v>
      </c>
      <c r="B82" t="s">
        <v>70</v>
      </c>
      <c r="C82">
        <v>-1967.08</v>
      </c>
      <c r="D82">
        <v>-123.2</v>
      </c>
      <c r="E82">
        <v>-2090.2800000000002</v>
      </c>
      <c r="F82">
        <v>-209.03</v>
      </c>
      <c r="G82">
        <v>0</v>
      </c>
      <c r="H82">
        <v>0</v>
      </c>
      <c r="I82">
        <v>-2299.31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-1967.08</v>
      </c>
      <c r="S82">
        <v>-123.2</v>
      </c>
      <c r="T82">
        <v>-2090.2800000000002</v>
      </c>
      <c r="U82">
        <v>-209.03</v>
      </c>
      <c r="V82">
        <v>0</v>
      </c>
      <c r="W82">
        <v>0</v>
      </c>
      <c r="X82">
        <v>-2299.31</v>
      </c>
      <c r="Y82">
        <v>-2299.31</v>
      </c>
    </row>
    <row r="83" spans="1:25" x14ac:dyDescent="0.25">
      <c r="A83">
        <v>400939603</v>
      </c>
      <c r="B83" t="s">
        <v>70</v>
      </c>
      <c r="C83">
        <v>-90.91</v>
      </c>
      <c r="D83">
        <v>0</v>
      </c>
      <c r="E83">
        <v>-90.91</v>
      </c>
      <c r="F83">
        <v>-9.09</v>
      </c>
      <c r="G83">
        <v>0</v>
      </c>
      <c r="H83">
        <v>0</v>
      </c>
      <c r="I83">
        <v>-100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-90.91</v>
      </c>
      <c r="S83">
        <v>0</v>
      </c>
      <c r="T83">
        <v>-90.91</v>
      </c>
      <c r="U83">
        <v>-9.09</v>
      </c>
      <c r="V83">
        <v>0</v>
      </c>
      <c r="W83">
        <v>0</v>
      </c>
      <c r="X83">
        <v>-100</v>
      </c>
      <c r="Y83">
        <v>-100</v>
      </c>
    </row>
    <row r="84" spans="1:25" x14ac:dyDescent="0.25">
      <c r="A84">
        <v>400998712</v>
      </c>
      <c r="B84" t="s">
        <v>70</v>
      </c>
      <c r="C84">
        <v>-4296</v>
      </c>
      <c r="D84">
        <v>-91.2</v>
      </c>
      <c r="E84">
        <v>-4387.2</v>
      </c>
      <c r="F84">
        <v>0</v>
      </c>
      <c r="G84">
        <v>-429.6</v>
      </c>
      <c r="H84">
        <v>-4387.2</v>
      </c>
      <c r="I84">
        <v>429.6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-4296</v>
      </c>
      <c r="S84">
        <v>-91.2</v>
      </c>
      <c r="T84">
        <v>-4387.2</v>
      </c>
      <c r="U84">
        <v>0</v>
      </c>
      <c r="V84">
        <v>-429.6</v>
      </c>
      <c r="W84">
        <v>-4387.2</v>
      </c>
      <c r="X84">
        <v>429.6</v>
      </c>
      <c r="Y84">
        <v>-3957.6</v>
      </c>
    </row>
    <row r="85" spans="1:25" x14ac:dyDescent="0.25">
      <c r="A85">
        <v>400998716</v>
      </c>
      <c r="B85" t="s">
        <v>70</v>
      </c>
      <c r="C85">
        <v>-4296</v>
      </c>
      <c r="D85">
        <v>-91.2</v>
      </c>
      <c r="E85">
        <v>-4387.2</v>
      </c>
      <c r="F85">
        <v>0</v>
      </c>
      <c r="G85">
        <v>-429.6</v>
      </c>
      <c r="H85">
        <v>-4387.2</v>
      </c>
      <c r="I85">
        <v>429.6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-4296</v>
      </c>
      <c r="S85">
        <v>-91.2</v>
      </c>
      <c r="T85">
        <v>-4387.2</v>
      </c>
      <c r="U85">
        <v>0</v>
      </c>
      <c r="V85">
        <v>-429.6</v>
      </c>
      <c r="W85">
        <v>-4387.2</v>
      </c>
      <c r="X85">
        <v>429.6</v>
      </c>
      <c r="Y85">
        <v>-3957.6</v>
      </c>
    </row>
    <row r="86" spans="1:25" x14ac:dyDescent="0.25">
      <c r="A86">
        <v>400998722</v>
      </c>
      <c r="B86" t="s">
        <v>70</v>
      </c>
      <c r="C86">
        <v>-4296</v>
      </c>
      <c r="D86">
        <v>-91.2</v>
      </c>
      <c r="E86">
        <v>-4387.2</v>
      </c>
      <c r="F86">
        <v>0</v>
      </c>
      <c r="G86">
        <v>-429.6</v>
      </c>
      <c r="H86">
        <v>-4387.2</v>
      </c>
      <c r="I86">
        <v>429.6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-4296</v>
      </c>
      <c r="S86">
        <v>-91.2</v>
      </c>
      <c r="T86">
        <v>-4387.2</v>
      </c>
      <c r="U86">
        <v>0</v>
      </c>
      <c r="V86">
        <v>-429.6</v>
      </c>
      <c r="W86">
        <v>-4387.2</v>
      </c>
      <c r="X86">
        <v>429.6</v>
      </c>
      <c r="Y86">
        <v>-3957.6</v>
      </c>
    </row>
    <row r="87" spans="1:25" x14ac:dyDescent="0.25">
      <c r="A87">
        <v>400998725</v>
      </c>
      <c r="B87" t="s">
        <v>70</v>
      </c>
      <c r="C87">
        <v>-4296</v>
      </c>
      <c r="D87">
        <v>-91.2</v>
      </c>
      <c r="E87">
        <v>-4387.2</v>
      </c>
      <c r="F87">
        <v>0</v>
      </c>
      <c r="G87">
        <v>-429.6</v>
      </c>
      <c r="H87">
        <v>-4387.2</v>
      </c>
      <c r="I87">
        <v>429.6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-4296</v>
      </c>
      <c r="S87">
        <v>-91.2</v>
      </c>
      <c r="T87">
        <v>-4387.2</v>
      </c>
      <c r="U87">
        <v>0</v>
      </c>
      <c r="V87">
        <v>-429.6</v>
      </c>
      <c r="W87">
        <v>-4387.2</v>
      </c>
      <c r="X87">
        <v>429.6</v>
      </c>
      <c r="Y87">
        <v>-3957.6</v>
      </c>
    </row>
    <row r="88" spans="1:25" x14ac:dyDescent="0.25">
      <c r="A88">
        <v>400998731</v>
      </c>
      <c r="B88" t="s">
        <v>70</v>
      </c>
      <c r="C88">
        <v>-4296</v>
      </c>
      <c r="D88">
        <v>-91.2</v>
      </c>
      <c r="E88">
        <v>-4387.2</v>
      </c>
      <c r="F88">
        <v>0</v>
      </c>
      <c r="G88">
        <v>-429.6</v>
      </c>
      <c r="H88">
        <v>-4387.2</v>
      </c>
      <c r="I88">
        <v>429.6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-4296</v>
      </c>
      <c r="S88">
        <v>-91.2</v>
      </c>
      <c r="T88">
        <v>-4387.2</v>
      </c>
      <c r="U88">
        <v>0</v>
      </c>
      <c r="V88">
        <v>-429.6</v>
      </c>
      <c r="W88">
        <v>-4387.2</v>
      </c>
      <c r="X88">
        <v>429.6</v>
      </c>
      <c r="Y88">
        <v>-3957.6</v>
      </c>
    </row>
    <row r="89" spans="1:25" x14ac:dyDescent="0.25">
      <c r="A89">
        <v>615700869</v>
      </c>
      <c r="B89" t="s">
        <v>70</v>
      </c>
      <c r="C89">
        <v>812.87</v>
      </c>
      <c r="D89">
        <v>0</v>
      </c>
      <c r="E89">
        <v>812.87</v>
      </c>
      <c r="F89">
        <v>0</v>
      </c>
      <c r="G89">
        <v>0</v>
      </c>
      <c r="H89">
        <v>0</v>
      </c>
      <c r="I89">
        <v>812.87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812.87</v>
      </c>
      <c r="S89">
        <v>0</v>
      </c>
      <c r="T89">
        <v>812.87</v>
      </c>
      <c r="U89">
        <v>0</v>
      </c>
      <c r="V89">
        <v>0</v>
      </c>
      <c r="W89">
        <v>0</v>
      </c>
      <c r="X89">
        <v>812.87</v>
      </c>
      <c r="Y89">
        <v>812.87</v>
      </c>
    </row>
    <row r="90" spans="1:25" x14ac:dyDescent="0.25">
      <c r="A90">
        <v>615700879</v>
      </c>
      <c r="B90" t="s">
        <v>70</v>
      </c>
      <c r="C90">
        <v>9.7100000000000009</v>
      </c>
      <c r="D90">
        <v>6.4</v>
      </c>
      <c r="E90">
        <v>16.11</v>
      </c>
      <c r="F90">
        <v>0</v>
      </c>
      <c r="G90">
        <v>0</v>
      </c>
      <c r="H90">
        <v>0</v>
      </c>
      <c r="I90">
        <v>16.11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9.7100000000000009</v>
      </c>
      <c r="S90">
        <v>6.4</v>
      </c>
      <c r="T90">
        <v>16.11</v>
      </c>
      <c r="U90">
        <v>0</v>
      </c>
      <c r="V90">
        <v>0</v>
      </c>
      <c r="W90">
        <v>0</v>
      </c>
      <c r="X90">
        <v>16.11</v>
      </c>
      <c r="Y90">
        <v>16.11</v>
      </c>
    </row>
    <row r="91" spans="1:25" x14ac:dyDescent="0.25">
      <c r="A91">
        <v>3364275527</v>
      </c>
      <c r="B91" t="s">
        <v>70</v>
      </c>
      <c r="C91">
        <v>-2527</v>
      </c>
      <c r="D91">
        <v>-793.42</v>
      </c>
      <c r="E91">
        <v>-3320.42</v>
      </c>
      <c r="F91">
        <v>0</v>
      </c>
      <c r="G91">
        <v>0</v>
      </c>
      <c r="H91">
        <v>0</v>
      </c>
      <c r="I91">
        <v>-3320.42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-2527</v>
      </c>
      <c r="S91">
        <v>-793.42</v>
      </c>
      <c r="T91">
        <v>-3320.42</v>
      </c>
      <c r="U91">
        <v>0</v>
      </c>
      <c r="V91">
        <v>0</v>
      </c>
      <c r="W91">
        <v>0</v>
      </c>
      <c r="X91">
        <v>-3320.42</v>
      </c>
      <c r="Y91">
        <v>-3320.42</v>
      </c>
    </row>
    <row r="92" spans="1:25" x14ac:dyDescent="0.25">
      <c r="A92">
        <v>3364275528</v>
      </c>
      <c r="B92" t="s">
        <v>70</v>
      </c>
      <c r="C92">
        <v>-2527</v>
      </c>
      <c r="D92">
        <v>-793.42</v>
      </c>
      <c r="E92">
        <v>-3320.42</v>
      </c>
      <c r="F92">
        <v>0</v>
      </c>
      <c r="G92">
        <v>0</v>
      </c>
      <c r="H92">
        <v>0</v>
      </c>
      <c r="I92">
        <v>-3320.42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-2527</v>
      </c>
      <c r="S92">
        <v>-793.42</v>
      </c>
      <c r="T92">
        <v>-3320.42</v>
      </c>
      <c r="U92">
        <v>0</v>
      </c>
      <c r="V92">
        <v>0</v>
      </c>
      <c r="W92">
        <v>0</v>
      </c>
      <c r="X92">
        <v>-3320.42</v>
      </c>
      <c r="Y92">
        <v>-3320.42</v>
      </c>
    </row>
    <row r="93" spans="1:25" x14ac:dyDescent="0.25">
      <c r="A93">
        <v>3870879699</v>
      </c>
      <c r="B93" t="s">
        <v>70</v>
      </c>
      <c r="C93">
        <v>-10894</v>
      </c>
      <c r="D93">
        <v>-66.98</v>
      </c>
      <c r="E93">
        <v>-10960.98</v>
      </c>
      <c r="F93">
        <v>0</v>
      </c>
      <c r="G93">
        <v>0</v>
      </c>
      <c r="H93">
        <v>-10635.98</v>
      </c>
      <c r="I93">
        <v>-325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-10894</v>
      </c>
      <c r="S93">
        <v>-66.98</v>
      </c>
      <c r="T93">
        <v>-10960.98</v>
      </c>
      <c r="U93">
        <v>0</v>
      </c>
      <c r="V93">
        <v>0</v>
      </c>
      <c r="W93">
        <v>-10635.98</v>
      </c>
      <c r="X93">
        <v>-325</v>
      </c>
      <c r="Y93">
        <v>-10960.98</v>
      </c>
    </row>
    <row r="94" spans="1:25" x14ac:dyDescent="0.25">
      <c r="A94">
        <v>3871125586</v>
      </c>
      <c r="B94" t="s">
        <v>70</v>
      </c>
      <c r="C94">
        <v>-2124</v>
      </c>
      <c r="D94">
        <v>-35.9</v>
      </c>
      <c r="E94">
        <v>-2159.9</v>
      </c>
      <c r="F94">
        <v>0</v>
      </c>
      <c r="G94">
        <v>-106.2</v>
      </c>
      <c r="H94">
        <v>0</v>
      </c>
      <c r="I94">
        <v>-2053.6999999999998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-2124</v>
      </c>
      <c r="S94">
        <v>-35.9</v>
      </c>
      <c r="T94">
        <v>-2159.9</v>
      </c>
      <c r="U94">
        <v>0</v>
      </c>
      <c r="V94">
        <v>-106.2</v>
      </c>
      <c r="W94">
        <v>0</v>
      </c>
      <c r="X94">
        <v>-2053.6999999999998</v>
      </c>
      <c r="Y94">
        <v>-2053.6999999999998</v>
      </c>
    </row>
    <row r="95" spans="1:25" x14ac:dyDescent="0.25">
      <c r="A95">
        <v>3871771641</v>
      </c>
      <c r="B95" t="s">
        <v>70</v>
      </c>
      <c r="C95">
        <v>-3004</v>
      </c>
      <c r="D95">
        <v>-105.48</v>
      </c>
      <c r="E95">
        <v>-3109.48</v>
      </c>
      <c r="F95">
        <v>0</v>
      </c>
      <c r="G95">
        <v>-150.19999999999999</v>
      </c>
      <c r="H95">
        <v>-3109.48</v>
      </c>
      <c r="I95">
        <v>150.19999999999999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-3004</v>
      </c>
      <c r="S95">
        <v>-105.48</v>
      </c>
      <c r="T95">
        <v>-3109.48</v>
      </c>
      <c r="U95">
        <v>0</v>
      </c>
      <c r="V95">
        <v>-150.19999999999999</v>
      </c>
      <c r="W95">
        <v>-3109.48</v>
      </c>
      <c r="X95">
        <v>150.19999999999999</v>
      </c>
      <c r="Y95">
        <v>-2959.28</v>
      </c>
    </row>
    <row r="96" spans="1:25" x14ac:dyDescent="0.25">
      <c r="A96">
        <v>3871889382</v>
      </c>
      <c r="B96" t="s">
        <v>70</v>
      </c>
      <c r="C96">
        <v>-3376</v>
      </c>
      <c r="D96">
        <v>-156.36000000000001</v>
      </c>
      <c r="E96">
        <v>-3532.36</v>
      </c>
      <c r="F96">
        <v>0</v>
      </c>
      <c r="G96">
        <v>-181.8</v>
      </c>
      <c r="H96">
        <v>-3532.36</v>
      </c>
      <c r="I96">
        <v>181.8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-3376</v>
      </c>
      <c r="S96">
        <v>-156.36000000000001</v>
      </c>
      <c r="T96">
        <v>-3532.36</v>
      </c>
      <c r="U96">
        <v>0</v>
      </c>
      <c r="V96">
        <v>-181.8</v>
      </c>
      <c r="W96">
        <v>-3532.36</v>
      </c>
      <c r="X96">
        <v>181.8</v>
      </c>
      <c r="Y96">
        <v>-3350.56</v>
      </c>
    </row>
    <row r="97" spans="1:25" x14ac:dyDescent="0.25">
      <c r="A97">
        <v>3871889390</v>
      </c>
      <c r="B97" t="s">
        <v>70</v>
      </c>
      <c r="C97">
        <v>-3376</v>
      </c>
      <c r="D97">
        <v>-156.36000000000001</v>
      </c>
      <c r="E97">
        <v>-3532.36</v>
      </c>
      <c r="F97">
        <v>0</v>
      </c>
      <c r="G97">
        <v>-181.8</v>
      </c>
      <c r="H97">
        <v>-3532.36</v>
      </c>
      <c r="I97">
        <v>181.8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-3376</v>
      </c>
      <c r="S97">
        <v>-156.36000000000001</v>
      </c>
      <c r="T97">
        <v>-3532.36</v>
      </c>
      <c r="U97">
        <v>0</v>
      </c>
      <c r="V97">
        <v>-181.8</v>
      </c>
      <c r="W97">
        <v>-3532.36</v>
      </c>
      <c r="X97">
        <v>181.8</v>
      </c>
      <c r="Y97">
        <v>-3350.56</v>
      </c>
    </row>
    <row r="98" spans="1:25" x14ac:dyDescent="0.25">
      <c r="A98">
        <v>3871925371</v>
      </c>
      <c r="B98" t="s">
        <v>70</v>
      </c>
      <c r="C98">
        <v>-11614</v>
      </c>
      <c r="D98">
        <v>-700.45</v>
      </c>
      <c r="E98">
        <v>-12314.45</v>
      </c>
      <c r="F98">
        <v>0</v>
      </c>
      <c r="G98">
        <v>-598.21</v>
      </c>
      <c r="H98">
        <v>-12314.45</v>
      </c>
      <c r="I98">
        <v>598.21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-11614</v>
      </c>
      <c r="S98">
        <v>-700.45</v>
      </c>
      <c r="T98">
        <v>-12314.45</v>
      </c>
      <c r="U98">
        <v>0</v>
      </c>
      <c r="V98">
        <v>-598.21</v>
      </c>
      <c r="W98">
        <v>-12314.45</v>
      </c>
      <c r="X98">
        <v>598.21</v>
      </c>
      <c r="Y98">
        <v>-11716.24</v>
      </c>
    </row>
    <row r="99" spans="1:25" x14ac:dyDescent="0.25">
      <c r="A99">
        <v>3871950763</v>
      </c>
      <c r="B99" t="s">
        <v>70</v>
      </c>
      <c r="C99">
        <v>-9307</v>
      </c>
      <c r="D99">
        <v>-121.1</v>
      </c>
      <c r="E99">
        <v>-9428.1</v>
      </c>
      <c r="F99">
        <v>0</v>
      </c>
      <c r="G99">
        <v>-465.35</v>
      </c>
      <c r="H99">
        <v>-9428.1</v>
      </c>
      <c r="I99">
        <v>465.35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-9307</v>
      </c>
      <c r="S99">
        <v>-121.1</v>
      </c>
      <c r="T99">
        <v>-9428.1</v>
      </c>
      <c r="U99">
        <v>0</v>
      </c>
      <c r="V99">
        <v>-465.35</v>
      </c>
      <c r="W99">
        <v>-9428.1</v>
      </c>
      <c r="X99">
        <v>465.35</v>
      </c>
      <c r="Y99">
        <v>-8962.75</v>
      </c>
    </row>
    <row r="100" spans="1:25" x14ac:dyDescent="0.25">
      <c r="A100">
        <v>3871950770</v>
      </c>
      <c r="B100" t="s">
        <v>70</v>
      </c>
      <c r="C100">
        <v>-9307</v>
      </c>
      <c r="D100">
        <v>-121.1</v>
      </c>
      <c r="E100">
        <v>-9428.1</v>
      </c>
      <c r="F100">
        <v>0</v>
      </c>
      <c r="G100">
        <v>-465.35</v>
      </c>
      <c r="H100">
        <v>-9428.1</v>
      </c>
      <c r="I100">
        <v>465.35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-9307</v>
      </c>
      <c r="S100">
        <v>-121.1</v>
      </c>
      <c r="T100">
        <v>-9428.1</v>
      </c>
      <c r="U100">
        <v>0</v>
      </c>
      <c r="V100">
        <v>-465.35</v>
      </c>
      <c r="W100">
        <v>-9428.1</v>
      </c>
      <c r="X100">
        <v>465.35</v>
      </c>
      <c r="Y100">
        <v>-8962.75</v>
      </c>
    </row>
    <row r="101" spans="1:25" x14ac:dyDescent="0.25">
      <c r="A101">
        <v>3871950973</v>
      </c>
      <c r="B101" t="s">
        <v>70</v>
      </c>
      <c r="C101">
        <v>-9307</v>
      </c>
      <c r="D101">
        <v>-121.1</v>
      </c>
      <c r="E101">
        <v>-9428.1</v>
      </c>
      <c r="F101">
        <v>0</v>
      </c>
      <c r="G101">
        <v>-465.35</v>
      </c>
      <c r="H101">
        <v>-9428.1</v>
      </c>
      <c r="I101">
        <v>465.35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-9307</v>
      </c>
      <c r="S101">
        <v>-121.1</v>
      </c>
      <c r="T101">
        <v>-9428.1</v>
      </c>
      <c r="U101">
        <v>0</v>
      </c>
      <c r="V101">
        <v>-465.35</v>
      </c>
      <c r="W101">
        <v>-9428.1</v>
      </c>
      <c r="X101">
        <v>465.35</v>
      </c>
      <c r="Y101">
        <v>-8962.75</v>
      </c>
    </row>
    <row r="102" spans="1:25" x14ac:dyDescent="0.25">
      <c r="A102">
        <v>3871950983</v>
      </c>
      <c r="B102" t="s">
        <v>70</v>
      </c>
      <c r="C102">
        <v>-9307</v>
      </c>
      <c r="D102">
        <v>-121.1</v>
      </c>
      <c r="E102">
        <v>-9428.1</v>
      </c>
      <c r="F102">
        <v>0</v>
      </c>
      <c r="G102">
        <v>-465.35</v>
      </c>
      <c r="H102">
        <v>-9428.1</v>
      </c>
      <c r="I102">
        <v>465.35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-9307</v>
      </c>
      <c r="S102">
        <v>-121.1</v>
      </c>
      <c r="T102">
        <v>-9428.1</v>
      </c>
      <c r="U102">
        <v>0</v>
      </c>
      <c r="V102">
        <v>-465.35</v>
      </c>
      <c r="W102">
        <v>-9428.1</v>
      </c>
      <c r="X102">
        <v>465.35</v>
      </c>
      <c r="Y102">
        <v>-8962.75</v>
      </c>
    </row>
    <row r="103" spans="1:25" x14ac:dyDescent="0.25">
      <c r="A103">
        <v>3871961529</v>
      </c>
      <c r="B103" t="s">
        <v>70</v>
      </c>
      <c r="C103">
        <v>-8063</v>
      </c>
      <c r="D103">
        <v>-647.25</v>
      </c>
      <c r="E103">
        <v>-8710.25</v>
      </c>
      <c r="F103">
        <v>0</v>
      </c>
      <c r="G103">
        <v>-791.22</v>
      </c>
      <c r="H103">
        <v>-8710.25</v>
      </c>
      <c r="I103">
        <v>791.22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-8063</v>
      </c>
      <c r="S103">
        <v>-647.25</v>
      </c>
      <c r="T103">
        <v>-8710.25</v>
      </c>
      <c r="U103">
        <v>0</v>
      </c>
      <c r="V103">
        <v>-791.22</v>
      </c>
      <c r="W103">
        <v>-8710.25</v>
      </c>
      <c r="X103">
        <v>791.22</v>
      </c>
      <c r="Y103">
        <v>-7919.03</v>
      </c>
    </row>
    <row r="104" spans="1:25" x14ac:dyDescent="0.25">
      <c r="A104">
        <v>3871961530</v>
      </c>
      <c r="B104" t="s">
        <v>70</v>
      </c>
      <c r="C104">
        <v>-8063</v>
      </c>
      <c r="D104">
        <v>-647.25</v>
      </c>
      <c r="E104">
        <v>-8710.25</v>
      </c>
      <c r="F104">
        <v>0</v>
      </c>
      <c r="G104">
        <v>-791.22</v>
      </c>
      <c r="H104">
        <v>-8710.25</v>
      </c>
      <c r="I104">
        <v>791.22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-8063</v>
      </c>
      <c r="S104">
        <v>-647.25</v>
      </c>
      <c r="T104">
        <v>-8710.25</v>
      </c>
      <c r="U104">
        <v>0</v>
      </c>
      <c r="V104">
        <v>-791.22</v>
      </c>
      <c r="W104">
        <v>-8710.25</v>
      </c>
      <c r="X104">
        <v>791.22</v>
      </c>
      <c r="Y104">
        <v>-7919.03</v>
      </c>
    </row>
    <row r="105" spans="1:25" x14ac:dyDescent="0.25">
      <c r="A105">
        <v>3871961531</v>
      </c>
      <c r="B105" t="s">
        <v>70</v>
      </c>
      <c r="C105">
        <v>-8063</v>
      </c>
      <c r="D105">
        <v>-647.25</v>
      </c>
      <c r="E105">
        <v>-8710.25</v>
      </c>
      <c r="F105">
        <v>0</v>
      </c>
      <c r="G105">
        <v>-791.22</v>
      </c>
      <c r="H105">
        <v>-8710.25</v>
      </c>
      <c r="I105">
        <v>791.22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-8063</v>
      </c>
      <c r="S105">
        <v>-647.25</v>
      </c>
      <c r="T105">
        <v>-8710.25</v>
      </c>
      <c r="U105">
        <v>0</v>
      </c>
      <c r="V105">
        <v>-791.22</v>
      </c>
      <c r="W105">
        <v>-8710.25</v>
      </c>
      <c r="X105">
        <v>791.22</v>
      </c>
      <c r="Y105">
        <v>-7919.03</v>
      </c>
    </row>
    <row r="106" spans="1:25" x14ac:dyDescent="0.25">
      <c r="A106">
        <v>3871961532</v>
      </c>
      <c r="B106" t="s">
        <v>70</v>
      </c>
      <c r="C106">
        <v>-8063</v>
      </c>
      <c r="D106">
        <v>-647.25</v>
      </c>
      <c r="E106">
        <v>-8710.25</v>
      </c>
      <c r="F106">
        <v>0</v>
      </c>
      <c r="G106">
        <v>-791.22</v>
      </c>
      <c r="H106">
        <v>-8710.25</v>
      </c>
      <c r="I106">
        <v>791.22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-8063</v>
      </c>
      <c r="S106">
        <v>-647.25</v>
      </c>
      <c r="T106">
        <v>-8710.25</v>
      </c>
      <c r="U106">
        <v>0</v>
      </c>
      <c r="V106">
        <v>-791.22</v>
      </c>
      <c r="W106">
        <v>-8710.25</v>
      </c>
      <c r="X106">
        <v>791.22</v>
      </c>
      <c r="Y106">
        <v>-7919.03</v>
      </c>
    </row>
    <row r="107" spans="1:25" x14ac:dyDescent="0.25">
      <c r="A107">
        <v>3871961533</v>
      </c>
      <c r="B107" t="s">
        <v>70</v>
      </c>
      <c r="C107">
        <v>-7241</v>
      </c>
      <c r="D107">
        <v>-587.25</v>
      </c>
      <c r="E107">
        <v>-7828.25</v>
      </c>
      <c r="F107">
        <v>0</v>
      </c>
      <c r="G107">
        <v>-714.77</v>
      </c>
      <c r="H107">
        <v>-7828.25</v>
      </c>
      <c r="I107">
        <v>714.77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-7241</v>
      </c>
      <c r="S107">
        <v>-587.25</v>
      </c>
      <c r="T107">
        <v>-7828.25</v>
      </c>
      <c r="U107">
        <v>0</v>
      </c>
      <c r="V107">
        <v>-714.77</v>
      </c>
      <c r="W107">
        <v>-7828.25</v>
      </c>
      <c r="X107">
        <v>714.77</v>
      </c>
      <c r="Y107">
        <v>-7113.48</v>
      </c>
    </row>
    <row r="108" spans="1:25" x14ac:dyDescent="0.25">
      <c r="A108">
        <v>3871981386</v>
      </c>
      <c r="B108" t="s">
        <v>70</v>
      </c>
      <c r="C108">
        <v>-21224</v>
      </c>
      <c r="D108">
        <v>-308.64</v>
      </c>
      <c r="E108">
        <v>-21532.639999999999</v>
      </c>
      <c r="F108">
        <v>0</v>
      </c>
      <c r="G108">
        <v>-638.17999999999995</v>
      </c>
      <c r="H108">
        <v>-21532.639999999999</v>
      </c>
      <c r="I108">
        <v>638.17999999999995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-21224</v>
      </c>
      <c r="S108">
        <v>-308.64</v>
      </c>
      <c r="T108">
        <v>-21532.639999999999</v>
      </c>
      <c r="U108">
        <v>0</v>
      </c>
      <c r="V108">
        <v>-638.17999999999995</v>
      </c>
      <c r="W108">
        <v>-21532.639999999999</v>
      </c>
      <c r="X108">
        <v>638.17999999999995</v>
      </c>
      <c r="Y108">
        <v>-20894.46</v>
      </c>
    </row>
    <row r="109" spans="1:25" x14ac:dyDescent="0.25">
      <c r="A109">
        <v>3871994088</v>
      </c>
      <c r="B109" t="s">
        <v>70</v>
      </c>
      <c r="C109">
        <v>-21827</v>
      </c>
      <c r="D109">
        <v>-270.8</v>
      </c>
      <c r="E109">
        <v>-22097.8</v>
      </c>
      <c r="F109">
        <v>0</v>
      </c>
      <c r="G109">
        <v>-656.27</v>
      </c>
      <c r="H109">
        <v>-22097.8</v>
      </c>
      <c r="I109">
        <v>656.27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-21827</v>
      </c>
      <c r="S109">
        <v>-270.8</v>
      </c>
      <c r="T109">
        <v>-22097.8</v>
      </c>
      <c r="U109">
        <v>0</v>
      </c>
      <c r="V109">
        <v>-656.27</v>
      </c>
      <c r="W109">
        <v>-22097.8</v>
      </c>
      <c r="X109">
        <v>656.27</v>
      </c>
      <c r="Y109">
        <v>-21441.53</v>
      </c>
    </row>
    <row r="110" spans="1:25" x14ac:dyDescent="0.25">
      <c r="A110">
        <v>3871994112</v>
      </c>
      <c r="B110" t="s">
        <v>70</v>
      </c>
      <c r="C110">
        <v>-1207</v>
      </c>
      <c r="D110">
        <v>-443.74</v>
      </c>
      <c r="E110">
        <v>-1650.74</v>
      </c>
      <c r="F110">
        <v>0</v>
      </c>
      <c r="G110">
        <v>-141.36000000000001</v>
      </c>
      <c r="H110">
        <v>-1650.74</v>
      </c>
      <c r="I110">
        <v>141.36000000000001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-1207</v>
      </c>
      <c r="S110">
        <v>-443.74</v>
      </c>
      <c r="T110">
        <v>-1650.74</v>
      </c>
      <c r="U110">
        <v>0</v>
      </c>
      <c r="V110">
        <v>-141.36000000000001</v>
      </c>
      <c r="W110">
        <v>-1650.74</v>
      </c>
      <c r="X110">
        <v>141.36000000000001</v>
      </c>
      <c r="Y110">
        <v>-1509.38</v>
      </c>
    </row>
    <row r="111" spans="1:25" x14ac:dyDescent="0.25">
      <c r="A111">
        <v>3871999649</v>
      </c>
      <c r="B111" t="s">
        <v>70</v>
      </c>
      <c r="C111">
        <v>-7032</v>
      </c>
      <c r="D111">
        <v>-636.70000000000005</v>
      </c>
      <c r="E111">
        <v>-7668.7</v>
      </c>
      <c r="F111">
        <v>0</v>
      </c>
      <c r="G111">
        <v>-680.74</v>
      </c>
      <c r="H111">
        <v>-7668.7</v>
      </c>
      <c r="I111">
        <v>680.74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-7032</v>
      </c>
      <c r="S111">
        <v>-636.70000000000005</v>
      </c>
      <c r="T111">
        <v>-7668.7</v>
      </c>
      <c r="U111">
        <v>0</v>
      </c>
      <c r="V111">
        <v>-680.74</v>
      </c>
      <c r="W111">
        <v>-7668.7</v>
      </c>
      <c r="X111">
        <v>680.74</v>
      </c>
      <c r="Y111">
        <v>-6987.96</v>
      </c>
    </row>
    <row r="112" spans="1:25" x14ac:dyDescent="0.25">
      <c r="A112">
        <v>3871999650</v>
      </c>
      <c r="B112" t="s">
        <v>70</v>
      </c>
      <c r="C112">
        <v>-7032</v>
      </c>
      <c r="D112">
        <v>-636.70000000000005</v>
      </c>
      <c r="E112">
        <v>-7668.7</v>
      </c>
      <c r="F112">
        <v>0</v>
      </c>
      <c r="G112">
        <v>-680.74</v>
      </c>
      <c r="H112">
        <v>-7668.7</v>
      </c>
      <c r="I112">
        <v>680.74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-7032</v>
      </c>
      <c r="S112">
        <v>-636.70000000000005</v>
      </c>
      <c r="T112">
        <v>-7668.7</v>
      </c>
      <c r="U112">
        <v>0</v>
      </c>
      <c r="V112">
        <v>-680.74</v>
      </c>
      <c r="W112">
        <v>-7668.7</v>
      </c>
      <c r="X112">
        <v>680.74</v>
      </c>
      <c r="Y112">
        <v>-6987.96</v>
      </c>
    </row>
    <row r="113" spans="1:25" x14ac:dyDescent="0.25">
      <c r="A113">
        <v>3871999651</v>
      </c>
      <c r="B113" t="s">
        <v>70</v>
      </c>
      <c r="C113">
        <v>-7032</v>
      </c>
      <c r="D113">
        <v>-636.70000000000005</v>
      </c>
      <c r="E113">
        <v>-7668.7</v>
      </c>
      <c r="F113">
        <v>0</v>
      </c>
      <c r="G113">
        <v>-680.74</v>
      </c>
      <c r="H113">
        <v>-7668.7</v>
      </c>
      <c r="I113">
        <v>680.74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-7032</v>
      </c>
      <c r="S113">
        <v>-636.70000000000005</v>
      </c>
      <c r="T113">
        <v>-7668.7</v>
      </c>
      <c r="U113">
        <v>0</v>
      </c>
      <c r="V113">
        <v>-680.74</v>
      </c>
      <c r="W113">
        <v>-7668.7</v>
      </c>
      <c r="X113">
        <v>680.74</v>
      </c>
      <c r="Y113">
        <v>-6987.96</v>
      </c>
    </row>
    <row r="114" spans="1:25" x14ac:dyDescent="0.25">
      <c r="A114">
        <v>3872008530</v>
      </c>
      <c r="B114" t="s">
        <v>70</v>
      </c>
      <c r="C114">
        <v>-13111</v>
      </c>
      <c r="D114">
        <v>-1174.74</v>
      </c>
      <c r="E114">
        <v>-14285.74</v>
      </c>
      <c r="F114">
        <v>0</v>
      </c>
      <c r="G114">
        <v>-1287.6300000000001</v>
      </c>
      <c r="H114">
        <v>-14285.74</v>
      </c>
      <c r="I114">
        <v>1287.6300000000001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-13111</v>
      </c>
      <c r="S114">
        <v>-1174.74</v>
      </c>
      <c r="T114">
        <v>-14285.74</v>
      </c>
      <c r="U114">
        <v>0</v>
      </c>
      <c r="V114">
        <v>-1287.6300000000001</v>
      </c>
      <c r="W114">
        <v>-14285.74</v>
      </c>
      <c r="X114">
        <v>1287.6300000000001</v>
      </c>
      <c r="Y114">
        <v>-12998.11</v>
      </c>
    </row>
    <row r="115" spans="1:25" x14ac:dyDescent="0.25">
      <c r="A115">
        <v>3872012748</v>
      </c>
      <c r="B115" t="s">
        <v>70</v>
      </c>
      <c r="C115">
        <v>-407.5</v>
      </c>
      <c r="D115">
        <v>-18.95</v>
      </c>
      <c r="E115">
        <v>-426.45</v>
      </c>
      <c r="F115">
        <v>-42.65</v>
      </c>
      <c r="G115">
        <v>0</v>
      </c>
      <c r="H115">
        <v>0</v>
      </c>
      <c r="I115">
        <v>-469.1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-407.5</v>
      </c>
      <c r="S115">
        <v>-18.95</v>
      </c>
      <c r="T115">
        <v>-426.45</v>
      </c>
      <c r="U115">
        <v>-42.65</v>
      </c>
      <c r="V115">
        <v>0</v>
      </c>
      <c r="W115">
        <v>0</v>
      </c>
      <c r="X115">
        <v>-469.1</v>
      </c>
      <c r="Y115">
        <v>-469.1</v>
      </c>
    </row>
    <row r="116" spans="1:25" x14ac:dyDescent="0.25">
      <c r="A116">
        <v>3872038482</v>
      </c>
      <c r="B116" t="s">
        <v>70</v>
      </c>
      <c r="C116">
        <v>-2451</v>
      </c>
      <c r="D116">
        <v>-238.68</v>
      </c>
      <c r="E116">
        <v>-2689.68</v>
      </c>
      <c r="F116">
        <v>0</v>
      </c>
      <c r="G116">
        <v>-128.05000000000001</v>
      </c>
      <c r="H116">
        <v>-2689.68</v>
      </c>
      <c r="I116">
        <v>128.05000000000001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-2451</v>
      </c>
      <c r="S116">
        <v>-238.68</v>
      </c>
      <c r="T116">
        <v>-2689.68</v>
      </c>
      <c r="U116">
        <v>0</v>
      </c>
      <c r="V116">
        <v>-128.05000000000001</v>
      </c>
      <c r="W116">
        <v>-2689.68</v>
      </c>
      <c r="X116">
        <v>128.05000000000001</v>
      </c>
      <c r="Y116">
        <v>-2561.63</v>
      </c>
    </row>
    <row r="117" spans="1:25" x14ac:dyDescent="0.25">
      <c r="A117">
        <v>3872038483</v>
      </c>
      <c r="B117" t="s">
        <v>70</v>
      </c>
      <c r="C117">
        <v>-2451</v>
      </c>
      <c r="D117">
        <v>-238.68</v>
      </c>
      <c r="E117">
        <v>-2689.68</v>
      </c>
      <c r="F117">
        <v>0</v>
      </c>
      <c r="G117">
        <v>-128.05000000000001</v>
      </c>
      <c r="H117">
        <v>-2689.68</v>
      </c>
      <c r="I117">
        <v>128.05000000000001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-2451</v>
      </c>
      <c r="S117">
        <v>-238.68</v>
      </c>
      <c r="T117">
        <v>-2689.68</v>
      </c>
      <c r="U117">
        <v>0</v>
      </c>
      <c r="V117">
        <v>-128.05000000000001</v>
      </c>
      <c r="W117">
        <v>-2689.68</v>
      </c>
      <c r="X117">
        <v>128.05000000000001</v>
      </c>
      <c r="Y117">
        <v>-2561.63</v>
      </c>
    </row>
    <row r="118" spans="1:25" x14ac:dyDescent="0.25">
      <c r="A118">
        <v>3872038484</v>
      </c>
      <c r="B118" t="s">
        <v>70</v>
      </c>
      <c r="C118">
        <v>-2451</v>
      </c>
      <c r="D118">
        <v>-238.68</v>
      </c>
      <c r="E118">
        <v>-2689.68</v>
      </c>
      <c r="F118">
        <v>0</v>
      </c>
      <c r="G118">
        <v>-128.05000000000001</v>
      </c>
      <c r="H118">
        <v>-2689.68</v>
      </c>
      <c r="I118">
        <v>128.05000000000001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-2451</v>
      </c>
      <c r="S118">
        <v>-238.68</v>
      </c>
      <c r="T118">
        <v>-2689.68</v>
      </c>
      <c r="U118">
        <v>0</v>
      </c>
      <c r="V118">
        <v>-128.05000000000001</v>
      </c>
      <c r="W118">
        <v>-2689.68</v>
      </c>
      <c r="X118">
        <v>128.05000000000001</v>
      </c>
      <c r="Y118">
        <v>-2561.63</v>
      </c>
    </row>
    <row r="119" spans="1:25" x14ac:dyDescent="0.25">
      <c r="A119">
        <v>3872038485</v>
      </c>
      <c r="B119" t="s">
        <v>70</v>
      </c>
      <c r="C119">
        <v>-2451</v>
      </c>
      <c r="D119">
        <v>-238.68</v>
      </c>
      <c r="E119">
        <v>-2689.68</v>
      </c>
      <c r="F119">
        <v>0</v>
      </c>
      <c r="G119">
        <v>-128.05000000000001</v>
      </c>
      <c r="H119">
        <v>-2689.68</v>
      </c>
      <c r="I119">
        <v>128.05000000000001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-2451</v>
      </c>
      <c r="S119">
        <v>-238.68</v>
      </c>
      <c r="T119">
        <v>-2689.68</v>
      </c>
      <c r="U119">
        <v>0</v>
      </c>
      <c r="V119">
        <v>-128.05000000000001</v>
      </c>
      <c r="W119">
        <v>-2689.68</v>
      </c>
      <c r="X119">
        <v>128.05000000000001</v>
      </c>
      <c r="Y119">
        <v>-2561.63</v>
      </c>
    </row>
    <row r="120" spans="1:25" x14ac:dyDescent="0.25">
      <c r="A120">
        <v>3872038486</v>
      </c>
      <c r="B120" t="s">
        <v>70</v>
      </c>
      <c r="C120">
        <v>-2451</v>
      </c>
      <c r="D120">
        <v>-238.68</v>
      </c>
      <c r="E120">
        <v>-2689.68</v>
      </c>
      <c r="F120">
        <v>0</v>
      </c>
      <c r="G120">
        <v>-128.05000000000001</v>
      </c>
      <c r="H120">
        <v>-2689.68</v>
      </c>
      <c r="I120">
        <v>128.05000000000001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-2451</v>
      </c>
      <c r="S120">
        <v>-238.68</v>
      </c>
      <c r="T120">
        <v>-2689.68</v>
      </c>
      <c r="U120">
        <v>0</v>
      </c>
      <c r="V120">
        <v>-128.05000000000001</v>
      </c>
      <c r="W120">
        <v>-2689.68</v>
      </c>
      <c r="X120">
        <v>128.05000000000001</v>
      </c>
      <c r="Y120">
        <v>-2561.63</v>
      </c>
    </row>
    <row r="121" spans="1:25" x14ac:dyDescent="0.25">
      <c r="A121">
        <v>3872038487</v>
      </c>
      <c r="B121" t="s">
        <v>70</v>
      </c>
      <c r="C121">
        <v>-1839</v>
      </c>
      <c r="D121">
        <v>-178.68</v>
      </c>
      <c r="E121">
        <v>-2017.68</v>
      </c>
      <c r="F121">
        <v>0</v>
      </c>
      <c r="G121">
        <v>-97.45</v>
      </c>
      <c r="H121">
        <v>-2017.68</v>
      </c>
      <c r="I121">
        <v>97.45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-1839</v>
      </c>
      <c r="S121">
        <v>-178.68</v>
      </c>
      <c r="T121">
        <v>-2017.68</v>
      </c>
      <c r="U121">
        <v>0</v>
      </c>
      <c r="V121">
        <v>-97.45</v>
      </c>
      <c r="W121">
        <v>-2017.68</v>
      </c>
      <c r="X121">
        <v>97.45</v>
      </c>
      <c r="Y121">
        <v>-1920.23</v>
      </c>
    </row>
    <row r="122" spans="1:25" x14ac:dyDescent="0.25">
      <c r="A122">
        <v>3872038488</v>
      </c>
      <c r="B122" t="s">
        <v>70</v>
      </c>
      <c r="C122">
        <v>-1839</v>
      </c>
      <c r="D122">
        <v>-178.68</v>
      </c>
      <c r="E122">
        <v>-2017.68</v>
      </c>
      <c r="F122">
        <v>0</v>
      </c>
      <c r="G122">
        <v>-97.45</v>
      </c>
      <c r="H122">
        <v>-2017.68</v>
      </c>
      <c r="I122">
        <v>97.45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-1839</v>
      </c>
      <c r="S122">
        <v>-178.68</v>
      </c>
      <c r="T122">
        <v>-2017.68</v>
      </c>
      <c r="U122">
        <v>0</v>
      </c>
      <c r="V122">
        <v>-97.45</v>
      </c>
      <c r="W122">
        <v>-2017.68</v>
      </c>
      <c r="X122">
        <v>97.45</v>
      </c>
      <c r="Y122">
        <v>-1920.23</v>
      </c>
    </row>
    <row r="123" spans="1:25" x14ac:dyDescent="0.25">
      <c r="A123">
        <v>6081326615</v>
      </c>
      <c r="B123" t="s">
        <v>70</v>
      </c>
      <c r="C123">
        <v>35</v>
      </c>
      <c r="D123">
        <v>0</v>
      </c>
      <c r="E123">
        <v>35</v>
      </c>
      <c r="F123">
        <v>7</v>
      </c>
      <c r="G123">
        <v>-298.2</v>
      </c>
      <c r="H123">
        <v>0</v>
      </c>
      <c r="I123">
        <v>340.2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35</v>
      </c>
      <c r="S123">
        <v>0</v>
      </c>
      <c r="T123">
        <v>35</v>
      </c>
      <c r="U123">
        <v>7</v>
      </c>
      <c r="V123">
        <v>-298.2</v>
      </c>
      <c r="W123">
        <v>0</v>
      </c>
      <c r="X123">
        <v>340.2</v>
      </c>
      <c r="Y123">
        <v>340.2</v>
      </c>
    </row>
    <row r="124" spans="1:25" x14ac:dyDescent="0.25">
      <c r="A124">
        <v>6081326617</v>
      </c>
      <c r="B124" t="s">
        <v>70</v>
      </c>
      <c r="C124">
        <v>35</v>
      </c>
      <c r="D124">
        <v>0</v>
      </c>
      <c r="E124">
        <v>35</v>
      </c>
      <c r="F124">
        <v>7</v>
      </c>
      <c r="G124">
        <v>-122.1</v>
      </c>
      <c r="H124">
        <v>0</v>
      </c>
      <c r="I124">
        <v>164.1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35</v>
      </c>
      <c r="S124">
        <v>0</v>
      </c>
      <c r="T124">
        <v>35</v>
      </c>
      <c r="U124">
        <v>7</v>
      </c>
      <c r="V124">
        <v>-122.1</v>
      </c>
      <c r="W124">
        <v>0</v>
      </c>
      <c r="X124">
        <v>164.1</v>
      </c>
      <c r="Y124">
        <v>164.1</v>
      </c>
    </row>
    <row r="125" spans="1:25" x14ac:dyDescent="0.25">
      <c r="A125">
        <v>6081326619</v>
      </c>
      <c r="B125" t="s">
        <v>70</v>
      </c>
      <c r="C125">
        <v>35</v>
      </c>
      <c r="D125">
        <v>0</v>
      </c>
      <c r="E125">
        <v>35</v>
      </c>
      <c r="F125">
        <v>7</v>
      </c>
      <c r="G125">
        <v>-334.2</v>
      </c>
      <c r="H125">
        <v>0</v>
      </c>
      <c r="I125">
        <v>376.2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35</v>
      </c>
      <c r="S125">
        <v>0</v>
      </c>
      <c r="T125">
        <v>35</v>
      </c>
      <c r="U125">
        <v>7</v>
      </c>
      <c r="V125">
        <v>-334.2</v>
      </c>
      <c r="W125">
        <v>0</v>
      </c>
      <c r="X125">
        <v>376.2</v>
      </c>
      <c r="Y125">
        <v>376.2</v>
      </c>
    </row>
    <row r="126" spans="1:25" x14ac:dyDescent="0.25">
      <c r="A126">
        <v>6081326622</v>
      </c>
      <c r="B126" t="s">
        <v>70</v>
      </c>
      <c r="C126">
        <v>35</v>
      </c>
      <c r="D126">
        <v>0</v>
      </c>
      <c r="E126">
        <v>35</v>
      </c>
      <c r="F126">
        <v>7</v>
      </c>
      <c r="G126">
        <v>-73.8</v>
      </c>
      <c r="H126">
        <v>0</v>
      </c>
      <c r="I126">
        <v>115.8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35</v>
      </c>
      <c r="S126">
        <v>0</v>
      </c>
      <c r="T126">
        <v>35</v>
      </c>
      <c r="U126">
        <v>7</v>
      </c>
      <c r="V126">
        <v>-73.8</v>
      </c>
      <c r="W126">
        <v>0</v>
      </c>
      <c r="X126">
        <v>115.8</v>
      </c>
      <c r="Y126">
        <v>115.8</v>
      </c>
    </row>
    <row r="127" spans="1:25" x14ac:dyDescent="0.25">
      <c r="A127">
        <v>6081326623</v>
      </c>
      <c r="B127" t="s">
        <v>70</v>
      </c>
      <c r="C127">
        <v>35</v>
      </c>
      <c r="D127">
        <v>0</v>
      </c>
      <c r="E127">
        <v>35</v>
      </c>
      <c r="F127">
        <v>7</v>
      </c>
      <c r="G127">
        <v>-298.2</v>
      </c>
      <c r="H127">
        <v>0</v>
      </c>
      <c r="I127">
        <v>340.2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35</v>
      </c>
      <c r="S127">
        <v>0</v>
      </c>
      <c r="T127">
        <v>35</v>
      </c>
      <c r="U127">
        <v>7</v>
      </c>
      <c r="V127">
        <v>-298.2</v>
      </c>
      <c r="W127">
        <v>0</v>
      </c>
      <c r="X127">
        <v>340.2</v>
      </c>
      <c r="Y127">
        <v>340.2</v>
      </c>
    </row>
    <row r="128" spans="1:25" x14ac:dyDescent="0.25">
      <c r="A128">
        <v>6081326627</v>
      </c>
      <c r="B128" t="s">
        <v>70</v>
      </c>
      <c r="C128">
        <v>35</v>
      </c>
      <c r="D128">
        <v>0</v>
      </c>
      <c r="E128">
        <v>35</v>
      </c>
      <c r="F128">
        <v>7</v>
      </c>
      <c r="G128">
        <v>-134.1</v>
      </c>
      <c r="H128">
        <v>0</v>
      </c>
      <c r="I128">
        <v>176.1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35</v>
      </c>
      <c r="S128">
        <v>0</v>
      </c>
      <c r="T128">
        <v>35</v>
      </c>
      <c r="U128">
        <v>7</v>
      </c>
      <c r="V128">
        <v>-134.1</v>
      </c>
      <c r="W128">
        <v>0</v>
      </c>
      <c r="X128">
        <v>176.1</v>
      </c>
      <c r="Y128">
        <v>176.1</v>
      </c>
    </row>
    <row r="129" spans="1:25" x14ac:dyDescent="0.25">
      <c r="A129">
        <v>6081326628</v>
      </c>
      <c r="B129" t="s">
        <v>70</v>
      </c>
      <c r="C129">
        <v>35</v>
      </c>
      <c r="D129">
        <v>0</v>
      </c>
      <c r="E129">
        <v>35</v>
      </c>
      <c r="F129">
        <v>7</v>
      </c>
      <c r="G129">
        <v>-134.1</v>
      </c>
      <c r="H129">
        <v>0</v>
      </c>
      <c r="I129">
        <v>176.1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35</v>
      </c>
      <c r="S129">
        <v>0</v>
      </c>
      <c r="T129">
        <v>35</v>
      </c>
      <c r="U129">
        <v>7</v>
      </c>
      <c r="V129">
        <v>-134.1</v>
      </c>
      <c r="W129">
        <v>0</v>
      </c>
      <c r="X129">
        <v>176.1</v>
      </c>
      <c r="Y129">
        <v>176.1</v>
      </c>
    </row>
    <row r="130" spans="1:25" x14ac:dyDescent="0.25">
      <c r="A130">
        <v>6081326629</v>
      </c>
      <c r="B130" t="s">
        <v>70</v>
      </c>
      <c r="C130">
        <v>35</v>
      </c>
      <c r="D130">
        <v>0</v>
      </c>
      <c r="E130">
        <v>35</v>
      </c>
      <c r="F130">
        <v>7</v>
      </c>
      <c r="G130">
        <v>-119.1</v>
      </c>
      <c r="H130">
        <v>0</v>
      </c>
      <c r="I130">
        <v>161.1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35</v>
      </c>
      <c r="S130">
        <v>0</v>
      </c>
      <c r="T130">
        <v>35</v>
      </c>
      <c r="U130">
        <v>7</v>
      </c>
      <c r="V130">
        <v>-119.1</v>
      </c>
      <c r="W130">
        <v>0</v>
      </c>
      <c r="X130">
        <v>161.1</v>
      </c>
      <c r="Y130">
        <v>161.1</v>
      </c>
    </row>
    <row r="131" spans="1:25" x14ac:dyDescent="0.25">
      <c r="A131">
        <v>6081327581</v>
      </c>
      <c r="B131" t="s">
        <v>70</v>
      </c>
      <c r="C131">
        <v>35</v>
      </c>
      <c r="D131">
        <v>0</v>
      </c>
      <c r="E131">
        <v>35</v>
      </c>
      <c r="F131">
        <v>7</v>
      </c>
      <c r="G131">
        <v>-158.1</v>
      </c>
      <c r="H131">
        <v>0</v>
      </c>
      <c r="I131">
        <v>200.1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35</v>
      </c>
      <c r="S131">
        <v>0</v>
      </c>
      <c r="T131">
        <v>35</v>
      </c>
      <c r="U131">
        <v>7</v>
      </c>
      <c r="V131">
        <v>-158.1</v>
      </c>
      <c r="W131">
        <v>0</v>
      </c>
      <c r="X131">
        <v>200.1</v>
      </c>
      <c r="Y131">
        <v>200.1</v>
      </c>
    </row>
    <row r="132" spans="1:25" x14ac:dyDescent="0.25">
      <c r="A132">
        <v>6081327582</v>
      </c>
      <c r="B132" t="s">
        <v>70</v>
      </c>
      <c r="C132">
        <v>35</v>
      </c>
      <c r="D132">
        <v>0</v>
      </c>
      <c r="E132">
        <v>35</v>
      </c>
      <c r="F132">
        <v>7</v>
      </c>
      <c r="G132">
        <v>-212.4</v>
      </c>
      <c r="H132">
        <v>0</v>
      </c>
      <c r="I132">
        <v>254.4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35</v>
      </c>
      <c r="S132">
        <v>0</v>
      </c>
      <c r="T132">
        <v>35</v>
      </c>
      <c r="U132">
        <v>7</v>
      </c>
      <c r="V132">
        <v>-212.4</v>
      </c>
      <c r="W132">
        <v>0</v>
      </c>
      <c r="X132">
        <v>254.4</v>
      </c>
      <c r="Y132">
        <v>254.4</v>
      </c>
    </row>
    <row r="133" spans="1:25" x14ac:dyDescent="0.25">
      <c r="A133">
        <v>6081327583</v>
      </c>
      <c r="B133" t="s">
        <v>70</v>
      </c>
      <c r="C133">
        <v>35</v>
      </c>
      <c r="D133">
        <v>0</v>
      </c>
      <c r="E133">
        <v>35</v>
      </c>
      <c r="F133">
        <v>7</v>
      </c>
      <c r="G133">
        <v>-108.6</v>
      </c>
      <c r="H133">
        <v>0</v>
      </c>
      <c r="I133">
        <v>150.6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35</v>
      </c>
      <c r="S133">
        <v>0</v>
      </c>
      <c r="T133">
        <v>35</v>
      </c>
      <c r="U133">
        <v>7</v>
      </c>
      <c r="V133">
        <v>-108.6</v>
      </c>
      <c r="W133">
        <v>0</v>
      </c>
      <c r="X133">
        <v>150.6</v>
      </c>
      <c r="Y133">
        <v>150.6</v>
      </c>
    </row>
    <row r="134" spans="1:25" x14ac:dyDescent="0.25">
      <c r="A134">
        <v>6081327584</v>
      </c>
      <c r="B134" t="s">
        <v>70</v>
      </c>
      <c r="C134">
        <v>35</v>
      </c>
      <c r="D134">
        <v>0</v>
      </c>
      <c r="E134">
        <v>35</v>
      </c>
      <c r="F134">
        <v>7</v>
      </c>
      <c r="G134">
        <v>-108.6</v>
      </c>
      <c r="H134">
        <v>0</v>
      </c>
      <c r="I134">
        <v>150.6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35</v>
      </c>
      <c r="S134">
        <v>0</v>
      </c>
      <c r="T134">
        <v>35</v>
      </c>
      <c r="U134">
        <v>7</v>
      </c>
      <c r="V134">
        <v>-108.6</v>
      </c>
      <c r="W134">
        <v>0</v>
      </c>
      <c r="X134">
        <v>150.6</v>
      </c>
      <c r="Y134">
        <v>150.6</v>
      </c>
    </row>
    <row r="135" spans="1:25" x14ac:dyDescent="0.25">
      <c r="A135">
        <v>6081327585</v>
      </c>
      <c r="B135" t="s">
        <v>70</v>
      </c>
      <c r="C135">
        <v>35</v>
      </c>
      <c r="D135">
        <v>0</v>
      </c>
      <c r="E135">
        <v>35</v>
      </c>
      <c r="F135">
        <v>7</v>
      </c>
      <c r="G135">
        <v>-108.6</v>
      </c>
      <c r="H135">
        <v>0</v>
      </c>
      <c r="I135">
        <v>150.6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35</v>
      </c>
      <c r="S135">
        <v>0</v>
      </c>
      <c r="T135">
        <v>35</v>
      </c>
      <c r="U135">
        <v>7</v>
      </c>
      <c r="V135">
        <v>-108.6</v>
      </c>
      <c r="W135">
        <v>0</v>
      </c>
      <c r="X135">
        <v>150.6</v>
      </c>
      <c r="Y135">
        <v>150.6</v>
      </c>
    </row>
    <row r="136" spans="1:25" x14ac:dyDescent="0.25">
      <c r="A136">
        <v>6081327586</v>
      </c>
      <c r="B136" t="s">
        <v>70</v>
      </c>
      <c r="C136">
        <v>35</v>
      </c>
      <c r="D136">
        <v>0</v>
      </c>
      <c r="E136">
        <v>35</v>
      </c>
      <c r="F136">
        <v>7</v>
      </c>
      <c r="G136">
        <v>-290.39999999999998</v>
      </c>
      <c r="H136">
        <v>0</v>
      </c>
      <c r="I136">
        <v>332.4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35</v>
      </c>
      <c r="S136">
        <v>0</v>
      </c>
      <c r="T136">
        <v>35</v>
      </c>
      <c r="U136">
        <v>7</v>
      </c>
      <c r="V136">
        <v>-290.39999999999998</v>
      </c>
      <c r="W136">
        <v>0</v>
      </c>
      <c r="X136">
        <v>332.4</v>
      </c>
      <c r="Y136">
        <v>332.4</v>
      </c>
    </row>
    <row r="137" spans="1:25" x14ac:dyDescent="0.25">
      <c r="A137">
        <v>6081327587</v>
      </c>
      <c r="B137" t="s">
        <v>70</v>
      </c>
      <c r="C137">
        <v>35</v>
      </c>
      <c r="D137">
        <v>0</v>
      </c>
      <c r="E137">
        <v>35</v>
      </c>
      <c r="F137">
        <v>7</v>
      </c>
      <c r="G137">
        <v>-290.39999999999998</v>
      </c>
      <c r="H137">
        <v>0</v>
      </c>
      <c r="I137">
        <v>332.4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35</v>
      </c>
      <c r="S137">
        <v>0</v>
      </c>
      <c r="T137">
        <v>35</v>
      </c>
      <c r="U137">
        <v>7</v>
      </c>
      <c r="V137">
        <v>-290.39999999999998</v>
      </c>
      <c r="W137">
        <v>0</v>
      </c>
      <c r="X137">
        <v>332.4</v>
      </c>
      <c r="Y137">
        <v>332.4</v>
      </c>
    </row>
    <row r="138" spans="1:25" x14ac:dyDescent="0.25">
      <c r="A138">
        <v>6990790961</v>
      </c>
      <c r="B138" t="s">
        <v>70</v>
      </c>
      <c r="C138">
        <v>197.5</v>
      </c>
      <c r="D138">
        <v>0</v>
      </c>
      <c r="E138">
        <v>197.5</v>
      </c>
      <c r="F138">
        <v>0</v>
      </c>
      <c r="G138">
        <v>0</v>
      </c>
      <c r="H138">
        <v>0</v>
      </c>
      <c r="I138">
        <v>197.5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197.5</v>
      </c>
      <c r="S138">
        <v>0</v>
      </c>
      <c r="T138">
        <v>197.5</v>
      </c>
      <c r="U138">
        <v>0</v>
      </c>
      <c r="V138">
        <v>0</v>
      </c>
      <c r="W138">
        <v>0</v>
      </c>
      <c r="X138">
        <v>197.5</v>
      </c>
      <c r="Y138">
        <v>197.5</v>
      </c>
    </row>
    <row r="139" spans="1:25" x14ac:dyDescent="0.25">
      <c r="A139">
        <v>6990818725</v>
      </c>
      <c r="B139" t="s">
        <v>70</v>
      </c>
      <c r="C139">
        <v>120.39</v>
      </c>
      <c r="D139">
        <v>18.21</v>
      </c>
      <c r="E139">
        <v>138.6</v>
      </c>
      <c r="F139">
        <v>13.86</v>
      </c>
      <c r="G139">
        <v>0</v>
      </c>
      <c r="H139">
        <v>0</v>
      </c>
      <c r="I139">
        <v>152.46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120.39</v>
      </c>
      <c r="S139">
        <v>18.21</v>
      </c>
      <c r="T139">
        <v>138.6</v>
      </c>
      <c r="U139">
        <v>13.86</v>
      </c>
      <c r="V139">
        <v>0</v>
      </c>
      <c r="W139">
        <v>0</v>
      </c>
      <c r="X139">
        <v>152.46</v>
      </c>
      <c r="Y139">
        <v>152.46</v>
      </c>
    </row>
    <row r="140" spans="1:25" x14ac:dyDescent="0.25">
      <c r="A140">
        <v>8081029169</v>
      </c>
      <c r="B140" t="s">
        <v>70</v>
      </c>
      <c r="C140">
        <v>0</v>
      </c>
      <c r="D140">
        <v>0</v>
      </c>
      <c r="E140">
        <v>0</v>
      </c>
      <c r="F140">
        <v>-17.059999999999999</v>
      </c>
      <c r="G140">
        <v>0</v>
      </c>
      <c r="H140">
        <v>0</v>
      </c>
      <c r="I140">
        <v>-17.059999999999999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-17.059999999999999</v>
      </c>
      <c r="V140">
        <v>0</v>
      </c>
      <c r="W140">
        <v>0</v>
      </c>
      <c r="X140">
        <v>-17.059999999999999</v>
      </c>
      <c r="Y140">
        <v>-17.059999999999999</v>
      </c>
    </row>
    <row r="141" spans="1:25" x14ac:dyDescent="0.25">
      <c r="A141">
        <v>8081029170</v>
      </c>
      <c r="B141" t="s">
        <v>70</v>
      </c>
      <c r="C141">
        <v>0</v>
      </c>
      <c r="D141">
        <v>0</v>
      </c>
      <c r="E141">
        <v>0</v>
      </c>
      <c r="F141">
        <v>-17.059999999999999</v>
      </c>
      <c r="G141">
        <v>0</v>
      </c>
      <c r="H141">
        <v>0</v>
      </c>
      <c r="I141">
        <v>-17.059999999999999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-17.059999999999999</v>
      </c>
      <c r="V141">
        <v>0</v>
      </c>
      <c r="W141">
        <v>0</v>
      </c>
      <c r="X141">
        <v>-17.059999999999999</v>
      </c>
      <c r="Y141">
        <v>-17.059999999999999</v>
      </c>
    </row>
    <row r="142" spans="1:25" x14ac:dyDescent="0.25">
      <c r="A142">
        <v>8081029171</v>
      </c>
      <c r="B142" t="s">
        <v>70</v>
      </c>
      <c r="C142">
        <v>0</v>
      </c>
      <c r="D142">
        <v>0</v>
      </c>
      <c r="E142">
        <v>0</v>
      </c>
      <c r="F142">
        <v>-17.059999999999999</v>
      </c>
      <c r="G142">
        <v>0</v>
      </c>
      <c r="H142">
        <v>0</v>
      </c>
      <c r="I142">
        <v>-17.059999999999999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-17.059999999999999</v>
      </c>
      <c r="V142">
        <v>0</v>
      </c>
      <c r="W142">
        <v>0</v>
      </c>
      <c r="X142">
        <v>-17.059999999999999</v>
      </c>
      <c r="Y142">
        <v>-17.059999999999999</v>
      </c>
    </row>
    <row r="143" spans="1:25" x14ac:dyDescent="0.25">
      <c r="A143">
        <v>400537947</v>
      </c>
      <c r="B143" t="s">
        <v>71</v>
      </c>
      <c r="C143">
        <v>-420</v>
      </c>
      <c r="D143">
        <v>-135.08000000000001</v>
      </c>
      <c r="E143">
        <v>-555.08000000000004</v>
      </c>
      <c r="F143">
        <v>0</v>
      </c>
      <c r="G143">
        <v>-16.18</v>
      </c>
      <c r="H143">
        <v>-555.08000000000004</v>
      </c>
      <c r="I143">
        <v>16.18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-420</v>
      </c>
      <c r="S143">
        <v>-135.08000000000001</v>
      </c>
      <c r="T143">
        <v>-555.08000000000004</v>
      </c>
      <c r="U143">
        <v>0</v>
      </c>
      <c r="V143">
        <v>-16.18</v>
      </c>
      <c r="W143">
        <v>-555.08000000000004</v>
      </c>
      <c r="X143">
        <v>16.18</v>
      </c>
      <c r="Y143">
        <v>-538.9</v>
      </c>
    </row>
    <row r="144" spans="1:25" x14ac:dyDescent="0.25">
      <c r="A144">
        <v>400537976</v>
      </c>
      <c r="B144" t="s">
        <v>71</v>
      </c>
      <c r="C144">
        <v>-420</v>
      </c>
      <c r="D144">
        <v>-135.08000000000001</v>
      </c>
      <c r="E144">
        <v>-555.08000000000004</v>
      </c>
      <c r="F144">
        <v>0</v>
      </c>
      <c r="G144">
        <v>-16.18</v>
      </c>
      <c r="H144">
        <v>-555.08000000000004</v>
      </c>
      <c r="I144">
        <v>16.18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-420</v>
      </c>
      <c r="S144">
        <v>-135.08000000000001</v>
      </c>
      <c r="T144">
        <v>-555.08000000000004</v>
      </c>
      <c r="U144">
        <v>0</v>
      </c>
      <c r="V144">
        <v>-16.18</v>
      </c>
      <c r="W144">
        <v>-555.08000000000004</v>
      </c>
      <c r="X144">
        <v>16.18</v>
      </c>
      <c r="Y144">
        <v>-538.9</v>
      </c>
    </row>
    <row r="145" spans="1:25" x14ac:dyDescent="0.25">
      <c r="A145">
        <v>400537996</v>
      </c>
      <c r="B145" t="s">
        <v>71</v>
      </c>
      <c r="C145">
        <v>-591.5</v>
      </c>
      <c r="D145">
        <v>-146.28</v>
      </c>
      <c r="E145">
        <v>-737.78</v>
      </c>
      <c r="F145">
        <v>0</v>
      </c>
      <c r="G145">
        <v>-78.78</v>
      </c>
      <c r="H145">
        <v>-737.78</v>
      </c>
      <c r="I145">
        <v>78.78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-591.5</v>
      </c>
      <c r="S145">
        <v>-146.28</v>
      </c>
      <c r="T145">
        <v>-737.78</v>
      </c>
      <c r="U145">
        <v>0</v>
      </c>
      <c r="V145">
        <v>-78.78</v>
      </c>
      <c r="W145">
        <v>-737.78</v>
      </c>
      <c r="X145">
        <v>78.78</v>
      </c>
      <c r="Y145">
        <v>-659</v>
      </c>
    </row>
    <row r="146" spans="1:25" x14ac:dyDescent="0.25">
      <c r="A146">
        <v>400538013</v>
      </c>
      <c r="B146" t="s">
        <v>71</v>
      </c>
      <c r="C146">
        <v>-591.5</v>
      </c>
      <c r="D146">
        <v>-146.28</v>
      </c>
      <c r="E146">
        <v>-737.78</v>
      </c>
      <c r="F146">
        <v>0</v>
      </c>
      <c r="G146">
        <v>-78.78</v>
      </c>
      <c r="H146">
        <v>-737.78</v>
      </c>
      <c r="I146">
        <v>78.78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-591.5</v>
      </c>
      <c r="S146">
        <v>-146.28</v>
      </c>
      <c r="T146">
        <v>-737.78</v>
      </c>
      <c r="U146">
        <v>0</v>
      </c>
      <c r="V146">
        <v>-78.78</v>
      </c>
      <c r="W146">
        <v>-737.78</v>
      </c>
      <c r="X146">
        <v>78.78</v>
      </c>
      <c r="Y146">
        <v>-659</v>
      </c>
    </row>
    <row r="147" spans="1:25" x14ac:dyDescent="0.25">
      <c r="A147">
        <v>400582442</v>
      </c>
      <c r="B147" t="s">
        <v>71</v>
      </c>
      <c r="C147">
        <v>-882.74</v>
      </c>
      <c r="D147">
        <v>-60.56</v>
      </c>
      <c r="E147">
        <v>-943.3</v>
      </c>
      <c r="F147">
        <v>-94.33</v>
      </c>
      <c r="G147">
        <v>-21.3</v>
      </c>
      <c r="H147">
        <v>-1037.6300000000001</v>
      </c>
      <c r="I147">
        <v>21.3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-882.74</v>
      </c>
      <c r="S147">
        <v>-60.56</v>
      </c>
      <c r="T147">
        <v>-943.3</v>
      </c>
      <c r="U147">
        <v>-94.33</v>
      </c>
      <c r="V147">
        <v>-21.3</v>
      </c>
      <c r="W147">
        <v>-1037.6300000000001</v>
      </c>
      <c r="X147">
        <v>21.3</v>
      </c>
      <c r="Y147">
        <v>-1016.33</v>
      </c>
    </row>
    <row r="148" spans="1:25" x14ac:dyDescent="0.25">
      <c r="A148">
        <v>400582447</v>
      </c>
      <c r="B148" t="s">
        <v>71</v>
      </c>
      <c r="C148">
        <v>-200.6</v>
      </c>
      <c r="D148">
        <v>-31.95</v>
      </c>
      <c r="E148">
        <v>-232.55</v>
      </c>
      <c r="F148">
        <v>-23.26</v>
      </c>
      <c r="G148">
        <v>-7.02</v>
      </c>
      <c r="H148">
        <v>0</v>
      </c>
      <c r="I148">
        <v>-248.79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-200.6</v>
      </c>
      <c r="S148">
        <v>-31.95</v>
      </c>
      <c r="T148">
        <v>-232.55</v>
      </c>
      <c r="U148">
        <v>-23.26</v>
      </c>
      <c r="V148">
        <v>-7.02</v>
      </c>
      <c r="W148">
        <v>0</v>
      </c>
      <c r="X148">
        <v>-248.79</v>
      </c>
      <c r="Y148">
        <v>-248.79</v>
      </c>
    </row>
    <row r="149" spans="1:25" x14ac:dyDescent="0.25">
      <c r="A149">
        <v>400582452</v>
      </c>
      <c r="B149" t="s">
        <v>71</v>
      </c>
      <c r="C149">
        <v>-508.7</v>
      </c>
      <c r="D149">
        <v>-22.12</v>
      </c>
      <c r="E149">
        <v>-530.82000000000005</v>
      </c>
      <c r="F149">
        <v>-53.08</v>
      </c>
      <c r="G149">
        <v>-12.49</v>
      </c>
      <c r="H149">
        <v>-583.9</v>
      </c>
      <c r="I149">
        <v>12.49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-508.7</v>
      </c>
      <c r="S149">
        <v>-22.12</v>
      </c>
      <c r="T149">
        <v>-530.82000000000005</v>
      </c>
      <c r="U149">
        <v>-53.08</v>
      </c>
      <c r="V149">
        <v>-12.49</v>
      </c>
      <c r="W149">
        <v>-583.9</v>
      </c>
      <c r="X149">
        <v>12.49</v>
      </c>
      <c r="Y149">
        <v>-571.41</v>
      </c>
    </row>
    <row r="150" spans="1:25" x14ac:dyDescent="0.25">
      <c r="A150">
        <v>400582462</v>
      </c>
      <c r="B150" t="s">
        <v>71</v>
      </c>
      <c r="C150">
        <v>-436.39</v>
      </c>
      <c r="D150">
        <v>-27.61</v>
      </c>
      <c r="E150">
        <v>-464</v>
      </c>
      <c r="F150">
        <v>-46.4</v>
      </c>
      <c r="G150">
        <v>-10.53</v>
      </c>
      <c r="H150">
        <v>-510.4</v>
      </c>
      <c r="I150">
        <v>10.53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-436.39</v>
      </c>
      <c r="S150">
        <v>-27.61</v>
      </c>
      <c r="T150">
        <v>-464</v>
      </c>
      <c r="U150">
        <v>-46.4</v>
      </c>
      <c r="V150">
        <v>-10.53</v>
      </c>
      <c r="W150">
        <v>-510.4</v>
      </c>
      <c r="X150">
        <v>10.53</v>
      </c>
      <c r="Y150">
        <v>-499.87</v>
      </c>
    </row>
    <row r="151" spans="1:25" x14ac:dyDescent="0.25">
      <c r="A151">
        <v>400582468</v>
      </c>
      <c r="B151" t="s">
        <v>71</v>
      </c>
      <c r="C151">
        <v>-512.85</v>
      </c>
      <c r="D151">
        <v>-26.34</v>
      </c>
      <c r="E151">
        <v>-539.19000000000005</v>
      </c>
      <c r="F151">
        <v>-53.91</v>
      </c>
      <c r="G151">
        <v>-12.38</v>
      </c>
      <c r="H151">
        <v>-593.1</v>
      </c>
      <c r="I151">
        <v>12.38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-512.85</v>
      </c>
      <c r="S151">
        <v>-26.34</v>
      </c>
      <c r="T151">
        <v>-539.19000000000005</v>
      </c>
      <c r="U151">
        <v>-53.91</v>
      </c>
      <c r="V151">
        <v>-12.38</v>
      </c>
      <c r="W151">
        <v>-593.1</v>
      </c>
      <c r="X151">
        <v>12.38</v>
      </c>
      <c r="Y151">
        <v>-580.72</v>
      </c>
    </row>
    <row r="152" spans="1:25" x14ac:dyDescent="0.25">
      <c r="A152">
        <v>400582487</v>
      </c>
      <c r="B152" t="s">
        <v>71</v>
      </c>
      <c r="C152">
        <v>-512.85</v>
      </c>
      <c r="D152">
        <v>-26.34</v>
      </c>
      <c r="E152">
        <v>-539.19000000000005</v>
      </c>
      <c r="F152">
        <v>-53.91</v>
      </c>
      <c r="G152">
        <v>-12.38</v>
      </c>
      <c r="H152">
        <v>-593.1</v>
      </c>
      <c r="I152">
        <v>12.38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-512.85</v>
      </c>
      <c r="S152">
        <v>-26.34</v>
      </c>
      <c r="T152">
        <v>-539.19000000000005</v>
      </c>
      <c r="U152">
        <v>-53.91</v>
      </c>
      <c r="V152">
        <v>-12.38</v>
      </c>
      <c r="W152">
        <v>-593.1</v>
      </c>
      <c r="X152">
        <v>12.38</v>
      </c>
      <c r="Y152">
        <v>-580.72</v>
      </c>
    </row>
    <row r="153" spans="1:25" x14ac:dyDescent="0.25">
      <c r="A153">
        <v>400904059</v>
      </c>
      <c r="B153" t="s">
        <v>71</v>
      </c>
      <c r="C153">
        <v>-346.1</v>
      </c>
      <c r="D153">
        <v>-61.87</v>
      </c>
      <c r="E153">
        <v>-407.97</v>
      </c>
      <c r="F153">
        <v>-40.799999999999997</v>
      </c>
      <c r="G153">
        <v>0</v>
      </c>
      <c r="H153">
        <v>0</v>
      </c>
      <c r="I153">
        <v>-448.77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-346.1</v>
      </c>
      <c r="S153">
        <v>-61.87</v>
      </c>
      <c r="T153">
        <v>-407.97</v>
      </c>
      <c r="U153">
        <v>-40.799999999999997</v>
      </c>
      <c r="V153">
        <v>0</v>
      </c>
      <c r="W153">
        <v>0</v>
      </c>
      <c r="X153">
        <v>-448.77</v>
      </c>
      <c r="Y153">
        <v>-448.77</v>
      </c>
    </row>
    <row r="154" spans="1:25" x14ac:dyDescent="0.25">
      <c r="A154">
        <v>400946825</v>
      </c>
      <c r="B154" t="s">
        <v>71</v>
      </c>
      <c r="C154">
        <v>-168.74</v>
      </c>
      <c r="D154">
        <v>-3.79</v>
      </c>
      <c r="E154">
        <v>-172.53</v>
      </c>
      <c r="F154">
        <v>-17.25</v>
      </c>
      <c r="G154">
        <v>0</v>
      </c>
      <c r="H154">
        <v>0</v>
      </c>
      <c r="I154">
        <v>-189.78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-168.74</v>
      </c>
      <c r="S154">
        <v>-3.79</v>
      </c>
      <c r="T154">
        <v>-172.53</v>
      </c>
      <c r="U154">
        <v>-17.25</v>
      </c>
      <c r="V154">
        <v>0</v>
      </c>
      <c r="W154">
        <v>0</v>
      </c>
      <c r="X154">
        <v>-189.78</v>
      </c>
      <c r="Y154">
        <v>-189.78</v>
      </c>
    </row>
    <row r="155" spans="1:25" x14ac:dyDescent="0.25">
      <c r="A155">
        <v>400946849</v>
      </c>
      <c r="B155" t="s">
        <v>71</v>
      </c>
      <c r="C155">
        <v>-196.01</v>
      </c>
      <c r="D155">
        <v>-3.79</v>
      </c>
      <c r="E155">
        <v>-199.8</v>
      </c>
      <c r="F155">
        <v>-19.98</v>
      </c>
      <c r="G155">
        <v>0</v>
      </c>
      <c r="H155">
        <v>0</v>
      </c>
      <c r="I155">
        <v>-219.78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-196.01</v>
      </c>
      <c r="S155">
        <v>-3.79</v>
      </c>
      <c r="T155">
        <v>-199.8</v>
      </c>
      <c r="U155">
        <v>-19.98</v>
      </c>
      <c r="V155">
        <v>0</v>
      </c>
      <c r="W155">
        <v>0</v>
      </c>
      <c r="X155">
        <v>-219.78</v>
      </c>
      <c r="Y155">
        <v>-219.78</v>
      </c>
    </row>
    <row r="156" spans="1:25" x14ac:dyDescent="0.25">
      <c r="A156">
        <v>400951031</v>
      </c>
      <c r="B156" t="s">
        <v>71</v>
      </c>
      <c r="C156">
        <v>-111.44</v>
      </c>
      <c r="D156">
        <v>-18.899999999999999</v>
      </c>
      <c r="E156">
        <v>-130.34</v>
      </c>
      <c r="F156">
        <v>-13.04</v>
      </c>
      <c r="G156">
        <v>0</v>
      </c>
      <c r="H156">
        <v>0</v>
      </c>
      <c r="I156">
        <v>-143.38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-111.44</v>
      </c>
      <c r="S156">
        <v>-18.899999999999999</v>
      </c>
      <c r="T156">
        <v>-130.34</v>
      </c>
      <c r="U156">
        <v>-13.04</v>
      </c>
      <c r="V156">
        <v>0</v>
      </c>
      <c r="W156">
        <v>0</v>
      </c>
      <c r="X156">
        <v>-143.38</v>
      </c>
      <c r="Y156">
        <v>-143.38</v>
      </c>
    </row>
    <row r="157" spans="1:25" x14ac:dyDescent="0.25">
      <c r="A157">
        <v>400951564</v>
      </c>
      <c r="B157" t="s">
        <v>71</v>
      </c>
      <c r="C157">
        <v>-1302.08</v>
      </c>
      <c r="D157">
        <v>-75.66</v>
      </c>
      <c r="E157">
        <v>-1377.74</v>
      </c>
      <c r="F157">
        <v>-137.77000000000001</v>
      </c>
      <c r="G157">
        <v>0</v>
      </c>
      <c r="H157">
        <v>0</v>
      </c>
      <c r="I157">
        <v>-1515.51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-1302.08</v>
      </c>
      <c r="S157">
        <v>-75.66</v>
      </c>
      <c r="T157">
        <v>-1377.74</v>
      </c>
      <c r="U157">
        <v>-137.77000000000001</v>
      </c>
      <c r="V157">
        <v>0</v>
      </c>
      <c r="W157">
        <v>0</v>
      </c>
      <c r="X157">
        <v>-1515.51</v>
      </c>
      <c r="Y157">
        <v>-1515.51</v>
      </c>
    </row>
    <row r="158" spans="1:25" x14ac:dyDescent="0.25">
      <c r="A158">
        <v>400951644</v>
      </c>
      <c r="B158" t="s">
        <v>71</v>
      </c>
      <c r="C158">
        <v>-1277.27</v>
      </c>
      <c r="D158">
        <v>-100.36</v>
      </c>
      <c r="E158">
        <v>-1377.63</v>
      </c>
      <c r="F158">
        <v>-137.75</v>
      </c>
      <c r="G158">
        <v>0</v>
      </c>
      <c r="H158">
        <v>0</v>
      </c>
      <c r="I158">
        <v>-1515.38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-1277.27</v>
      </c>
      <c r="S158">
        <v>-100.36</v>
      </c>
      <c r="T158">
        <v>-1377.63</v>
      </c>
      <c r="U158">
        <v>-137.75</v>
      </c>
      <c r="V158">
        <v>0</v>
      </c>
      <c r="W158">
        <v>0</v>
      </c>
      <c r="X158">
        <v>-1515.38</v>
      </c>
      <c r="Y158">
        <v>-1515.38</v>
      </c>
    </row>
    <row r="159" spans="1:25" x14ac:dyDescent="0.25">
      <c r="A159">
        <v>400955139</v>
      </c>
      <c r="B159" t="s">
        <v>71</v>
      </c>
      <c r="C159">
        <v>-1277.27</v>
      </c>
      <c r="D159">
        <v>-100.36</v>
      </c>
      <c r="E159">
        <v>-1377.63</v>
      </c>
      <c r="F159">
        <v>-137.75</v>
      </c>
      <c r="G159">
        <v>0</v>
      </c>
      <c r="H159">
        <v>0</v>
      </c>
      <c r="I159">
        <v>-1515.38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-1277.27</v>
      </c>
      <c r="S159">
        <v>-100.36</v>
      </c>
      <c r="T159">
        <v>-1377.63</v>
      </c>
      <c r="U159">
        <v>-137.75</v>
      </c>
      <c r="V159">
        <v>0</v>
      </c>
      <c r="W159">
        <v>0</v>
      </c>
      <c r="X159">
        <v>-1515.38</v>
      </c>
      <c r="Y159">
        <v>-1515.38</v>
      </c>
    </row>
    <row r="160" spans="1:25" x14ac:dyDescent="0.25">
      <c r="A160">
        <v>401013540</v>
      </c>
      <c r="B160" t="s">
        <v>71</v>
      </c>
      <c r="C160">
        <v>-114.2</v>
      </c>
      <c r="D160">
        <v>-21.25</v>
      </c>
      <c r="E160">
        <v>-135.44999999999999</v>
      </c>
      <c r="F160">
        <v>-13.55</v>
      </c>
      <c r="G160">
        <v>0</v>
      </c>
      <c r="H160">
        <v>0</v>
      </c>
      <c r="I160">
        <v>-149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-114.2</v>
      </c>
      <c r="S160">
        <v>-21.25</v>
      </c>
      <c r="T160">
        <v>-135.44999999999999</v>
      </c>
      <c r="U160">
        <v>-13.55</v>
      </c>
      <c r="V160">
        <v>0</v>
      </c>
      <c r="W160">
        <v>0</v>
      </c>
      <c r="X160">
        <v>-149</v>
      </c>
      <c r="Y160">
        <v>-149</v>
      </c>
    </row>
    <row r="161" spans="1:25" x14ac:dyDescent="0.25">
      <c r="A161">
        <v>401016158</v>
      </c>
      <c r="B161" t="s">
        <v>71</v>
      </c>
      <c r="C161">
        <v>-525.6</v>
      </c>
      <c r="D161">
        <v>-64.14</v>
      </c>
      <c r="E161">
        <v>-589.74</v>
      </c>
      <c r="F161">
        <v>-58.97</v>
      </c>
      <c r="G161">
        <v>0</v>
      </c>
      <c r="H161">
        <v>0</v>
      </c>
      <c r="I161">
        <v>-648.71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-525.6</v>
      </c>
      <c r="S161">
        <v>-64.14</v>
      </c>
      <c r="T161">
        <v>-589.74</v>
      </c>
      <c r="U161">
        <v>-58.97</v>
      </c>
      <c r="V161">
        <v>0</v>
      </c>
      <c r="W161">
        <v>0</v>
      </c>
      <c r="X161">
        <v>-648.71</v>
      </c>
      <c r="Y161">
        <v>-648.71</v>
      </c>
    </row>
    <row r="162" spans="1:25" x14ac:dyDescent="0.25">
      <c r="A162">
        <v>401018751</v>
      </c>
      <c r="B162" t="s">
        <v>71</v>
      </c>
      <c r="C162">
        <v>-4800</v>
      </c>
      <c r="D162">
        <v>-163.98</v>
      </c>
      <c r="E162">
        <v>-4963.9799999999996</v>
      </c>
      <c r="F162">
        <v>0</v>
      </c>
      <c r="G162">
        <v>-240.41</v>
      </c>
      <c r="H162">
        <v>-4963.9799999999996</v>
      </c>
      <c r="I162">
        <v>240.41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-4800</v>
      </c>
      <c r="S162">
        <v>-163.98</v>
      </c>
      <c r="T162">
        <v>-4963.9799999999996</v>
      </c>
      <c r="U162">
        <v>0</v>
      </c>
      <c r="V162">
        <v>-240.41</v>
      </c>
      <c r="W162">
        <v>-4963.9799999999996</v>
      </c>
      <c r="X162">
        <v>240.41</v>
      </c>
      <c r="Y162">
        <v>-4723.57</v>
      </c>
    </row>
    <row r="163" spans="1:25" x14ac:dyDescent="0.25">
      <c r="A163">
        <v>401024908</v>
      </c>
      <c r="B163" t="s">
        <v>71</v>
      </c>
      <c r="C163">
        <v>-121.6</v>
      </c>
      <c r="D163">
        <v>-32.04</v>
      </c>
      <c r="E163">
        <v>-153.63999999999999</v>
      </c>
      <c r="F163">
        <v>-15.36</v>
      </c>
      <c r="G163">
        <v>0</v>
      </c>
      <c r="H163">
        <v>0</v>
      </c>
      <c r="I163">
        <v>-169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-121.6</v>
      </c>
      <c r="S163">
        <v>-32.04</v>
      </c>
      <c r="T163">
        <v>-153.63999999999999</v>
      </c>
      <c r="U163">
        <v>-15.36</v>
      </c>
      <c r="V163">
        <v>0</v>
      </c>
      <c r="W163">
        <v>0</v>
      </c>
      <c r="X163">
        <v>-169</v>
      </c>
      <c r="Y163">
        <v>-169</v>
      </c>
    </row>
    <row r="164" spans="1:25" x14ac:dyDescent="0.25">
      <c r="A164">
        <v>3871950284</v>
      </c>
      <c r="B164" t="s">
        <v>71</v>
      </c>
      <c r="C164">
        <v>-15064</v>
      </c>
      <c r="D164">
        <v>-1227.8</v>
      </c>
      <c r="E164">
        <v>-16291.8</v>
      </c>
      <c r="F164">
        <v>0</v>
      </c>
      <c r="G164">
        <v>-1511.91</v>
      </c>
      <c r="H164">
        <v>-16291.8</v>
      </c>
      <c r="I164">
        <v>1511.91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-15064</v>
      </c>
      <c r="S164">
        <v>-1227.8</v>
      </c>
      <c r="T164">
        <v>-16291.8</v>
      </c>
      <c r="U164">
        <v>0</v>
      </c>
      <c r="V164">
        <v>-1511.91</v>
      </c>
      <c r="W164">
        <v>-16291.8</v>
      </c>
      <c r="X164">
        <v>1511.91</v>
      </c>
      <c r="Y164">
        <v>-14779.89</v>
      </c>
    </row>
    <row r="165" spans="1:25" x14ac:dyDescent="0.25">
      <c r="A165">
        <v>3871951438</v>
      </c>
      <c r="B165" t="s">
        <v>71</v>
      </c>
      <c r="C165">
        <v>-2381</v>
      </c>
      <c r="D165">
        <v>-496.8</v>
      </c>
      <c r="E165">
        <v>-2877.8</v>
      </c>
      <c r="F165">
        <v>0</v>
      </c>
      <c r="G165">
        <v>-51.57</v>
      </c>
      <c r="H165">
        <v>-2877.8</v>
      </c>
      <c r="I165">
        <v>51.57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-2381</v>
      </c>
      <c r="S165">
        <v>-496.8</v>
      </c>
      <c r="T165">
        <v>-2877.8</v>
      </c>
      <c r="U165">
        <v>0</v>
      </c>
      <c r="V165">
        <v>-51.57</v>
      </c>
      <c r="W165">
        <v>-2877.8</v>
      </c>
      <c r="X165">
        <v>51.57</v>
      </c>
      <c r="Y165">
        <v>-2826.23</v>
      </c>
    </row>
    <row r="166" spans="1:25" x14ac:dyDescent="0.25">
      <c r="A166">
        <v>3871951455</v>
      </c>
      <c r="B166" t="s">
        <v>71</v>
      </c>
      <c r="C166">
        <v>-2381</v>
      </c>
      <c r="D166">
        <v>-496.8</v>
      </c>
      <c r="E166">
        <v>-2877.8</v>
      </c>
      <c r="F166">
        <v>0</v>
      </c>
      <c r="G166">
        <v>-51.57</v>
      </c>
      <c r="H166">
        <v>-2877.8</v>
      </c>
      <c r="I166">
        <v>51.57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-2381</v>
      </c>
      <c r="S166">
        <v>-496.8</v>
      </c>
      <c r="T166">
        <v>-2877.8</v>
      </c>
      <c r="U166">
        <v>0</v>
      </c>
      <c r="V166">
        <v>-51.57</v>
      </c>
      <c r="W166">
        <v>-2877.8</v>
      </c>
      <c r="X166">
        <v>51.57</v>
      </c>
      <c r="Y166">
        <v>-2826.23</v>
      </c>
    </row>
    <row r="167" spans="1:25" x14ac:dyDescent="0.25">
      <c r="A167">
        <v>3871951456</v>
      </c>
      <c r="B167" t="s">
        <v>71</v>
      </c>
      <c r="C167">
        <v>-2381</v>
      </c>
      <c r="D167">
        <v>-496.8</v>
      </c>
      <c r="E167">
        <v>-2877.8</v>
      </c>
      <c r="F167">
        <v>0</v>
      </c>
      <c r="G167">
        <v>-51.57</v>
      </c>
      <c r="H167">
        <v>-2877.8</v>
      </c>
      <c r="I167">
        <v>51.57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-2381</v>
      </c>
      <c r="S167">
        <v>-496.8</v>
      </c>
      <c r="T167">
        <v>-2877.8</v>
      </c>
      <c r="U167">
        <v>0</v>
      </c>
      <c r="V167">
        <v>-51.57</v>
      </c>
      <c r="W167">
        <v>-2877.8</v>
      </c>
      <c r="X167">
        <v>51.57</v>
      </c>
      <c r="Y167">
        <v>-2826.23</v>
      </c>
    </row>
    <row r="168" spans="1:25" x14ac:dyDescent="0.25">
      <c r="A168">
        <v>3871951463</v>
      </c>
      <c r="B168" t="s">
        <v>71</v>
      </c>
      <c r="C168">
        <v>-2381</v>
      </c>
      <c r="D168">
        <v>-496.8</v>
      </c>
      <c r="E168">
        <v>-2877.8</v>
      </c>
      <c r="F168">
        <v>0</v>
      </c>
      <c r="G168">
        <v>-51.57</v>
      </c>
      <c r="H168">
        <v>-2877.8</v>
      </c>
      <c r="I168">
        <v>51.57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-2381</v>
      </c>
      <c r="S168">
        <v>-496.8</v>
      </c>
      <c r="T168">
        <v>-2877.8</v>
      </c>
      <c r="U168">
        <v>0</v>
      </c>
      <c r="V168">
        <v>-51.57</v>
      </c>
      <c r="W168">
        <v>-2877.8</v>
      </c>
      <c r="X168">
        <v>51.57</v>
      </c>
      <c r="Y168">
        <v>-2826.23</v>
      </c>
    </row>
    <row r="169" spans="1:25" x14ac:dyDescent="0.25">
      <c r="A169">
        <v>3871961295</v>
      </c>
      <c r="B169" t="s">
        <v>71</v>
      </c>
      <c r="C169">
        <v>-2407</v>
      </c>
      <c r="D169">
        <v>-887.36</v>
      </c>
      <c r="E169">
        <v>-3294.36</v>
      </c>
      <c r="F169">
        <v>0</v>
      </c>
      <c r="G169">
        <v>-108.88</v>
      </c>
      <c r="H169">
        <v>-3294.36</v>
      </c>
      <c r="I169">
        <v>108.88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-2407</v>
      </c>
      <c r="S169">
        <v>-887.36</v>
      </c>
      <c r="T169">
        <v>-3294.36</v>
      </c>
      <c r="U169">
        <v>0</v>
      </c>
      <c r="V169">
        <v>-108.88</v>
      </c>
      <c r="W169">
        <v>-3294.36</v>
      </c>
      <c r="X169">
        <v>108.88</v>
      </c>
      <c r="Y169">
        <v>-3185.48</v>
      </c>
    </row>
    <row r="170" spans="1:25" x14ac:dyDescent="0.25">
      <c r="A170">
        <v>3871987023</v>
      </c>
      <c r="B170" t="s">
        <v>71</v>
      </c>
      <c r="C170">
        <v>-4128</v>
      </c>
      <c r="D170">
        <v>-162.5</v>
      </c>
      <c r="E170">
        <v>-4290.5</v>
      </c>
      <c r="F170">
        <v>0</v>
      </c>
      <c r="G170">
        <v>-41.28</v>
      </c>
      <c r="H170">
        <v>-4290.5</v>
      </c>
      <c r="I170">
        <v>41.28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-4128</v>
      </c>
      <c r="S170">
        <v>-162.5</v>
      </c>
      <c r="T170">
        <v>-4290.5</v>
      </c>
      <c r="U170">
        <v>0</v>
      </c>
      <c r="V170">
        <v>-41.28</v>
      </c>
      <c r="W170">
        <v>-4290.5</v>
      </c>
      <c r="X170">
        <v>41.28</v>
      </c>
      <c r="Y170">
        <v>-4249.22</v>
      </c>
    </row>
    <row r="171" spans="1:25" x14ac:dyDescent="0.25">
      <c r="A171">
        <v>3871987471</v>
      </c>
      <c r="B171" t="s">
        <v>71</v>
      </c>
      <c r="C171">
        <v>-4128</v>
      </c>
      <c r="D171">
        <v>-162.5</v>
      </c>
      <c r="E171">
        <v>-4290.5</v>
      </c>
      <c r="F171">
        <v>0</v>
      </c>
      <c r="G171">
        <v>-41.28</v>
      </c>
      <c r="H171">
        <v>-4290.5</v>
      </c>
      <c r="I171">
        <v>41.28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-4128</v>
      </c>
      <c r="S171">
        <v>-162.5</v>
      </c>
      <c r="T171">
        <v>-4290.5</v>
      </c>
      <c r="U171">
        <v>0</v>
      </c>
      <c r="V171">
        <v>-41.28</v>
      </c>
      <c r="W171">
        <v>-4290.5</v>
      </c>
      <c r="X171">
        <v>41.28</v>
      </c>
      <c r="Y171">
        <v>-4249.22</v>
      </c>
    </row>
    <row r="172" spans="1:25" x14ac:dyDescent="0.25">
      <c r="A172">
        <v>3872048198</v>
      </c>
      <c r="B172" t="s">
        <v>71</v>
      </c>
      <c r="C172">
        <v>-16184</v>
      </c>
      <c r="D172">
        <v>-137.21</v>
      </c>
      <c r="E172">
        <v>-16321.21</v>
      </c>
      <c r="F172">
        <v>0</v>
      </c>
      <c r="G172">
        <v>-486.25</v>
      </c>
      <c r="H172">
        <v>-16321.21</v>
      </c>
      <c r="I172">
        <v>486.25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-16184</v>
      </c>
      <c r="S172">
        <v>-137.21</v>
      </c>
      <c r="T172">
        <v>-16321.21</v>
      </c>
      <c r="U172">
        <v>0</v>
      </c>
      <c r="V172">
        <v>-486.25</v>
      </c>
      <c r="W172">
        <v>-16321.21</v>
      </c>
      <c r="X172">
        <v>486.25</v>
      </c>
      <c r="Y172">
        <v>-15834.96</v>
      </c>
    </row>
    <row r="173" spans="1:25" x14ac:dyDescent="0.25">
      <c r="A173">
        <v>3872048199</v>
      </c>
      <c r="B173" t="s">
        <v>71</v>
      </c>
      <c r="C173">
        <v>-16184</v>
      </c>
      <c r="D173">
        <v>-137.21</v>
      </c>
      <c r="E173">
        <v>-16321.21</v>
      </c>
      <c r="F173">
        <v>0</v>
      </c>
      <c r="G173">
        <v>-486.25</v>
      </c>
      <c r="H173">
        <v>-16321.21</v>
      </c>
      <c r="I173">
        <v>486.25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-16184</v>
      </c>
      <c r="S173">
        <v>-137.21</v>
      </c>
      <c r="T173">
        <v>-16321.21</v>
      </c>
      <c r="U173">
        <v>0</v>
      </c>
      <c r="V173">
        <v>-486.25</v>
      </c>
      <c r="W173">
        <v>-16321.21</v>
      </c>
      <c r="X173">
        <v>486.25</v>
      </c>
      <c r="Y173">
        <v>-15834.96</v>
      </c>
    </row>
    <row r="174" spans="1:25" x14ac:dyDescent="0.25">
      <c r="A174">
        <v>3872048200</v>
      </c>
      <c r="B174" t="s">
        <v>71</v>
      </c>
      <c r="C174">
        <v>-16184</v>
      </c>
      <c r="D174">
        <v>-197.21</v>
      </c>
      <c r="E174">
        <v>-16381.21</v>
      </c>
      <c r="F174">
        <v>0</v>
      </c>
      <c r="G174">
        <v>-486.25</v>
      </c>
      <c r="H174">
        <v>-16381.21</v>
      </c>
      <c r="I174">
        <v>486.25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-16184</v>
      </c>
      <c r="S174">
        <v>-197.21</v>
      </c>
      <c r="T174">
        <v>-16381.21</v>
      </c>
      <c r="U174">
        <v>0</v>
      </c>
      <c r="V174">
        <v>-486.25</v>
      </c>
      <c r="W174">
        <v>-16381.21</v>
      </c>
      <c r="X174">
        <v>486.25</v>
      </c>
      <c r="Y174">
        <v>-15894.96</v>
      </c>
    </row>
    <row r="175" spans="1:25" x14ac:dyDescent="0.25">
      <c r="A175">
        <v>3872048202</v>
      </c>
      <c r="B175" t="s">
        <v>71</v>
      </c>
      <c r="C175">
        <v>-16184</v>
      </c>
      <c r="D175">
        <v>-197.21</v>
      </c>
      <c r="E175">
        <v>-16381.21</v>
      </c>
      <c r="F175">
        <v>0</v>
      </c>
      <c r="G175">
        <v>-486.25</v>
      </c>
      <c r="H175">
        <v>-16381.21</v>
      </c>
      <c r="I175">
        <v>486.25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-16184</v>
      </c>
      <c r="S175">
        <v>-197.21</v>
      </c>
      <c r="T175">
        <v>-16381.21</v>
      </c>
      <c r="U175">
        <v>0</v>
      </c>
      <c r="V175">
        <v>-486.25</v>
      </c>
      <c r="W175">
        <v>-16381.21</v>
      </c>
      <c r="X175">
        <v>486.25</v>
      </c>
      <c r="Y175">
        <v>-15894.96</v>
      </c>
    </row>
    <row r="176" spans="1:25" x14ac:dyDescent="0.25">
      <c r="A176">
        <v>3872051701</v>
      </c>
      <c r="B176" t="s">
        <v>71</v>
      </c>
      <c r="C176">
        <v>-3972</v>
      </c>
      <c r="D176">
        <v>-303.39999999999998</v>
      </c>
      <c r="E176">
        <v>-4275.3999999999996</v>
      </c>
      <c r="F176">
        <v>0</v>
      </c>
      <c r="G176">
        <v>-121.61</v>
      </c>
      <c r="H176">
        <v>-4275.3999999999996</v>
      </c>
      <c r="I176">
        <v>121.61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-3972</v>
      </c>
      <c r="S176">
        <v>-303.39999999999998</v>
      </c>
      <c r="T176">
        <v>-4275.3999999999996</v>
      </c>
      <c r="U176">
        <v>0</v>
      </c>
      <c r="V176">
        <v>-121.61</v>
      </c>
      <c r="W176">
        <v>-4275.3999999999996</v>
      </c>
      <c r="X176">
        <v>121.61</v>
      </c>
      <c r="Y176">
        <v>-4153.79</v>
      </c>
    </row>
    <row r="177" spans="1:25" x14ac:dyDescent="0.25">
      <c r="A177">
        <v>3872076657</v>
      </c>
      <c r="B177" t="s">
        <v>71</v>
      </c>
      <c r="C177">
        <v>-8970</v>
      </c>
      <c r="D177">
        <v>-153.1</v>
      </c>
      <c r="E177">
        <v>-9123.1</v>
      </c>
      <c r="F177">
        <v>0</v>
      </c>
      <c r="G177">
        <v>-269.83</v>
      </c>
      <c r="H177">
        <v>-9123.1</v>
      </c>
      <c r="I177">
        <v>269.83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-8970</v>
      </c>
      <c r="S177">
        <v>-153.1</v>
      </c>
      <c r="T177">
        <v>-9123.1</v>
      </c>
      <c r="U177">
        <v>0</v>
      </c>
      <c r="V177">
        <v>-269.83</v>
      </c>
      <c r="W177">
        <v>-9123.1</v>
      </c>
      <c r="X177">
        <v>269.83</v>
      </c>
      <c r="Y177">
        <v>-8853.27</v>
      </c>
    </row>
    <row r="178" spans="1:25" x14ac:dyDescent="0.25">
      <c r="A178">
        <v>6081328116</v>
      </c>
      <c r="B178" t="s">
        <v>71</v>
      </c>
      <c r="C178">
        <v>35</v>
      </c>
      <c r="D178">
        <v>0</v>
      </c>
      <c r="E178">
        <v>35</v>
      </c>
      <c r="F178">
        <v>7</v>
      </c>
      <c r="G178">
        <v>-66.3</v>
      </c>
      <c r="H178">
        <v>0</v>
      </c>
      <c r="I178">
        <v>108.3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35</v>
      </c>
      <c r="S178">
        <v>0</v>
      </c>
      <c r="T178">
        <v>35</v>
      </c>
      <c r="U178">
        <v>7</v>
      </c>
      <c r="V178">
        <v>-66.3</v>
      </c>
      <c r="W178">
        <v>0</v>
      </c>
      <c r="X178">
        <v>108.3</v>
      </c>
      <c r="Y178">
        <v>108.3</v>
      </c>
    </row>
    <row r="179" spans="1:25" x14ac:dyDescent="0.25">
      <c r="A179">
        <v>6081328117</v>
      </c>
      <c r="B179" t="s">
        <v>71</v>
      </c>
      <c r="C179">
        <v>35</v>
      </c>
      <c r="D179">
        <v>0</v>
      </c>
      <c r="E179">
        <v>35</v>
      </c>
      <c r="F179">
        <v>7</v>
      </c>
      <c r="G179">
        <v>-219</v>
      </c>
      <c r="H179">
        <v>0</v>
      </c>
      <c r="I179">
        <v>261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35</v>
      </c>
      <c r="S179">
        <v>0</v>
      </c>
      <c r="T179">
        <v>35</v>
      </c>
      <c r="U179">
        <v>7</v>
      </c>
      <c r="V179">
        <v>-219</v>
      </c>
      <c r="W179">
        <v>0</v>
      </c>
      <c r="X179">
        <v>261</v>
      </c>
      <c r="Y179">
        <v>261</v>
      </c>
    </row>
    <row r="180" spans="1:25" x14ac:dyDescent="0.25">
      <c r="A180">
        <v>6081328118</v>
      </c>
      <c r="B180" t="s">
        <v>71</v>
      </c>
      <c r="C180">
        <v>35</v>
      </c>
      <c r="D180">
        <v>0</v>
      </c>
      <c r="E180">
        <v>35</v>
      </c>
      <c r="F180">
        <v>7</v>
      </c>
      <c r="G180">
        <v>-204.6</v>
      </c>
      <c r="H180">
        <v>0</v>
      </c>
      <c r="I180">
        <v>246.6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35</v>
      </c>
      <c r="S180">
        <v>0</v>
      </c>
      <c r="T180">
        <v>35</v>
      </c>
      <c r="U180">
        <v>7</v>
      </c>
      <c r="V180">
        <v>-204.6</v>
      </c>
      <c r="W180">
        <v>0</v>
      </c>
      <c r="X180">
        <v>246.6</v>
      </c>
      <c r="Y180">
        <v>246.6</v>
      </c>
    </row>
    <row r="181" spans="1:25" x14ac:dyDescent="0.25">
      <c r="A181">
        <v>6081328119</v>
      </c>
      <c r="B181" t="s">
        <v>71</v>
      </c>
      <c r="C181">
        <v>35</v>
      </c>
      <c r="D181">
        <v>0</v>
      </c>
      <c r="E181">
        <v>35</v>
      </c>
      <c r="F181">
        <v>7</v>
      </c>
      <c r="G181">
        <v>-306</v>
      </c>
      <c r="H181">
        <v>0</v>
      </c>
      <c r="I181">
        <v>348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35</v>
      </c>
      <c r="S181">
        <v>0</v>
      </c>
      <c r="T181">
        <v>35</v>
      </c>
      <c r="U181">
        <v>7</v>
      </c>
      <c r="V181">
        <v>-306</v>
      </c>
      <c r="W181">
        <v>0</v>
      </c>
      <c r="X181">
        <v>348</v>
      </c>
      <c r="Y181">
        <v>348</v>
      </c>
    </row>
    <row r="182" spans="1:25" x14ac:dyDescent="0.25">
      <c r="A182">
        <v>6081328120</v>
      </c>
      <c r="B182" t="s">
        <v>71</v>
      </c>
      <c r="C182">
        <v>54</v>
      </c>
      <c r="D182">
        <v>0</v>
      </c>
      <c r="E182">
        <v>54</v>
      </c>
      <c r="F182">
        <v>3.5</v>
      </c>
      <c r="G182">
        <v>-6</v>
      </c>
      <c r="H182">
        <v>0</v>
      </c>
      <c r="I182">
        <v>63.5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54</v>
      </c>
      <c r="S182">
        <v>0</v>
      </c>
      <c r="T182">
        <v>54</v>
      </c>
      <c r="U182">
        <v>3.5</v>
      </c>
      <c r="V182">
        <v>-6</v>
      </c>
      <c r="W182">
        <v>0</v>
      </c>
      <c r="X182">
        <v>63.5</v>
      </c>
      <c r="Y182">
        <v>63.5</v>
      </c>
    </row>
    <row r="183" spans="1:25" x14ac:dyDescent="0.25">
      <c r="A183">
        <v>6081328122</v>
      </c>
      <c r="B183" t="s">
        <v>71</v>
      </c>
      <c r="C183">
        <v>95</v>
      </c>
      <c r="D183">
        <v>0</v>
      </c>
      <c r="E183">
        <v>95</v>
      </c>
      <c r="F183">
        <v>3.5</v>
      </c>
      <c r="G183">
        <v>0</v>
      </c>
      <c r="H183">
        <v>0</v>
      </c>
      <c r="I183">
        <v>98.5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95</v>
      </c>
      <c r="S183">
        <v>0</v>
      </c>
      <c r="T183">
        <v>95</v>
      </c>
      <c r="U183">
        <v>3.5</v>
      </c>
      <c r="V183">
        <v>0</v>
      </c>
      <c r="W183">
        <v>0</v>
      </c>
      <c r="X183">
        <v>98.5</v>
      </c>
      <c r="Y183">
        <v>98.5</v>
      </c>
    </row>
    <row r="184" spans="1:25" x14ac:dyDescent="0.25">
      <c r="A184">
        <v>6990820051</v>
      </c>
      <c r="B184" t="s">
        <v>71</v>
      </c>
      <c r="C184">
        <v>64</v>
      </c>
      <c r="D184">
        <v>0</v>
      </c>
      <c r="E184">
        <v>64</v>
      </c>
      <c r="F184">
        <v>0</v>
      </c>
      <c r="G184">
        <v>0</v>
      </c>
      <c r="H184">
        <v>0</v>
      </c>
      <c r="I184">
        <v>64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64</v>
      </c>
      <c r="S184">
        <v>0</v>
      </c>
      <c r="T184">
        <v>64</v>
      </c>
      <c r="U184">
        <v>0</v>
      </c>
      <c r="V184">
        <v>0</v>
      </c>
      <c r="W184">
        <v>0</v>
      </c>
      <c r="X184">
        <v>64</v>
      </c>
      <c r="Y184">
        <v>64</v>
      </c>
    </row>
    <row r="185" spans="1:25" x14ac:dyDescent="0.25">
      <c r="A185">
        <v>6990820052</v>
      </c>
      <c r="B185" t="s">
        <v>71</v>
      </c>
      <c r="C185">
        <v>64</v>
      </c>
      <c r="D185">
        <v>0</v>
      </c>
      <c r="E185">
        <v>64</v>
      </c>
      <c r="F185">
        <v>0</v>
      </c>
      <c r="G185">
        <v>0</v>
      </c>
      <c r="H185">
        <v>0</v>
      </c>
      <c r="I185">
        <v>64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64</v>
      </c>
      <c r="S185">
        <v>0</v>
      </c>
      <c r="T185">
        <v>64</v>
      </c>
      <c r="U185">
        <v>0</v>
      </c>
      <c r="V185">
        <v>0</v>
      </c>
      <c r="W185">
        <v>0</v>
      </c>
      <c r="X185">
        <v>64</v>
      </c>
      <c r="Y185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299C-121A-4B16-A741-AC26B992943C}">
  <dimension ref="A1:Y34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3872065361</v>
      </c>
      <c r="B2" t="s">
        <v>72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-71.31</v>
      </c>
      <c r="L2">
        <v>0</v>
      </c>
      <c r="M2">
        <v>-71.31</v>
      </c>
      <c r="N2">
        <v>0</v>
      </c>
      <c r="O2">
        <v>-132.75</v>
      </c>
      <c r="P2">
        <v>0</v>
      </c>
      <c r="Q2">
        <v>-2593.56</v>
      </c>
      <c r="R2">
        <v>0</v>
      </c>
      <c r="S2">
        <v>71.31</v>
      </c>
      <c r="T2">
        <v>71.31</v>
      </c>
      <c r="U2">
        <v>0</v>
      </c>
      <c r="V2">
        <v>132.75</v>
      </c>
      <c r="W2">
        <v>0</v>
      </c>
      <c r="X2">
        <v>2593.56</v>
      </c>
      <c r="Y2">
        <v>2593.56</v>
      </c>
    </row>
    <row r="3" spans="1:25" x14ac:dyDescent="0.25">
      <c r="A3">
        <v>3872065360</v>
      </c>
      <c r="B3" t="s">
        <v>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-71.31</v>
      </c>
      <c r="L3">
        <v>0</v>
      </c>
      <c r="M3">
        <v>-71.31</v>
      </c>
      <c r="N3">
        <v>0</v>
      </c>
      <c r="O3">
        <v>-132.75</v>
      </c>
      <c r="P3">
        <v>0</v>
      </c>
      <c r="Q3">
        <v>-2593.56</v>
      </c>
      <c r="R3">
        <v>0</v>
      </c>
      <c r="S3">
        <v>71.31</v>
      </c>
      <c r="T3">
        <v>71.31</v>
      </c>
      <c r="U3">
        <v>0</v>
      </c>
      <c r="V3">
        <v>132.75</v>
      </c>
      <c r="W3">
        <v>0</v>
      </c>
      <c r="X3">
        <v>2593.56</v>
      </c>
      <c r="Y3">
        <v>2593.56</v>
      </c>
    </row>
    <row r="4" spans="1:25" x14ac:dyDescent="0.25">
      <c r="A4">
        <v>3872065361</v>
      </c>
      <c r="B4" t="s">
        <v>69</v>
      </c>
      <c r="C4">
        <v>-2655</v>
      </c>
      <c r="D4">
        <v>-71.31</v>
      </c>
      <c r="E4">
        <v>-2726.31</v>
      </c>
      <c r="F4">
        <v>0</v>
      </c>
      <c r="G4">
        <v>-133.85</v>
      </c>
      <c r="H4">
        <v>0</v>
      </c>
      <c r="I4">
        <v>-2592.46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-2655</v>
      </c>
      <c r="S4">
        <v>-71.31</v>
      </c>
      <c r="T4">
        <v>-2726.31</v>
      </c>
      <c r="U4">
        <v>0</v>
      </c>
      <c r="V4">
        <v>-133.85</v>
      </c>
      <c r="W4">
        <v>0</v>
      </c>
      <c r="X4">
        <v>-2592.46</v>
      </c>
      <c r="Y4">
        <v>-2592.46</v>
      </c>
    </row>
    <row r="5" spans="1:25" x14ac:dyDescent="0.25">
      <c r="A5">
        <v>3872065360</v>
      </c>
      <c r="B5" t="s">
        <v>69</v>
      </c>
      <c r="C5">
        <v>-2655</v>
      </c>
      <c r="D5">
        <v>-71.31</v>
      </c>
      <c r="E5">
        <v>-2726.31</v>
      </c>
      <c r="F5">
        <v>0</v>
      </c>
      <c r="G5">
        <v>-133.85</v>
      </c>
      <c r="H5">
        <v>0</v>
      </c>
      <c r="I5">
        <v>-2592.46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-2655</v>
      </c>
      <c r="S5">
        <v>-71.31</v>
      </c>
      <c r="T5">
        <v>-2726.31</v>
      </c>
      <c r="U5">
        <v>0</v>
      </c>
      <c r="V5">
        <v>-133.85</v>
      </c>
      <c r="W5">
        <v>0</v>
      </c>
      <c r="X5">
        <v>-2592.46</v>
      </c>
      <c r="Y5">
        <v>-2592.46</v>
      </c>
    </row>
    <row r="6" spans="1:25" x14ac:dyDescent="0.25">
      <c r="A6">
        <v>3872028417</v>
      </c>
      <c r="B6" t="s">
        <v>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-96.4</v>
      </c>
      <c r="L6">
        <v>0</v>
      </c>
      <c r="M6">
        <v>-96.4</v>
      </c>
      <c r="N6">
        <v>0</v>
      </c>
      <c r="O6">
        <v>-130.25</v>
      </c>
      <c r="P6">
        <v>0</v>
      </c>
      <c r="Q6">
        <v>-2571.15</v>
      </c>
      <c r="R6">
        <v>0</v>
      </c>
      <c r="S6">
        <v>96.4</v>
      </c>
      <c r="T6">
        <v>96.4</v>
      </c>
      <c r="U6">
        <v>0</v>
      </c>
      <c r="V6">
        <v>130.25</v>
      </c>
      <c r="W6">
        <v>0</v>
      </c>
      <c r="X6">
        <v>2571.15</v>
      </c>
      <c r="Y6">
        <v>2571.15</v>
      </c>
    </row>
    <row r="7" spans="1:25" x14ac:dyDescent="0.25">
      <c r="A7">
        <v>3872028416</v>
      </c>
      <c r="B7" t="s">
        <v>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-96.4</v>
      </c>
      <c r="L7">
        <v>0</v>
      </c>
      <c r="M7">
        <v>-96.4</v>
      </c>
      <c r="N7">
        <v>0</v>
      </c>
      <c r="O7">
        <v>-130.25</v>
      </c>
      <c r="P7">
        <v>0</v>
      </c>
      <c r="Q7">
        <v>-2571.15</v>
      </c>
      <c r="R7">
        <v>0</v>
      </c>
      <c r="S7">
        <v>96.4</v>
      </c>
      <c r="T7">
        <v>96.4</v>
      </c>
      <c r="U7">
        <v>0</v>
      </c>
      <c r="V7">
        <v>130.25</v>
      </c>
      <c r="W7">
        <v>0</v>
      </c>
      <c r="X7">
        <v>2571.15</v>
      </c>
      <c r="Y7">
        <v>2571.15</v>
      </c>
    </row>
    <row r="8" spans="1:25" x14ac:dyDescent="0.25">
      <c r="A8">
        <v>3872028417</v>
      </c>
      <c r="B8" t="s">
        <v>69</v>
      </c>
      <c r="C8">
        <v>-2605</v>
      </c>
      <c r="D8">
        <v>-96.4</v>
      </c>
      <c r="E8">
        <v>-2701.4</v>
      </c>
      <c r="F8">
        <v>0</v>
      </c>
      <c r="G8">
        <v>-131.33000000000001</v>
      </c>
      <c r="H8">
        <v>0</v>
      </c>
      <c r="I8">
        <v>-2570.0700000000002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-2605</v>
      </c>
      <c r="S8">
        <v>-96.4</v>
      </c>
      <c r="T8">
        <v>-2701.4</v>
      </c>
      <c r="U8">
        <v>0</v>
      </c>
      <c r="V8">
        <v>-131.33000000000001</v>
      </c>
      <c r="W8">
        <v>0</v>
      </c>
      <c r="X8">
        <v>-2570.0700000000002</v>
      </c>
      <c r="Y8">
        <v>-2570.0700000000002</v>
      </c>
    </row>
    <row r="9" spans="1:25" x14ac:dyDescent="0.25">
      <c r="A9">
        <v>3872028416</v>
      </c>
      <c r="B9" t="s">
        <v>69</v>
      </c>
      <c r="C9">
        <v>-2605</v>
      </c>
      <c r="D9">
        <v>-96.4</v>
      </c>
      <c r="E9">
        <v>-2701.4</v>
      </c>
      <c r="F9">
        <v>0</v>
      </c>
      <c r="G9">
        <v>-131.33000000000001</v>
      </c>
      <c r="H9">
        <v>0</v>
      </c>
      <c r="I9">
        <v>-2570.0700000000002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-2605</v>
      </c>
      <c r="S9">
        <v>-96.4</v>
      </c>
      <c r="T9">
        <v>-2701.4</v>
      </c>
      <c r="U9">
        <v>0</v>
      </c>
      <c r="V9">
        <v>-131.33000000000001</v>
      </c>
      <c r="W9">
        <v>0</v>
      </c>
      <c r="X9">
        <v>-2570.0700000000002</v>
      </c>
      <c r="Y9">
        <v>-2570.0700000000002</v>
      </c>
    </row>
    <row r="10" spans="1:25" x14ac:dyDescent="0.25">
      <c r="A10">
        <v>3872065354</v>
      </c>
      <c r="B10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-101.21</v>
      </c>
      <c r="L10">
        <v>0</v>
      </c>
      <c r="M10">
        <v>-101.21</v>
      </c>
      <c r="N10">
        <v>0</v>
      </c>
      <c r="O10">
        <v>-99.55</v>
      </c>
      <c r="P10">
        <v>0</v>
      </c>
      <c r="Q10">
        <v>-1992.66</v>
      </c>
      <c r="R10">
        <v>0</v>
      </c>
      <c r="S10">
        <v>101.21</v>
      </c>
      <c r="T10">
        <v>101.21</v>
      </c>
      <c r="U10">
        <v>0</v>
      </c>
      <c r="V10">
        <v>99.55</v>
      </c>
      <c r="W10">
        <v>0</v>
      </c>
      <c r="X10">
        <v>1992.66</v>
      </c>
      <c r="Y10">
        <v>1992.66</v>
      </c>
    </row>
    <row r="11" spans="1:25" x14ac:dyDescent="0.25">
      <c r="A11">
        <v>3872065353</v>
      </c>
      <c r="B11" t="s">
        <v>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-101.21</v>
      </c>
      <c r="L11">
        <v>0</v>
      </c>
      <c r="M11">
        <v>-101.21</v>
      </c>
      <c r="N11">
        <v>0</v>
      </c>
      <c r="O11">
        <v>-99.55</v>
      </c>
      <c r="P11">
        <v>0</v>
      </c>
      <c r="Q11">
        <v>-1992.66</v>
      </c>
      <c r="R11">
        <v>0</v>
      </c>
      <c r="S11">
        <v>101.21</v>
      </c>
      <c r="T11">
        <v>101.21</v>
      </c>
      <c r="U11">
        <v>0</v>
      </c>
      <c r="V11">
        <v>99.55</v>
      </c>
      <c r="W11">
        <v>0</v>
      </c>
      <c r="X11">
        <v>1992.66</v>
      </c>
      <c r="Y11">
        <v>1992.66</v>
      </c>
    </row>
    <row r="12" spans="1:25" x14ac:dyDescent="0.25">
      <c r="A12">
        <v>3872065354</v>
      </c>
      <c r="B12" t="s">
        <v>69</v>
      </c>
      <c r="C12">
        <v>-1991</v>
      </c>
      <c r="D12">
        <v>-101.21</v>
      </c>
      <c r="E12">
        <v>-2092.21</v>
      </c>
      <c r="F12">
        <v>0</v>
      </c>
      <c r="G12">
        <v>-100.65</v>
      </c>
      <c r="H12">
        <v>0</v>
      </c>
      <c r="I12">
        <v>-1991.56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-1991</v>
      </c>
      <c r="S12">
        <v>-101.21</v>
      </c>
      <c r="T12">
        <v>-2092.21</v>
      </c>
      <c r="U12">
        <v>0</v>
      </c>
      <c r="V12">
        <v>-100.65</v>
      </c>
      <c r="W12">
        <v>0</v>
      </c>
      <c r="X12">
        <v>-1991.56</v>
      </c>
      <c r="Y12">
        <v>-1991.56</v>
      </c>
    </row>
    <row r="13" spans="1:25" x14ac:dyDescent="0.25">
      <c r="A13">
        <v>3872065353</v>
      </c>
      <c r="B13" t="s">
        <v>69</v>
      </c>
      <c r="C13">
        <v>-1991</v>
      </c>
      <c r="D13">
        <v>-101.21</v>
      </c>
      <c r="E13">
        <v>-2092.21</v>
      </c>
      <c r="F13">
        <v>0</v>
      </c>
      <c r="G13">
        <v>-100.65</v>
      </c>
      <c r="H13">
        <v>0</v>
      </c>
      <c r="I13">
        <v>-1991.56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-1991</v>
      </c>
      <c r="S13">
        <v>-101.21</v>
      </c>
      <c r="T13">
        <v>-2092.21</v>
      </c>
      <c r="U13">
        <v>0</v>
      </c>
      <c r="V13">
        <v>-100.65</v>
      </c>
      <c r="W13">
        <v>0</v>
      </c>
      <c r="X13">
        <v>-1991.56</v>
      </c>
      <c r="Y13">
        <v>-1991.56</v>
      </c>
    </row>
    <row r="14" spans="1:25" x14ac:dyDescent="0.25">
      <c r="A14">
        <v>3872028415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-86.7</v>
      </c>
      <c r="L14">
        <v>0</v>
      </c>
      <c r="M14">
        <v>-86.7</v>
      </c>
      <c r="N14">
        <v>0</v>
      </c>
      <c r="O14">
        <v>-97.7</v>
      </c>
      <c r="P14">
        <v>0</v>
      </c>
      <c r="Q14">
        <v>-1943</v>
      </c>
      <c r="R14">
        <v>0</v>
      </c>
      <c r="S14">
        <v>86.7</v>
      </c>
      <c r="T14">
        <v>86.7</v>
      </c>
      <c r="U14">
        <v>0</v>
      </c>
      <c r="V14">
        <v>97.7</v>
      </c>
      <c r="W14">
        <v>0</v>
      </c>
      <c r="X14">
        <v>1943</v>
      </c>
      <c r="Y14">
        <v>1943</v>
      </c>
    </row>
    <row r="15" spans="1:25" x14ac:dyDescent="0.25">
      <c r="A15">
        <v>3872028414</v>
      </c>
      <c r="B15" t="s">
        <v>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-86.7</v>
      </c>
      <c r="L15">
        <v>0</v>
      </c>
      <c r="M15">
        <v>-86.7</v>
      </c>
      <c r="N15">
        <v>0</v>
      </c>
      <c r="O15">
        <v>-97.7</v>
      </c>
      <c r="P15">
        <v>0</v>
      </c>
      <c r="Q15">
        <v>-1943</v>
      </c>
      <c r="R15">
        <v>0</v>
      </c>
      <c r="S15">
        <v>86.7</v>
      </c>
      <c r="T15">
        <v>86.7</v>
      </c>
      <c r="U15">
        <v>0</v>
      </c>
      <c r="V15">
        <v>97.7</v>
      </c>
      <c r="W15">
        <v>0</v>
      </c>
      <c r="X15">
        <v>1943</v>
      </c>
      <c r="Y15">
        <v>1943</v>
      </c>
    </row>
    <row r="16" spans="1:25" x14ac:dyDescent="0.25">
      <c r="A16">
        <v>3872028414</v>
      </c>
      <c r="B16" t="s">
        <v>69</v>
      </c>
      <c r="C16">
        <v>-1954</v>
      </c>
      <c r="D16">
        <v>-86.7</v>
      </c>
      <c r="E16">
        <v>-2040.7</v>
      </c>
      <c r="F16">
        <v>0</v>
      </c>
      <c r="G16">
        <v>-98.78</v>
      </c>
      <c r="H16">
        <v>0</v>
      </c>
      <c r="I16">
        <v>-1941.92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-1954</v>
      </c>
      <c r="S16">
        <v>-86.7</v>
      </c>
      <c r="T16">
        <v>-2040.7</v>
      </c>
      <c r="U16">
        <v>0</v>
      </c>
      <c r="V16">
        <v>-98.78</v>
      </c>
      <c r="W16">
        <v>0</v>
      </c>
      <c r="X16">
        <v>-1941.92</v>
      </c>
      <c r="Y16">
        <v>-1941.92</v>
      </c>
    </row>
    <row r="17" spans="1:25" x14ac:dyDescent="0.25">
      <c r="A17">
        <v>3872028415</v>
      </c>
      <c r="B17" t="s">
        <v>69</v>
      </c>
      <c r="C17">
        <v>-1954</v>
      </c>
      <c r="D17">
        <v>-86.7</v>
      </c>
      <c r="E17">
        <v>-2040.7</v>
      </c>
      <c r="F17">
        <v>0</v>
      </c>
      <c r="G17">
        <v>-98.78</v>
      </c>
      <c r="H17">
        <v>0</v>
      </c>
      <c r="I17">
        <v>-1941.92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-1954</v>
      </c>
      <c r="S17">
        <v>-86.7</v>
      </c>
      <c r="T17">
        <v>-2040.7</v>
      </c>
      <c r="U17">
        <v>0</v>
      </c>
      <c r="V17">
        <v>-98.78</v>
      </c>
      <c r="W17">
        <v>0</v>
      </c>
      <c r="X17">
        <v>-1941.92</v>
      </c>
      <c r="Y17">
        <v>-1941.92</v>
      </c>
    </row>
    <row r="18" spans="1:25" x14ac:dyDescent="0.25">
      <c r="A18">
        <v>3872009687</v>
      </c>
      <c r="B18" t="s">
        <v>69</v>
      </c>
      <c r="C18">
        <v>-6571</v>
      </c>
      <c r="D18">
        <v>-621.03</v>
      </c>
      <c r="E18">
        <v>-7192.03</v>
      </c>
      <c r="F18">
        <v>0</v>
      </c>
      <c r="G18">
        <v>-610.66999999999996</v>
      </c>
      <c r="H18">
        <v>-7192.03</v>
      </c>
      <c r="I18">
        <v>610.66999999999996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-6571</v>
      </c>
      <c r="S18">
        <v>-621.03</v>
      </c>
      <c r="T18">
        <v>-7192.03</v>
      </c>
      <c r="U18">
        <v>0</v>
      </c>
      <c r="V18">
        <v>-610.66999999999996</v>
      </c>
      <c r="W18">
        <v>-7192.03</v>
      </c>
      <c r="X18">
        <v>610.66999999999996</v>
      </c>
      <c r="Y18">
        <v>-6581.36</v>
      </c>
    </row>
    <row r="19" spans="1:25" x14ac:dyDescent="0.25">
      <c r="A19">
        <v>3872009376</v>
      </c>
      <c r="B19" t="s">
        <v>69</v>
      </c>
      <c r="C19">
        <v>-6572</v>
      </c>
      <c r="D19">
        <v>-621.03</v>
      </c>
      <c r="E19">
        <v>-7193.03</v>
      </c>
      <c r="F19">
        <v>0</v>
      </c>
      <c r="G19">
        <v>-601.34</v>
      </c>
      <c r="H19">
        <v>-7193.03</v>
      </c>
      <c r="I19">
        <v>601.34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-6572</v>
      </c>
      <c r="S19">
        <v>-621.03</v>
      </c>
      <c r="T19">
        <v>-7193.03</v>
      </c>
      <c r="U19">
        <v>0</v>
      </c>
      <c r="V19">
        <v>-601.34</v>
      </c>
      <c r="W19">
        <v>-7193.03</v>
      </c>
      <c r="X19">
        <v>601.34</v>
      </c>
      <c r="Y19">
        <v>-6591.69</v>
      </c>
    </row>
    <row r="20" spans="1:25" x14ac:dyDescent="0.25">
      <c r="A20">
        <v>3872009376</v>
      </c>
      <c r="B20" t="s">
        <v>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-6729</v>
      </c>
      <c r="K20">
        <v>-464.03</v>
      </c>
      <c r="L20">
        <v>0</v>
      </c>
      <c r="M20">
        <v>-7193.03</v>
      </c>
      <c r="N20">
        <v>0</v>
      </c>
      <c r="O20">
        <v>-412.16</v>
      </c>
      <c r="P20">
        <v>-7193.03</v>
      </c>
      <c r="Q20">
        <v>583</v>
      </c>
      <c r="R20">
        <v>6729</v>
      </c>
      <c r="S20">
        <v>464.03</v>
      </c>
      <c r="T20">
        <v>7193.03</v>
      </c>
      <c r="U20">
        <v>0</v>
      </c>
      <c r="V20">
        <v>412.16</v>
      </c>
      <c r="W20">
        <v>7193.03</v>
      </c>
      <c r="X20">
        <v>-583</v>
      </c>
      <c r="Y20">
        <v>6610.03</v>
      </c>
    </row>
    <row r="21" spans="1:25" x14ac:dyDescent="0.25">
      <c r="A21">
        <v>3872009687</v>
      </c>
      <c r="B2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-6729</v>
      </c>
      <c r="K21">
        <v>-463.03</v>
      </c>
      <c r="L21">
        <v>0</v>
      </c>
      <c r="M21">
        <v>-7192.03</v>
      </c>
      <c r="N21">
        <v>0</v>
      </c>
      <c r="O21">
        <v>-412.16</v>
      </c>
      <c r="P21">
        <v>-7192.03</v>
      </c>
      <c r="Q21">
        <v>412.16</v>
      </c>
      <c r="R21">
        <v>6729</v>
      </c>
      <c r="S21">
        <v>463.03</v>
      </c>
      <c r="T21">
        <v>7192.03</v>
      </c>
      <c r="U21">
        <v>0</v>
      </c>
      <c r="V21">
        <v>412.16</v>
      </c>
      <c r="W21">
        <v>7192.03</v>
      </c>
      <c r="X21">
        <v>-412.16</v>
      </c>
      <c r="Y21">
        <v>6779.87</v>
      </c>
    </row>
    <row r="22" spans="1:25" x14ac:dyDescent="0.25">
      <c r="A22">
        <v>3872201444</v>
      </c>
      <c r="B22" t="s">
        <v>71</v>
      </c>
      <c r="C22">
        <v>994.48</v>
      </c>
      <c r="D22">
        <v>53.7</v>
      </c>
      <c r="E22">
        <v>1048.18</v>
      </c>
      <c r="F22">
        <v>104.82</v>
      </c>
      <c r="G22">
        <v>19.21</v>
      </c>
      <c r="H22">
        <v>1153</v>
      </c>
      <c r="I22">
        <v>-19.21</v>
      </c>
      <c r="J22">
        <v>994.48</v>
      </c>
      <c r="K22">
        <v>85.3</v>
      </c>
      <c r="L22">
        <v>0</v>
      </c>
      <c r="M22">
        <v>1079.78</v>
      </c>
      <c r="N22">
        <v>107.22</v>
      </c>
      <c r="O22">
        <v>24.01</v>
      </c>
      <c r="P22">
        <v>1115.5999999999999</v>
      </c>
      <c r="Q22">
        <v>-26.41</v>
      </c>
      <c r="R22">
        <v>0</v>
      </c>
      <c r="S22">
        <v>-31.6</v>
      </c>
      <c r="T22">
        <v>-31.6</v>
      </c>
      <c r="U22">
        <v>-2.4</v>
      </c>
      <c r="V22">
        <v>-4.8</v>
      </c>
      <c r="W22">
        <v>37.4</v>
      </c>
      <c r="X22">
        <v>7.2</v>
      </c>
      <c r="Y22">
        <v>44.6</v>
      </c>
    </row>
    <row r="23" spans="1:25" x14ac:dyDescent="0.25">
      <c r="A23">
        <v>3872219990</v>
      </c>
      <c r="B23" t="s">
        <v>71</v>
      </c>
      <c r="C23">
        <v>573.45000000000005</v>
      </c>
      <c r="D23">
        <v>22.09</v>
      </c>
      <c r="E23">
        <v>595.54</v>
      </c>
      <c r="F23">
        <v>59.56</v>
      </c>
      <c r="G23">
        <v>11.08</v>
      </c>
      <c r="H23">
        <v>655.1</v>
      </c>
      <c r="I23">
        <v>-11.08</v>
      </c>
      <c r="J23">
        <v>573.45000000000005</v>
      </c>
      <c r="K23">
        <v>40.07</v>
      </c>
      <c r="L23">
        <v>0</v>
      </c>
      <c r="M23">
        <v>613.52</v>
      </c>
      <c r="N23">
        <v>60.94</v>
      </c>
      <c r="O23">
        <v>13.85</v>
      </c>
      <c r="P23">
        <v>633.79999999999995</v>
      </c>
      <c r="Q23">
        <v>-15.23</v>
      </c>
      <c r="R23">
        <v>0</v>
      </c>
      <c r="S23">
        <v>-17.98</v>
      </c>
      <c r="T23">
        <v>-17.98</v>
      </c>
      <c r="U23">
        <v>-1.38</v>
      </c>
      <c r="V23">
        <v>-2.77</v>
      </c>
      <c r="W23">
        <v>21.3</v>
      </c>
      <c r="X23">
        <v>4.1500000000000004</v>
      </c>
      <c r="Y23">
        <v>25.45</v>
      </c>
    </row>
    <row r="24" spans="1:25" x14ac:dyDescent="0.25">
      <c r="A24">
        <v>3872206949</v>
      </c>
      <c r="B24" t="s">
        <v>71</v>
      </c>
      <c r="C24">
        <v>526.46</v>
      </c>
      <c r="D24">
        <v>22.09</v>
      </c>
      <c r="E24">
        <v>548.54999999999995</v>
      </c>
      <c r="F24">
        <v>54.85</v>
      </c>
      <c r="G24">
        <v>10.17</v>
      </c>
      <c r="H24">
        <v>603.4</v>
      </c>
      <c r="I24">
        <v>-10.17</v>
      </c>
      <c r="J24">
        <v>526.46</v>
      </c>
      <c r="K24">
        <v>38.64</v>
      </c>
      <c r="L24">
        <v>0</v>
      </c>
      <c r="M24">
        <v>565.1</v>
      </c>
      <c r="N24">
        <v>56.12</v>
      </c>
      <c r="O24">
        <v>12.72</v>
      </c>
      <c r="P24">
        <v>583.79999999999995</v>
      </c>
      <c r="Q24">
        <v>-13.99</v>
      </c>
      <c r="R24">
        <v>0</v>
      </c>
      <c r="S24">
        <v>-16.55</v>
      </c>
      <c r="T24">
        <v>-16.55</v>
      </c>
      <c r="U24">
        <v>-1.27</v>
      </c>
      <c r="V24">
        <v>-2.5499999999999998</v>
      </c>
      <c r="W24">
        <v>19.600000000000001</v>
      </c>
      <c r="X24">
        <v>3.82</v>
      </c>
      <c r="Y24">
        <v>23.42</v>
      </c>
    </row>
    <row r="25" spans="1:25" x14ac:dyDescent="0.25">
      <c r="A25">
        <v>3872217165</v>
      </c>
      <c r="B25" t="s">
        <v>71</v>
      </c>
      <c r="C25">
        <v>191.97</v>
      </c>
      <c r="D25">
        <v>22.12</v>
      </c>
      <c r="E25">
        <v>214.09</v>
      </c>
      <c r="F25">
        <v>21.41</v>
      </c>
      <c r="G25">
        <v>3.7</v>
      </c>
      <c r="H25">
        <v>235.5</v>
      </c>
      <c r="I25">
        <v>-3.7</v>
      </c>
      <c r="J25">
        <v>191.97</v>
      </c>
      <c r="K25">
        <v>28.66</v>
      </c>
      <c r="L25">
        <v>0</v>
      </c>
      <c r="M25">
        <v>220.63</v>
      </c>
      <c r="N25">
        <v>21.87</v>
      </c>
      <c r="O25">
        <v>4.62</v>
      </c>
      <c r="P25">
        <v>227.8</v>
      </c>
      <c r="Q25">
        <v>-5.08</v>
      </c>
      <c r="R25">
        <v>0</v>
      </c>
      <c r="S25">
        <v>-6.54</v>
      </c>
      <c r="T25">
        <v>-6.54</v>
      </c>
      <c r="U25">
        <v>-0.46</v>
      </c>
      <c r="V25">
        <v>-0.92</v>
      </c>
      <c r="W25">
        <v>7.7</v>
      </c>
      <c r="X25">
        <v>1.38</v>
      </c>
      <c r="Y25">
        <v>9.08</v>
      </c>
    </row>
    <row r="26" spans="1:25" x14ac:dyDescent="0.25">
      <c r="A26">
        <v>3872220844</v>
      </c>
      <c r="B26" t="s">
        <v>71</v>
      </c>
      <c r="C26">
        <v>174.06</v>
      </c>
      <c r="D26">
        <v>26.85</v>
      </c>
      <c r="E26">
        <v>200.91</v>
      </c>
      <c r="F26">
        <v>20.09</v>
      </c>
      <c r="G26">
        <v>3.35</v>
      </c>
      <c r="H26">
        <v>221</v>
      </c>
      <c r="I26">
        <v>-3.35</v>
      </c>
      <c r="J26">
        <v>174.06</v>
      </c>
      <c r="K26">
        <v>32.99</v>
      </c>
      <c r="L26">
        <v>0</v>
      </c>
      <c r="M26">
        <v>207.05</v>
      </c>
      <c r="N26">
        <v>20.5</v>
      </c>
      <c r="O26">
        <v>4.1900000000000004</v>
      </c>
      <c r="P26">
        <v>213.8</v>
      </c>
      <c r="Q26">
        <v>-4.5999999999999996</v>
      </c>
      <c r="R26">
        <v>0</v>
      </c>
      <c r="S26">
        <v>-6.14</v>
      </c>
      <c r="T26">
        <v>-6.14</v>
      </c>
      <c r="U26">
        <v>-0.41</v>
      </c>
      <c r="V26">
        <v>-0.84</v>
      </c>
      <c r="W26">
        <v>7.2</v>
      </c>
      <c r="X26">
        <v>1.25</v>
      </c>
      <c r="Y26">
        <v>8.4499999999999993</v>
      </c>
    </row>
    <row r="27" spans="1:25" x14ac:dyDescent="0.25">
      <c r="A27">
        <v>3872220843</v>
      </c>
      <c r="B27" t="s">
        <v>71</v>
      </c>
      <c r="C27">
        <v>174.06</v>
      </c>
      <c r="D27">
        <v>26.85</v>
      </c>
      <c r="E27">
        <v>200.91</v>
      </c>
      <c r="F27">
        <v>20.09</v>
      </c>
      <c r="G27">
        <v>3.35</v>
      </c>
      <c r="H27">
        <v>221</v>
      </c>
      <c r="I27">
        <v>-3.35</v>
      </c>
      <c r="J27">
        <v>174.06</v>
      </c>
      <c r="K27">
        <v>32.99</v>
      </c>
      <c r="L27">
        <v>0</v>
      </c>
      <c r="M27">
        <v>207.05</v>
      </c>
      <c r="N27">
        <v>20.5</v>
      </c>
      <c r="O27">
        <v>4.1900000000000004</v>
      </c>
      <c r="P27">
        <v>213.8</v>
      </c>
      <c r="Q27">
        <v>-4.5999999999999996</v>
      </c>
      <c r="R27">
        <v>0</v>
      </c>
      <c r="S27">
        <v>-6.14</v>
      </c>
      <c r="T27">
        <v>-6.14</v>
      </c>
      <c r="U27">
        <v>-0.41</v>
      </c>
      <c r="V27">
        <v>-0.84</v>
      </c>
      <c r="W27">
        <v>7.2</v>
      </c>
      <c r="X27">
        <v>1.25</v>
      </c>
      <c r="Y27">
        <v>8.4499999999999993</v>
      </c>
    </row>
    <row r="28" spans="1:25" x14ac:dyDescent="0.25">
      <c r="A28">
        <v>3872196338</v>
      </c>
      <c r="B28" t="s">
        <v>71</v>
      </c>
      <c r="C28">
        <v>158.11000000000001</v>
      </c>
      <c r="D28">
        <v>27.8</v>
      </c>
      <c r="E28">
        <v>185.91</v>
      </c>
      <c r="F28">
        <v>18.59</v>
      </c>
      <c r="G28">
        <v>3.04</v>
      </c>
      <c r="H28">
        <v>204.5</v>
      </c>
      <c r="I28">
        <v>-3.04</v>
      </c>
      <c r="J28">
        <v>158.11000000000001</v>
      </c>
      <c r="K28">
        <v>33.51</v>
      </c>
      <c r="L28">
        <v>0</v>
      </c>
      <c r="M28">
        <v>191.62</v>
      </c>
      <c r="N28">
        <v>18.97</v>
      </c>
      <c r="O28">
        <v>3.8</v>
      </c>
      <c r="P28">
        <v>197.8</v>
      </c>
      <c r="Q28">
        <v>-4.18</v>
      </c>
      <c r="R28">
        <v>0</v>
      </c>
      <c r="S28">
        <v>-5.71</v>
      </c>
      <c r="T28">
        <v>-5.71</v>
      </c>
      <c r="U28">
        <v>-0.38</v>
      </c>
      <c r="V28">
        <v>-0.76</v>
      </c>
      <c r="W28">
        <v>6.7</v>
      </c>
      <c r="X28">
        <v>1.1399999999999999</v>
      </c>
      <c r="Y28">
        <v>7.84</v>
      </c>
    </row>
    <row r="29" spans="1:25" x14ac:dyDescent="0.25">
      <c r="A29">
        <v>3872214290</v>
      </c>
      <c r="B29" t="s">
        <v>71</v>
      </c>
      <c r="C29">
        <v>107.66</v>
      </c>
      <c r="D29">
        <v>28.61</v>
      </c>
      <c r="E29">
        <v>136.27000000000001</v>
      </c>
      <c r="F29">
        <v>13.63</v>
      </c>
      <c r="G29">
        <v>2.06</v>
      </c>
      <c r="H29">
        <v>149.9</v>
      </c>
      <c r="I29">
        <v>-2.06</v>
      </c>
      <c r="J29">
        <v>107.66</v>
      </c>
      <c r="K29">
        <v>32.81</v>
      </c>
      <c r="L29">
        <v>0</v>
      </c>
      <c r="M29">
        <v>140.47</v>
      </c>
      <c r="N29">
        <v>13.88</v>
      </c>
      <c r="O29">
        <v>2.58</v>
      </c>
      <c r="P29">
        <v>145</v>
      </c>
      <c r="Q29">
        <v>-2.83</v>
      </c>
      <c r="R29">
        <v>0</v>
      </c>
      <c r="S29">
        <v>-4.2</v>
      </c>
      <c r="T29">
        <v>-4.2</v>
      </c>
      <c r="U29">
        <v>-0.25</v>
      </c>
      <c r="V29">
        <v>-0.52</v>
      </c>
      <c r="W29">
        <v>4.9000000000000004</v>
      </c>
      <c r="X29">
        <v>0.77</v>
      </c>
      <c r="Y29">
        <v>5.67</v>
      </c>
    </row>
    <row r="30" spans="1:25" x14ac:dyDescent="0.25">
      <c r="A30">
        <v>3872210284</v>
      </c>
      <c r="B30" t="s">
        <v>71</v>
      </c>
      <c r="C30">
        <v>107.66</v>
      </c>
      <c r="D30">
        <v>28.61</v>
      </c>
      <c r="E30">
        <v>136.27000000000001</v>
      </c>
      <c r="F30">
        <v>13.63</v>
      </c>
      <c r="G30">
        <v>2.06</v>
      </c>
      <c r="H30">
        <v>149.9</v>
      </c>
      <c r="I30">
        <v>-2.06</v>
      </c>
      <c r="J30">
        <v>107.66</v>
      </c>
      <c r="K30">
        <v>32.81</v>
      </c>
      <c r="L30">
        <v>0</v>
      </c>
      <c r="M30">
        <v>140.47</v>
      </c>
      <c r="N30">
        <v>13.88</v>
      </c>
      <c r="O30">
        <v>2.58</v>
      </c>
      <c r="P30">
        <v>145</v>
      </c>
      <c r="Q30">
        <v>-2.83</v>
      </c>
      <c r="R30">
        <v>0</v>
      </c>
      <c r="S30">
        <v>-4.2</v>
      </c>
      <c r="T30">
        <v>-4.2</v>
      </c>
      <c r="U30">
        <v>-0.25</v>
      </c>
      <c r="V30">
        <v>-0.52</v>
      </c>
      <c r="W30">
        <v>4.9000000000000004</v>
      </c>
      <c r="X30">
        <v>0.77</v>
      </c>
      <c r="Y30">
        <v>5.67</v>
      </c>
    </row>
    <row r="31" spans="1:25" x14ac:dyDescent="0.25">
      <c r="A31">
        <v>3872210265</v>
      </c>
      <c r="B31" t="s">
        <v>71</v>
      </c>
      <c r="C31">
        <v>107.66</v>
      </c>
      <c r="D31">
        <v>28.61</v>
      </c>
      <c r="E31">
        <v>136.27000000000001</v>
      </c>
      <c r="F31">
        <v>13.63</v>
      </c>
      <c r="G31">
        <v>2.06</v>
      </c>
      <c r="H31">
        <v>149.9</v>
      </c>
      <c r="I31">
        <v>-2.06</v>
      </c>
      <c r="J31">
        <v>107.66</v>
      </c>
      <c r="K31">
        <v>32.81</v>
      </c>
      <c r="L31">
        <v>0</v>
      </c>
      <c r="M31">
        <v>140.47</v>
      </c>
      <c r="N31">
        <v>13.88</v>
      </c>
      <c r="O31">
        <v>2.58</v>
      </c>
      <c r="P31">
        <v>145</v>
      </c>
      <c r="Q31">
        <v>-2.83</v>
      </c>
      <c r="R31">
        <v>0</v>
      </c>
      <c r="S31">
        <v>-4.2</v>
      </c>
      <c r="T31">
        <v>-4.2</v>
      </c>
      <c r="U31">
        <v>-0.25</v>
      </c>
      <c r="V31">
        <v>-0.52</v>
      </c>
      <c r="W31">
        <v>4.9000000000000004</v>
      </c>
      <c r="X31">
        <v>0.77</v>
      </c>
      <c r="Y31">
        <v>5.67</v>
      </c>
    </row>
    <row r="32" spans="1:25" x14ac:dyDescent="0.25">
      <c r="A32">
        <v>3872204977</v>
      </c>
      <c r="B32" t="s">
        <v>71</v>
      </c>
      <c r="C32">
        <v>107.66</v>
      </c>
      <c r="D32">
        <v>28.61</v>
      </c>
      <c r="E32">
        <v>136.27000000000001</v>
      </c>
      <c r="F32">
        <v>13.63</v>
      </c>
      <c r="G32">
        <v>2.06</v>
      </c>
      <c r="H32">
        <v>149.9</v>
      </c>
      <c r="I32">
        <v>-2.06</v>
      </c>
      <c r="J32">
        <v>107.66</v>
      </c>
      <c r="K32">
        <v>32.81</v>
      </c>
      <c r="L32">
        <v>0</v>
      </c>
      <c r="M32">
        <v>140.47</v>
      </c>
      <c r="N32">
        <v>13.88</v>
      </c>
      <c r="O32">
        <v>2.58</v>
      </c>
      <c r="P32">
        <v>145</v>
      </c>
      <c r="Q32">
        <v>-2.83</v>
      </c>
      <c r="R32">
        <v>0</v>
      </c>
      <c r="S32">
        <v>-4.2</v>
      </c>
      <c r="T32">
        <v>-4.2</v>
      </c>
      <c r="U32">
        <v>-0.25</v>
      </c>
      <c r="V32">
        <v>-0.52</v>
      </c>
      <c r="W32">
        <v>4.9000000000000004</v>
      </c>
      <c r="X32">
        <v>0.77</v>
      </c>
      <c r="Y32">
        <v>5.67</v>
      </c>
    </row>
    <row r="33" spans="1:25" x14ac:dyDescent="0.25">
      <c r="A33">
        <v>3872225239</v>
      </c>
      <c r="B33" t="s">
        <v>71</v>
      </c>
      <c r="C33">
        <v>104.32</v>
      </c>
      <c r="D33">
        <v>31.95</v>
      </c>
      <c r="E33">
        <v>136.27000000000001</v>
      </c>
      <c r="F33">
        <v>13.63</v>
      </c>
      <c r="G33">
        <v>2</v>
      </c>
      <c r="H33">
        <v>149.9</v>
      </c>
      <c r="I33">
        <v>-2</v>
      </c>
      <c r="J33">
        <v>104.32</v>
      </c>
      <c r="K33">
        <v>36.15</v>
      </c>
      <c r="L33">
        <v>0</v>
      </c>
      <c r="M33">
        <v>140.47</v>
      </c>
      <c r="N33">
        <v>13.88</v>
      </c>
      <c r="O33">
        <v>2.5</v>
      </c>
      <c r="P33">
        <v>145</v>
      </c>
      <c r="Q33">
        <v>-2.75</v>
      </c>
      <c r="R33">
        <v>0</v>
      </c>
      <c r="S33">
        <v>-4.2</v>
      </c>
      <c r="T33">
        <v>-4.2</v>
      </c>
      <c r="U33">
        <v>-0.25</v>
      </c>
      <c r="V33">
        <v>-0.5</v>
      </c>
      <c r="W33">
        <v>4.9000000000000004</v>
      </c>
      <c r="X33">
        <v>0.75</v>
      </c>
      <c r="Y33">
        <v>5.65</v>
      </c>
    </row>
    <row r="34" spans="1:25" x14ac:dyDescent="0.25">
      <c r="A34">
        <v>3872225240</v>
      </c>
      <c r="B34" t="s">
        <v>71</v>
      </c>
      <c r="C34">
        <v>104.32</v>
      </c>
      <c r="D34">
        <v>31.95</v>
      </c>
      <c r="E34">
        <v>136.27000000000001</v>
      </c>
      <c r="F34">
        <v>13.63</v>
      </c>
      <c r="G34">
        <v>2</v>
      </c>
      <c r="H34">
        <v>149.9</v>
      </c>
      <c r="I34">
        <v>-2</v>
      </c>
      <c r="J34">
        <v>104.32</v>
      </c>
      <c r="K34">
        <v>36.15</v>
      </c>
      <c r="L34">
        <v>0</v>
      </c>
      <c r="M34">
        <v>140.47</v>
      </c>
      <c r="N34">
        <v>13.88</v>
      </c>
      <c r="O34">
        <v>2.5</v>
      </c>
      <c r="P34">
        <v>145</v>
      </c>
      <c r="Q34">
        <v>-2.75</v>
      </c>
      <c r="R34">
        <v>0</v>
      </c>
      <c r="S34">
        <v>-4.2</v>
      </c>
      <c r="T34">
        <v>-4.2</v>
      </c>
      <c r="U34">
        <v>-0.25</v>
      </c>
      <c r="V34">
        <v>-0.5</v>
      </c>
      <c r="W34">
        <v>4.9000000000000004</v>
      </c>
      <c r="X34">
        <v>0.75</v>
      </c>
      <c r="Y34">
        <v>5.65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3E4B-27E9-4BB7-9273-3A6BF5A0FBC0}">
  <dimension ref="A1:Y18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3872197366</v>
      </c>
      <c r="B2" t="s">
        <v>71</v>
      </c>
      <c r="C2">
        <v>160.08000000000001</v>
      </c>
      <c r="D2">
        <v>5.37</v>
      </c>
      <c r="E2">
        <v>165.45</v>
      </c>
      <c r="F2">
        <v>16.55</v>
      </c>
      <c r="G2">
        <v>0</v>
      </c>
      <c r="H2">
        <v>0</v>
      </c>
      <c r="I2">
        <v>182</v>
      </c>
      <c r="J2">
        <v>0</v>
      </c>
      <c r="K2">
        <v>5.37</v>
      </c>
      <c r="L2">
        <v>10</v>
      </c>
      <c r="M2">
        <v>5.37</v>
      </c>
      <c r="N2">
        <v>16.55</v>
      </c>
      <c r="O2">
        <v>0</v>
      </c>
      <c r="P2">
        <v>0</v>
      </c>
      <c r="Q2">
        <v>193</v>
      </c>
      <c r="R2">
        <v>160.08000000000001</v>
      </c>
      <c r="S2">
        <v>0</v>
      </c>
      <c r="T2">
        <v>160.08000000000001</v>
      </c>
      <c r="U2">
        <v>0</v>
      </c>
      <c r="V2">
        <v>0</v>
      </c>
      <c r="W2">
        <v>0</v>
      </c>
      <c r="X2">
        <v>-11</v>
      </c>
      <c r="Y2">
        <v>-11</v>
      </c>
    </row>
    <row r="3" spans="1:25" x14ac:dyDescent="0.25">
      <c r="A3">
        <v>3872203682</v>
      </c>
      <c r="B3" t="s">
        <v>71</v>
      </c>
      <c r="C3">
        <v>489.98</v>
      </c>
      <c r="D3">
        <v>60.56</v>
      </c>
      <c r="E3">
        <v>550.54</v>
      </c>
      <c r="F3">
        <v>55.05</v>
      </c>
      <c r="G3">
        <v>0</v>
      </c>
      <c r="H3">
        <v>605.59</v>
      </c>
      <c r="I3">
        <v>0</v>
      </c>
      <c r="J3">
        <v>489.98</v>
      </c>
      <c r="K3">
        <v>60.56</v>
      </c>
      <c r="L3">
        <v>20</v>
      </c>
      <c r="M3">
        <v>550.54</v>
      </c>
      <c r="N3">
        <v>55.05</v>
      </c>
      <c r="O3">
        <v>0</v>
      </c>
      <c r="P3">
        <v>605.59</v>
      </c>
      <c r="Q3">
        <v>22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-22</v>
      </c>
      <c r="Y3">
        <v>-22</v>
      </c>
    </row>
    <row r="4" spans="1:25" x14ac:dyDescent="0.25">
      <c r="A4">
        <v>3872203777</v>
      </c>
      <c r="B4" t="s">
        <v>71</v>
      </c>
      <c r="C4">
        <v>489.98</v>
      </c>
      <c r="D4">
        <v>60.56</v>
      </c>
      <c r="E4">
        <v>550.54</v>
      </c>
      <c r="F4">
        <v>55.05</v>
      </c>
      <c r="G4">
        <v>0</v>
      </c>
      <c r="H4">
        <v>605.59</v>
      </c>
      <c r="I4">
        <v>0</v>
      </c>
      <c r="J4">
        <v>489.98</v>
      </c>
      <c r="K4">
        <v>60.56</v>
      </c>
      <c r="L4">
        <v>20</v>
      </c>
      <c r="M4">
        <v>550.54</v>
      </c>
      <c r="N4">
        <v>55.05</v>
      </c>
      <c r="O4">
        <v>0</v>
      </c>
      <c r="P4">
        <v>605.59</v>
      </c>
      <c r="Q4">
        <v>22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-22</v>
      </c>
      <c r="Y4">
        <v>-22</v>
      </c>
    </row>
    <row r="5" spans="1:25" x14ac:dyDescent="0.25">
      <c r="A5">
        <v>3872204979</v>
      </c>
      <c r="B5" t="s">
        <v>71</v>
      </c>
      <c r="C5">
        <v>98.96</v>
      </c>
      <c r="D5">
        <v>31.95</v>
      </c>
      <c r="E5">
        <v>130.91</v>
      </c>
      <c r="F5">
        <v>13.09</v>
      </c>
      <c r="G5">
        <v>0</v>
      </c>
      <c r="H5">
        <v>144</v>
      </c>
      <c r="I5">
        <v>0</v>
      </c>
      <c r="J5">
        <v>98.96</v>
      </c>
      <c r="K5">
        <v>31.95</v>
      </c>
      <c r="L5">
        <v>10</v>
      </c>
      <c r="M5">
        <v>130.91</v>
      </c>
      <c r="N5">
        <v>13.09</v>
      </c>
      <c r="O5">
        <v>0</v>
      </c>
      <c r="P5">
        <v>144</v>
      </c>
      <c r="Q5">
        <v>11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-11</v>
      </c>
      <c r="Y5">
        <v>-11</v>
      </c>
    </row>
    <row r="6" spans="1:25" x14ac:dyDescent="0.25">
      <c r="A6">
        <v>3872206960</v>
      </c>
      <c r="B6" t="s">
        <v>71</v>
      </c>
      <c r="C6">
        <v>618.36</v>
      </c>
      <c r="D6">
        <v>10.74</v>
      </c>
      <c r="E6">
        <v>629.1</v>
      </c>
      <c r="F6">
        <v>62.91</v>
      </c>
      <c r="G6">
        <v>0</v>
      </c>
      <c r="H6">
        <v>692.01</v>
      </c>
      <c r="I6">
        <v>0</v>
      </c>
      <c r="J6">
        <v>618.36</v>
      </c>
      <c r="K6">
        <v>10.74</v>
      </c>
      <c r="L6">
        <v>20</v>
      </c>
      <c r="M6">
        <v>629.1</v>
      </c>
      <c r="N6">
        <v>62.91</v>
      </c>
      <c r="O6">
        <v>0</v>
      </c>
      <c r="P6">
        <v>692.01</v>
      </c>
      <c r="Q6">
        <v>22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-22</v>
      </c>
      <c r="Y6">
        <v>-22</v>
      </c>
    </row>
    <row r="7" spans="1:25" x14ac:dyDescent="0.25">
      <c r="A7">
        <v>3872209976</v>
      </c>
      <c r="B7" t="s">
        <v>71</v>
      </c>
      <c r="C7">
        <v>292.74</v>
      </c>
      <c r="D7">
        <v>19.91</v>
      </c>
      <c r="E7">
        <v>312.64999999999998</v>
      </c>
      <c r="F7">
        <v>31.27</v>
      </c>
      <c r="G7">
        <v>0</v>
      </c>
      <c r="H7">
        <v>343.92</v>
      </c>
      <c r="I7">
        <v>0</v>
      </c>
      <c r="J7">
        <v>292.74</v>
      </c>
      <c r="K7">
        <v>19.91</v>
      </c>
      <c r="L7">
        <v>10</v>
      </c>
      <c r="M7">
        <v>312.64999999999998</v>
      </c>
      <c r="N7">
        <v>31.27</v>
      </c>
      <c r="O7">
        <v>0</v>
      </c>
      <c r="P7">
        <v>343.92</v>
      </c>
      <c r="Q7">
        <v>11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-11</v>
      </c>
      <c r="Y7">
        <v>-11</v>
      </c>
    </row>
    <row r="8" spans="1:25" x14ac:dyDescent="0.25">
      <c r="A8">
        <v>3872210004</v>
      </c>
      <c r="B8" t="s">
        <v>71</v>
      </c>
      <c r="C8">
        <v>273.08</v>
      </c>
      <c r="D8">
        <v>60.56</v>
      </c>
      <c r="E8">
        <v>333.64</v>
      </c>
      <c r="F8">
        <v>33.36</v>
      </c>
      <c r="G8">
        <v>0</v>
      </c>
      <c r="H8">
        <v>367</v>
      </c>
      <c r="I8">
        <v>0</v>
      </c>
      <c r="J8">
        <v>273.08</v>
      </c>
      <c r="K8">
        <v>60.56</v>
      </c>
      <c r="L8">
        <v>10</v>
      </c>
      <c r="M8">
        <v>333.64</v>
      </c>
      <c r="N8">
        <v>33.36</v>
      </c>
      <c r="O8">
        <v>0</v>
      </c>
      <c r="P8">
        <v>367</v>
      </c>
      <c r="Q8">
        <v>11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-11</v>
      </c>
      <c r="Y8">
        <v>-11</v>
      </c>
    </row>
    <row r="9" spans="1:25" x14ac:dyDescent="0.25">
      <c r="A9">
        <v>3872210264</v>
      </c>
      <c r="B9" t="s">
        <v>71</v>
      </c>
      <c r="C9">
        <v>98.96</v>
      </c>
      <c r="D9">
        <v>31.95</v>
      </c>
      <c r="E9">
        <v>130.91</v>
      </c>
      <c r="F9">
        <v>13.09</v>
      </c>
      <c r="G9">
        <v>0</v>
      </c>
      <c r="H9">
        <v>144</v>
      </c>
      <c r="I9">
        <v>0</v>
      </c>
      <c r="J9">
        <v>98.96</v>
      </c>
      <c r="K9">
        <v>31.95</v>
      </c>
      <c r="L9">
        <v>10</v>
      </c>
      <c r="M9">
        <v>130.91</v>
      </c>
      <c r="N9">
        <v>13.09</v>
      </c>
      <c r="O9">
        <v>0</v>
      </c>
      <c r="P9">
        <v>144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-11</v>
      </c>
      <c r="Y9">
        <v>-11</v>
      </c>
    </row>
    <row r="10" spans="1:25" x14ac:dyDescent="0.25">
      <c r="A10">
        <v>3872211305</v>
      </c>
      <c r="B10" t="s">
        <v>71</v>
      </c>
      <c r="C10">
        <v>415.96</v>
      </c>
      <c r="D10">
        <v>22.86</v>
      </c>
      <c r="E10">
        <v>438.82</v>
      </c>
      <c r="F10">
        <v>43.88</v>
      </c>
      <c r="G10">
        <v>0</v>
      </c>
      <c r="H10">
        <v>482.7</v>
      </c>
      <c r="I10">
        <v>0</v>
      </c>
      <c r="J10">
        <v>415.96</v>
      </c>
      <c r="K10">
        <v>22.86</v>
      </c>
      <c r="L10">
        <v>10</v>
      </c>
      <c r="M10">
        <v>438.82</v>
      </c>
      <c r="N10">
        <v>43.88</v>
      </c>
      <c r="O10">
        <v>0</v>
      </c>
      <c r="P10">
        <v>482.7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-11</v>
      </c>
      <c r="Y10">
        <v>-11</v>
      </c>
    </row>
    <row r="11" spans="1:25" x14ac:dyDescent="0.25">
      <c r="A11">
        <v>3872214287</v>
      </c>
      <c r="B11" t="s">
        <v>71</v>
      </c>
      <c r="C11">
        <v>170.78</v>
      </c>
      <c r="D11">
        <v>31.95</v>
      </c>
      <c r="E11">
        <v>202.73</v>
      </c>
      <c r="F11">
        <v>20.27</v>
      </c>
      <c r="G11">
        <v>0</v>
      </c>
      <c r="H11">
        <v>223</v>
      </c>
      <c r="I11">
        <v>0</v>
      </c>
      <c r="J11">
        <v>170.78</v>
      </c>
      <c r="K11">
        <v>31.95</v>
      </c>
      <c r="L11">
        <v>10</v>
      </c>
      <c r="M11">
        <v>202.73</v>
      </c>
      <c r="N11">
        <v>20.27</v>
      </c>
      <c r="O11">
        <v>0</v>
      </c>
      <c r="P11">
        <v>223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-11</v>
      </c>
      <c r="Y11">
        <v>-11</v>
      </c>
    </row>
    <row r="12" spans="1:25" x14ac:dyDescent="0.25">
      <c r="A12">
        <v>3872217163</v>
      </c>
      <c r="B12" t="s">
        <v>71</v>
      </c>
      <c r="C12">
        <v>345.62</v>
      </c>
      <c r="D12">
        <v>60.56</v>
      </c>
      <c r="E12">
        <v>406.18</v>
      </c>
      <c r="F12">
        <v>40.619999999999997</v>
      </c>
      <c r="G12">
        <v>0</v>
      </c>
      <c r="H12">
        <v>446.8</v>
      </c>
      <c r="I12">
        <v>0</v>
      </c>
      <c r="J12">
        <v>345.62</v>
      </c>
      <c r="K12">
        <v>60.56</v>
      </c>
      <c r="L12">
        <v>10</v>
      </c>
      <c r="M12">
        <v>406.18</v>
      </c>
      <c r="N12">
        <v>40.619999999999997</v>
      </c>
      <c r="O12">
        <v>0</v>
      </c>
      <c r="P12">
        <v>446.8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-11</v>
      </c>
      <c r="Y12">
        <v>-11</v>
      </c>
    </row>
    <row r="13" spans="1:25" x14ac:dyDescent="0.25">
      <c r="A13">
        <v>3872217744</v>
      </c>
      <c r="B13" t="s">
        <v>71</v>
      </c>
      <c r="C13">
        <v>81.28</v>
      </c>
      <c r="D13">
        <v>16.14</v>
      </c>
      <c r="E13">
        <v>97.42</v>
      </c>
      <c r="F13">
        <v>9.74</v>
      </c>
      <c r="G13">
        <v>0</v>
      </c>
      <c r="H13">
        <v>107.16</v>
      </c>
      <c r="I13">
        <v>0</v>
      </c>
      <c r="J13">
        <v>81.28</v>
      </c>
      <c r="K13">
        <v>16.14</v>
      </c>
      <c r="L13">
        <v>10</v>
      </c>
      <c r="M13">
        <v>97.42</v>
      </c>
      <c r="N13">
        <v>9.74</v>
      </c>
      <c r="O13">
        <v>0</v>
      </c>
      <c r="P13">
        <v>107.16</v>
      </c>
      <c r="Q13">
        <v>11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-11</v>
      </c>
      <c r="Y13">
        <v>-11</v>
      </c>
    </row>
    <row r="14" spans="1:25" x14ac:dyDescent="0.25">
      <c r="A14">
        <v>3872219937</v>
      </c>
      <c r="B14" t="s">
        <v>71</v>
      </c>
      <c r="C14">
        <v>201.26</v>
      </c>
      <c r="D14">
        <v>60.56</v>
      </c>
      <c r="E14">
        <v>261.82</v>
      </c>
      <c r="F14">
        <v>26.18</v>
      </c>
      <c r="G14">
        <v>0</v>
      </c>
      <c r="H14">
        <v>288</v>
      </c>
      <c r="I14">
        <v>0</v>
      </c>
      <c r="J14">
        <v>201.26</v>
      </c>
      <c r="K14">
        <v>60.56</v>
      </c>
      <c r="L14">
        <v>10</v>
      </c>
      <c r="M14">
        <v>261.82</v>
      </c>
      <c r="N14">
        <v>26.18</v>
      </c>
      <c r="O14">
        <v>0</v>
      </c>
      <c r="P14">
        <v>288</v>
      </c>
      <c r="Q14">
        <v>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-11</v>
      </c>
      <c r="Y14">
        <v>-11</v>
      </c>
    </row>
    <row r="15" spans="1:25" x14ac:dyDescent="0.25">
      <c r="A15">
        <v>3872223450</v>
      </c>
      <c r="B15" t="s">
        <v>71</v>
      </c>
      <c r="C15">
        <v>489.98</v>
      </c>
      <c r="D15">
        <v>60.56</v>
      </c>
      <c r="E15">
        <v>550.54</v>
      </c>
      <c r="F15">
        <v>55.05</v>
      </c>
      <c r="G15">
        <v>0</v>
      </c>
      <c r="H15">
        <v>605.59</v>
      </c>
      <c r="I15">
        <v>0</v>
      </c>
      <c r="J15">
        <v>489.98</v>
      </c>
      <c r="K15">
        <v>60.56</v>
      </c>
      <c r="L15">
        <v>20</v>
      </c>
      <c r="M15">
        <v>550.54</v>
      </c>
      <c r="N15">
        <v>55.05</v>
      </c>
      <c r="O15">
        <v>0</v>
      </c>
      <c r="P15">
        <v>605.59</v>
      </c>
      <c r="Q15">
        <v>22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-22</v>
      </c>
      <c r="Y15">
        <v>-22</v>
      </c>
    </row>
    <row r="16" spans="1:25" x14ac:dyDescent="0.25">
      <c r="A16">
        <v>3872225233</v>
      </c>
      <c r="B16" t="s">
        <v>71</v>
      </c>
      <c r="C16">
        <v>246.66</v>
      </c>
      <c r="D16">
        <v>28.61</v>
      </c>
      <c r="E16">
        <v>275.27</v>
      </c>
      <c r="F16">
        <v>27.53</v>
      </c>
      <c r="G16">
        <v>0</v>
      </c>
      <c r="H16">
        <v>302.8</v>
      </c>
      <c r="I16">
        <v>0</v>
      </c>
      <c r="J16">
        <v>246.66</v>
      </c>
      <c r="K16">
        <v>28.61</v>
      </c>
      <c r="L16">
        <v>10</v>
      </c>
      <c r="M16">
        <v>275.27</v>
      </c>
      <c r="N16">
        <v>27.53</v>
      </c>
      <c r="O16">
        <v>0</v>
      </c>
      <c r="P16">
        <v>302.8</v>
      </c>
      <c r="Q16">
        <v>11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-11</v>
      </c>
      <c r="Y16">
        <v>-11</v>
      </c>
    </row>
    <row r="17" spans="1:25" x14ac:dyDescent="0.25">
      <c r="A17">
        <v>3872225236</v>
      </c>
      <c r="B17" t="s">
        <v>71</v>
      </c>
      <c r="C17">
        <v>246.66</v>
      </c>
      <c r="D17">
        <v>28.61</v>
      </c>
      <c r="E17">
        <v>275.27</v>
      </c>
      <c r="F17">
        <v>27.53</v>
      </c>
      <c r="G17">
        <v>0</v>
      </c>
      <c r="H17">
        <v>302.8</v>
      </c>
      <c r="I17">
        <v>0</v>
      </c>
      <c r="J17">
        <v>246.66</v>
      </c>
      <c r="K17">
        <v>28.61</v>
      </c>
      <c r="L17">
        <v>10</v>
      </c>
      <c r="M17">
        <v>275.27</v>
      </c>
      <c r="N17">
        <v>27.53</v>
      </c>
      <c r="O17">
        <v>0</v>
      </c>
      <c r="P17">
        <v>302.8</v>
      </c>
      <c r="Q17">
        <v>11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-11</v>
      </c>
      <c r="Y17">
        <v>-11</v>
      </c>
    </row>
    <row r="18" spans="1:25" x14ac:dyDescent="0.25">
      <c r="A18">
        <v>3872227163</v>
      </c>
      <c r="B18" t="s">
        <v>71</v>
      </c>
      <c r="C18">
        <v>269.74</v>
      </c>
      <c r="D18">
        <v>60.56</v>
      </c>
      <c r="E18">
        <v>330.3</v>
      </c>
      <c r="F18">
        <v>33.03</v>
      </c>
      <c r="G18">
        <v>0</v>
      </c>
      <c r="H18">
        <v>363.33</v>
      </c>
      <c r="I18">
        <v>0</v>
      </c>
      <c r="J18">
        <v>269.74</v>
      </c>
      <c r="K18">
        <v>60.56</v>
      </c>
      <c r="L18">
        <v>10</v>
      </c>
      <c r="M18">
        <v>330.3</v>
      </c>
      <c r="N18">
        <v>33.03</v>
      </c>
      <c r="O18">
        <v>0</v>
      </c>
      <c r="P18">
        <v>363.33</v>
      </c>
      <c r="Q18">
        <v>11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-11</v>
      </c>
      <c r="Y18">
        <v>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4857-D13F-4898-A795-E60CC085D063}">
  <dimension ref="A1:Y227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3872196315</v>
      </c>
      <c r="B2" t="s">
        <v>71</v>
      </c>
      <c r="C2">
        <v>7015</v>
      </c>
      <c r="D2">
        <v>664.02</v>
      </c>
      <c r="E2">
        <v>7679.02</v>
      </c>
      <c r="F2">
        <v>0</v>
      </c>
      <c r="G2">
        <v>679.16</v>
      </c>
      <c r="H2">
        <v>7679.02</v>
      </c>
      <c r="I2">
        <v>-679.16</v>
      </c>
      <c r="J2">
        <v>7015</v>
      </c>
      <c r="K2">
        <v>664.02</v>
      </c>
      <c r="L2">
        <v>0</v>
      </c>
      <c r="M2">
        <v>7679.02</v>
      </c>
      <c r="N2">
        <v>0</v>
      </c>
      <c r="O2">
        <v>447.66</v>
      </c>
      <c r="P2">
        <v>7679.02</v>
      </c>
      <c r="Q2">
        <v>-447.66</v>
      </c>
      <c r="R2">
        <v>0</v>
      </c>
      <c r="S2">
        <v>0</v>
      </c>
      <c r="T2">
        <v>0</v>
      </c>
      <c r="U2">
        <v>0</v>
      </c>
      <c r="V2">
        <v>231.5</v>
      </c>
      <c r="W2">
        <v>0</v>
      </c>
      <c r="X2">
        <v>-231.5</v>
      </c>
      <c r="Y2">
        <v>-231.5</v>
      </c>
    </row>
    <row r="3" spans="1:25" x14ac:dyDescent="0.25">
      <c r="A3">
        <v>3872197651</v>
      </c>
      <c r="B3" t="s">
        <v>71</v>
      </c>
      <c r="C3">
        <v>1325</v>
      </c>
      <c r="D3">
        <v>18.399999999999999</v>
      </c>
      <c r="E3">
        <v>1343.4</v>
      </c>
      <c r="F3">
        <v>0</v>
      </c>
      <c r="G3">
        <v>119.25</v>
      </c>
      <c r="H3">
        <v>1343.4</v>
      </c>
      <c r="I3">
        <v>-119.25</v>
      </c>
      <c r="J3">
        <v>1325</v>
      </c>
      <c r="K3">
        <v>18.399999999999999</v>
      </c>
      <c r="L3">
        <v>0</v>
      </c>
      <c r="M3">
        <v>1343.4</v>
      </c>
      <c r="N3">
        <v>0</v>
      </c>
      <c r="O3">
        <v>66.25</v>
      </c>
      <c r="P3">
        <v>1343.4</v>
      </c>
      <c r="Q3">
        <v>-66.25</v>
      </c>
      <c r="R3">
        <v>0</v>
      </c>
      <c r="S3">
        <v>0</v>
      </c>
      <c r="T3">
        <v>0</v>
      </c>
      <c r="U3">
        <v>0</v>
      </c>
      <c r="V3">
        <v>53</v>
      </c>
      <c r="W3">
        <v>0</v>
      </c>
      <c r="X3">
        <v>-53</v>
      </c>
      <c r="Y3">
        <v>-53</v>
      </c>
    </row>
    <row r="4" spans="1:25" x14ac:dyDescent="0.25">
      <c r="A4">
        <v>3872197652</v>
      </c>
      <c r="B4" t="s">
        <v>71</v>
      </c>
      <c r="C4">
        <v>1325</v>
      </c>
      <c r="D4">
        <v>18.399999999999999</v>
      </c>
      <c r="E4">
        <v>1343.4</v>
      </c>
      <c r="F4">
        <v>0</v>
      </c>
      <c r="G4">
        <v>119.25</v>
      </c>
      <c r="H4">
        <v>1343.4</v>
      </c>
      <c r="I4">
        <v>-119.25</v>
      </c>
      <c r="J4">
        <v>1325</v>
      </c>
      <c r="K4">
        <v>18.399999999999999</v>
      </c>
      <c r="L4">
        <v>0</v>
      </c>
      <c r="M4">
        <v>1343.4</v>
      </c>
      <c r="N4">
        <v>0</v>
      </c>
      <c r="O4">
        <v>66.25</v>
      </c>
      <c r="P4">
        <v>1343.4</v>
      </c>
      <c r="Q4">
        <v>-66.25</v>
      </c>
      <c r="R4">
        <v>0</v>
      </c>
      <c r="S4">
        <v>0</v>
      </c>
      <c r="T4">
        <v>0</v>
      </c>
      <c r="U4">
        <v>0</v>
      </c>
      <c r="V4">
        <v>53</v>
      </c>
      <c r="W4">
        <v>0</v>
      </c>
      <c r="X4">
        <v>-53</v>
      </c>
      <c r="Y4">
        <v>-53</v>
      </c>
    </row>
    <row r="5" spans="1:25" x14ac:dyDescent="0.25">
      <c r="A5">
        <v>3872197665</v>
      </c>
      <c r="B5" t="s">
        <v>71</v>
      </c>
      <c r="C5">
        <v>6401</v>
      </c>
      <c r="D5">
        <v>709.33</v>
      </c>
      <c r="E5">
        <v>7110.33</v>
      </c>
      <c r="F5">
        <v>0</v>
      </c>
      <c r="G5">
        <v>644.46</v>
      </c>
      <c r="H5">
        <v>7110.33</v>
      </c>
      <c r="I5">
        <v>-644.46</v>
      </c>
      <c r="J5">
        <v>6401</v>
      </c>
      <c r="K5">
        <v>709.33</v>
      </c>
      <c r="L5">
        <v>0</v>
      </c>
      <c r="M5">
        <v>7110.33</v>
      </c>
      <c r="N5">
        <v>0</v>
      </c>
      <c r="O5">
        <v>410.82</v>
      </c>
      <c r="P5">
        <v>7110.33</v>
      </c>
      <c r="Q5">
        <v>-410.82</v>
      </c>
      <c r="R5">
        <v>0</v>
      </c>
      <c r="S5">
        <v>0</v>
      </c>
      <c r="T5">
        <v>0</v>
      </c>
      <c r="U5">
        <v>0</v>
      </c>
      <c r="V5">
        <v>233.64</v>
      </c>
      <c r="W5">
        <v>0</v>
      </c>
      <c r="X5">
        <v>-233.64</v>
      </c>
      <c r="Y5">
        <v>-233.64</v>
      </c>
    </row>
    <row r="6" spans="1:25" x14ac:dyDescent="0.25">
      <c r="A6">
        <v>3872197666</v>
      </c>
      <c r="B6" t="s">
        <v>71</v>
      </c>
      <c r="C6">
        <v>6401</v>
      </c>
      <c r="D6">
        <v>709.33</v>
      </c>
      <c r="E6">
        <v>7110.33</v>
      </c>
      <c r="F6">
        <v>0</v>
      </c>
      <c r="G6">
        <v>644.46</v>
      </c>
      <c r="H6">
        <v>7110.33</v>
      </c>
      <c r="I6">
        <v>-644.46</v>
      </c>
      <c r="J6">
        <v>6401</v>
      </c>
      <c r="K6">
        <v>709.33</v>
      </c>
      <c r="L6">
        <v>0</v>
      </c>
      <c r="M6">
        <v>7110.33</v>
      </c>
      <c r="N6">
        <v>0</v>
      </c>
      <c r="O6">
        <v>410.82</v>
      </c>
      <c r="P6">
        <v>7110.33</v>
      </c>
      <c r="Q6">
        <v>-410.82</v>
      </c>
      <c r="R6">
        <v>0</v>
      </c>
      <c r="S6">
        <v>0</v>
      </c>
      <c r="T6">
        <v>0</v>
      </c>
      <c r="U6">
        <v>0</v>
      </c>
      <c r="V6">
        <v>233.64</v>
      </c>
      <c r="W6">
        <v>0</v>
      </c>
      <c r="X6">
        <v>-233.64</v>
      </c>
      <c r="Y6">
        <v>-233.64</v>
      </c>
    </row>
    <row r="7" spans="1:25" x14ac:dyDescent="0.25">
      <c r="A7">
        <v>3872197670</v>
      </c>
      <c r="B7" t="s">
        <v>71</v>
      </c>
      <c r="C7">
        <v>6401</v>
      </c>
      <c r="D7">
        <v>709.33</v>
      </c>
      <c r="E7">
        <v>7110.33</v>
      </c>
      <c r="F7">
        <v>0</v>
      </c>
      <c r="G7">
        <v>644.46</v>
      </c>
      <c r="H7">
        <v>7110.33</v>
      </c>
      <c r="I7">
        <v>-644.46</v>
      </c>
      <c r="J7">
        <v>6401</v>
      </c>
      <c r="K7">
        <v>709.33</v>
      </c>
      <c r="L7">
        <v>0</v>
      </c>
      <c r="M7">
        <v>7110.33</v>
      </c>
      <c r="N7">
        <v>0</v>
      </c>
      <c r="O7">
        <v>410.82</v>
      </c>
      <c r="P7">
        <v>7110.33</v>
      </c>
      <c r="Q7">
        <v>-410.82</v>
      </c>
      <c r="R7">
        <v>0</v>
      </c>
      <c r="S7">
        <v>0</v>
      </c>
      <c r="T7">
        <v>0</v>
      </c>
      <c r="U7">
        <v>0</v>
      </c>
      <c r="V7">
        <v>233.64</v>
      </c>
      <c r="W7">
        <v>0</v>
      </c>
      <c r="X7">
        <v>-233.64</v>
      </c>
      <c r="Y7">
        <v>-233.64</v>
      </c>
    </row>
    <row r="8" spans="1:25" x14ac:dyDescent="0.25">
      <c r="A8">
        <v>3872199008</v>
      </c>
      <c r="B8" t="s">
        <v>71</v>
      </c>
      <c r="C8">
        <v>1934</v>
      </c>
      <c r="D8">
        <v>132.68</v>
      </c>
      <c r="E8">
        <v>2066.6799999999998</v>
      </c>
      <c r="F8">
        <v>0</v>
      </c>
      <c r="G8">
        <v>48.35</v>
      </c>
      <c r="H8">
        <v>2066.6799999999998</v>
      </c>
      <c r="I8">
        <v>-48.35</v>
      </c>
      <c r="J8">
        <v>1934</v>
      </c>
      <c r="K8">
        <v>132.68</v>
      </c>
      <c r="L8">
        <v>0</v>
      </c>
      <c r="M8">
        <v>2066.6799999999998</v>
      </c>
      <c r="N8">
        <v>0</v>
      </c>
      <c r="O8">
        <v>0</v>
      </c>
      <c r="P8">
        <v>2066.6799999999998</v>
      </c>
      <c r="Q8">
        <v>0</v>
      </c>
      <c r="R8">
        <v>0</v>
      </c>
      <c r="S8">
        <v>0</v>
      </c>
      <c r="T8">
        <v>0</v>
      </c>
      <c r="U8">
        <v>0</v>
      </c>
      <c r="V8">
        <v>48.35</v>
      </c>
      <c r="W8">
        <v>0</v>
      </c>
      <c r="X8">
        <v>-48.35</v>
      </c>
      <c r="Y8">
        <v>-48.35</v>
      </c>
    </row>
    <row r="9" spans="1:25" x14ac:dyDescent="0.25">
      <c r="A9">
        <v>3872199038</v>
      </c>
      <c r="B9" t="s">
        <v>71</v>
      </c>
      <c r="C9">
        <v>1097</v>
      </c>
      <c r="D9">
        <v>440.6</v>
      </c>
      <c r="E9">
        <v>1537.6</v>
      </c>
      <c r="F9">
        <v>0</v>
      </c>
      <c r="G9">
        <v>112.83</v>
      </c>
      <c r="H9">
        <v>1537.6</v>
      </c>
      <c r="I9">
        <v>-112.83</v>
      </c>
      <c r="J9">
        <v>1097</v>
      </c>
      <c r="K9">
        <v>440.6</v>
      </c>
      <c r="L9">
        <v>0</v>
      </c>
      <c r="M9">
        <v>1537.6</v>
      </c>
      <c r="N9">
        <v>0</v>
      </c>
      <c r="O9">
        <v>68.95</v>
      </c>
      <c r="P9">
        <v>1537.6</v>
      </c>
      <c r="Q9">
        <v>-68.95</v>
      </c>
      <c r="R9">
        <v>0</v>
      </c>
      <c r="S9">
        <v>0</v>
      </c>
      <c r="T9">
        <v>0</v>
      </c>
      <c r="U9">
        <v>0</v>
      </c>
      <c r="V9">
        <v>43.88</v>
      </c>
      <c r="W9">
        <v>0</v>
      </c>
      <c r="X9">
        <v>-43.88</v>
      </c>
      <c r="Y9">
        <v>-43.88</v>
      </c>
    </row>
    <row r="10" spans="1:25" x14ac:dyDescent="0.25">
      <c r="A10">
        <v>3872202208</v>
      </c>
      <c r="B10" t="s">
        <v>71</v>
      </c>
      <c r="C10">
        <v>1934</v>
      </c>
      <c r="D10">
        <v>132.78</v>
      </c>
      <c r="E10">
        <v>2066.7800000000002</v>
      </c>
      <c r="F10">
        <v>0</v>
      </c>
      <c r="G10">
        <v>48.35</v>
      </c>
      <c r="H10">
        <v>2066.7800000000002</v>
      </c>
      <c r="I10">
        <v>-48.35</v>
      </c>
      <c r="J10">
        <v>1934</v>
      </c>
      <c r="K10">
        <v>132.78</v>
      </c>
      <c r="L10">
        <v>0</v>
      </c>
      <c r="M10">
        <v>2066.7800000000002</v>
      </c>
      <c r="N10">
        <v>0</v>
      </c>
      <c r="O10">
        <v>0</v>
      </c>
      <c r="P10">
        <v>2066.7800000000002</v>
      </c>
      <c r="Q10">
        <v>0</v>
      </c>
      <c r="R10">
        <v>0</v>
      </c>
      <c r="S10">
        <v>0</v>
      </c>
      <c r="T10">
        <v>0</v>
      </c>
      <c r="U10">
        <v>0</v>
      </c>
      <c r="V10">
        <v>48.35</v>
      </c>
      <c r="W10">
        <v>0</v>
      </c>
      <c r="X10">
        <v>-48.35</v>
      </c>
      <c r="Y10">
        <v>-48.35</v>
      </c>
    </row>
    <row r="11" spans="1:25" x14ac:dyDescent="0.25">
      <c r="A11">
        <v>3872203002</v>
      </c>
      <c r="B11" t="s">
        <v>71</v>
      </c>
      <c r="C11">
        <v>2625</v>
      </c>
      <c r="D11">
        <v>166.9</v>
      </c>
      <c r="E11">
        <v>2791.9</v>
      </c>
      <c r="F11">
        <v>0</v>
      </c>
      <c r="G11">
        <v>187.34</v>
      </c>
      <c r="H11">
        <v>0</v>
      </c>
      <c r="I11">
        <v>2604.56</v>
      </c>
      <c r="J11">
        <v>0</v>
      </c>
      <c r="K11">
        <v>166.9</v>
      </c>
      <c r="L11">
        <v>0</v>
      </c>
      <c r="M11">
        <v>166.9</v>
      </c>
      <c r="N11">
        <v>0</v>
      </c>
      <c r="O11">
        <v>183.75</v>
      </c>
      <c r="P11">
        <v>0</v>
      </c>
      <c r="Q11">
        <v>2608.15</v>
      </c>
      <c r="R11">
        <v>2625</v>
      </c>
      <c r="S11">
        <v>0</v>
      </c>
      <c r="T11">
        <v>2625</v>
      </c>
      <c r="U11">
        <v>0</v>
      </c>
      <c r="V11">
        <v>3.59</v>
      </c>
      <c r="W11">
        <v>0</v>
      </c>
      <c r="X11">
        <v>-3.59</v>
      </c>
      <c r="Y11">
        <v>-3.59</v>
      </c>
    </row>
    <row r="12" spans="1:25" x14ac:dyDescent="0.25">
      <c r="A12">
        <v>3872203003</v>
      </c>
      <c r="B12" t="s">
        <v>71</v>
      </c>
      <c r="C12">
        <v>2625</v>
      </c>
      <c r="D12">
        <v>166.9</v>
      </c>
      <c r="E12">
        <v>2791.9</v>
      </c>
      <c r="F12">
        <v>0</v>
      </c>
      <c r="G12">
        <v>187.34</v>
      </c>
      <c r="H12">
        <v>0</v>
      </c>
      <c r="I12">
        <v>2604.56</v>
      </c>
      <c r="J12">
        <v>0</v>
      </c>
      <c r="K12">
        <v>166.9</v>
      </c>
      <c r="L12">
        <v>0</v>
      </c>
      <c r="M12">
        <v>166.9</v>
      </c>
      <c r="N12">
        <v>0</v>
      </c>
      <c r="O12">
        <v>183.75</v>
      </c>
      <c r="P12">
        <v>0</v>
      </c>
      <c r="Q12">
        <v>2608.15</v>
      </c>
      <c r="R12">
        <v>2625</v>
      </c>
      <c r="S12">
        <v>0</v>
      </c>
      <c r="T12">
        <v>2625</v>
      </c>
      <c r="U12">
        <v>0</v>
      </c>
      <c r="V12">
        <v>3.59</v>
      </c>
      <c r="W12">
        <v>0</v>
      </c>
      <c r="X12">
        <v>-3.59</v>
      </c>
      <c r="Y12">
        <v>-3.59</v>
      </c>
    </row>
    <row r="13" spans="1:25" x14ac:dyDescent="0.25">
      <c r="A13">
        <v>3872203700</v>
      </c>
      <c r="B13" t="s">
        <v>71</v>
      </c>
      <c r="C13">
        <v>9452</v>
      </c>
      <c r="D13">
        <v>666.7</v>
      </c>
      <c r="E13">
        <v>10118.700000000001</v>
      </c>
      <c r="F13">
        <v>0</v>
      </c>
      <c r="G13">
        <v>899.29</v>
      </c>
      <c r="H13">
        <v>10118.700000000001</v>
      </c>
      <c r="I13">
        <v>-899.29</v>
      </c>
      <c r="J13">
        <v>9382</v>
      </c>
      <c r="K13">
        <v>666.7</v>
      </c>
      <c r="L13">
        <v>0</v>
      </c>
      <c r="M13">
        <v>10048.700000000001</v>
      </c>
      <c r="N13">
        <v>0</v>
      </c>
      <c r="O13">
        <v>589.67999999999995</v>
      </c>
      <c r="P13">
        <v>10048.700000000001</v>
      </c>
      <c r="Q13">
        <v>-589.67999999999995</v>
      </c>
      <c r="R13">
        <v>70</v>
      </c>
      <c r="S13">
        <v>0</v>
      </c>
      <c r="T13">
        <v>70</v>
      </c>
      <c r="U13">
        <v>0</v>
      </c>
      <c r="V13">
        <v>309.61</v>
      </c>
      <c r="W13">
        <v>70</v>
      </c>
      <c r="X13">
        <v>-309.61</v>
      </c>
      <c r="Y13">
        <v>-239.61</v>
      </c>
    </row>
    <row r="14" spans="1:25" x14ac:dyDescent="0.25">
      <c r="A14">
        <v>3872205578</v>
      </c>
      <c r="B14" t="s">
        <v>71</v>
      </c>
      <c r="C14">
        <v>158</v>
      </c>
      <c r="D14">
        <v>0.19</v>
      </c>
      <c r="E14">
        <v>158.19</v>
      </c>
      <c r="F14">
        <v>0</v>
      </c>
      <c r="G14">
        <v>3.95</v>
      </c>
      <c r="H14">
        <v>158.19</v>
      </c>
      <c r="I14">
        <v>-3.95</v>
      </c>
      <c r="J14">
        <v>158</v>
      </c>
      <c r="K14">
        <v>0.19</v>
      </c>
      <c r="L14">
        <v>0</v>
      </c>
      <c r="M14">
        <v>158.19</v>
      </c>
      <c r="N14">
        <v>0</v>
      </c>
      <c r="O14">
        <v>0</v>
      </c>
      <c r="P14">
        <v>158.19</v>
      </c>
      <c r="Q14">
        <v>0</v>
      </c>
      <c r="R14">
        <v>0</v>
      </c>
      <c r="S14">
        <v>0</v>
      </c>
      <c r="T14">
        <v>0</v>
      </c>
      <c r="U14">
        <v>0</v>
      </c>
      <c r="V14">
        <v>3.95</v>
      </c>
      <c r="W14">
        <v>0</v>
      </c>
      <c r="X14">
        <v>-3.95</v>
      </c>
      <c r="Y14">
        <v>-3.95</v>
      </c>
    </row>
    <row r="15" spans="1:25" x14ac:dyDescent="0.25">
      <c r="A15">
        <v>3872209009</v>
      </c>
      <c r="B15" t="s">
        <v>71</v>
      </c>
      <c r="C15">
        <v>1708</v>
      </c>
      <c r="D15">
        <v>488.64</v>
      </c>
      <c r="E15">
        <v>2196.64</v>
      </c>
      <c r="F15">
        <v>0</v>
      </c>
      <c r="G15">
        <v>167.82</v>
      </c>
      <c r="H15">
        <v>2196.64</v>
      </c>
      <c r="I15">
        <v>-167.82</v>
      </c>
      <c r="J15">
        <v>1708</v>
      </c>
      <c r="K15">
        <v>488.64</v>
      </c>
      <c r="L15">
        <v>0</v>
      </c>
      <c r="M15">
        <v>2196.64</v>
      </c>
      <c r="N15">
        <v>0</v>
      </c>
      <c r="O15">
        <v>99.5</v>
      </c>
      <c r="P15">
        <v>2196.64</v>
      </c>
      <c r="Q15">
        <v>-99.5</v>
      </c>
      <c r="R15">
        <v>0</v>
      </c>
      <c r="S15">
        <v>0</v>
      </c>
      <c r="T15">
        <v>0</v>
      </c>
      <c r="U15">
        <v>0</v>
      </c>
      <c r="V15">
        <v>68.319999999999993</v>
      </c>
      <c r="W15">
        <v>0</v>
      </c>
      <c r="X15">
        <v>-68.319999999999993</v>
      </c>
      <c r="Y15">
        <v>-68.319999999999993</v>
      </c>
    </row>
    <row r="16" spans="1:25" x14ac:dyDescent="0.25">
      <c r="A16">
        <v>3872213338</v>
      </c>
      <c r="B16" t="s">
        <v>71</v>
      </c>
      <c r="C16">
        <v>1731</v>
      </c>
      <c r="D16">
        <v>135.71</v>
      </c>
      <c r="E16">
        <v>1866.71</v>
      </c>
      <c r="F16">
        <v>0</v>
      </c>
      <c r="G16">
        <v>43.28</v>
      </c>
      <c r="H16">
        <v>1866.71</v>
      </c>
      <c r="I16">
        <v>-43.28</v>
      </c>
      <c r="J16">
        <v>1731</v>
      </c>
      <c r="K16">
        <v>135.71</v>
      </c>
      <c r="L16">
        <v>0</v>
      </c>
      <c r="M16">
        <v>1866.71</v>
      </c>
      <c r="N16">
        <v>0</v>
      </c>
      <c r="O16">
        <v>0</v>
      </c>
      <c r="P16">
        <v>1866.71</v>
      </c>
      <c r="Q16">
        <v>0</v>
      </c>
      <c r="R16">
        <v>0</v>
      </c>
      <c r="S16">
        <v>0</v>
      </c>
      <c r="T16">
        <v>0</v>
      </c>
      <c r="U16">
        <v>0</v>
      </c>
      <c r="V16">
        <v>43.28</v>
      </c>
      <c r="W16">
        <v>0</v>
      </c>
      <c r="X16">
        <v>-43.28</v>
      </c>
      <c r="Y16">
        <v>-43.28</v>
      </c>
    </row>
    <row r="17" spans="1:25" x14ac:dyDescent="0.25">
      <c r="A17">
        <v>3872213341</v>
      </c>
      <c r="B17" t="s">
        <v>71</v>
      </c>
      <c r="C17">
        <v>1731</v>
      </c>
      <c r="D17">
        <v>135.71</v>
      </c>
      <c r="E17">
        <v>1866.71</v>
      </c>
      <c r="F17">
        <v>0</v>
      </c>
      <c r="G17">
        <v>43.28</v>
      </c>
      <c r="H17">
        <v>1866.71</v>
      </c>
      <c r="I17">
        <v>-43.28</v>
      </c>
      <c r="J17">
        <v>1731</v>
      </c>
      <c r="K17">
        <v>135.71</v>
      </c>
      <c r="L17">
        <v>0</v>
      </c>
      <c r="M17">
        <v>1866.71</v>
      </c>
      <c r="N17">
        <v>0</v>
      </c>
      <c r="O17">
        <v>0</v>
      </c>
      <c r="P17">
        <v>1866.71</v>
      </c>
      <c r="Q17">
        <v>0</v>
      </c>
      <c r="R17">
        <v>0</v>
      </c>
      <c r="S17">
        <v>0</v>
      </c>
      <c r="T17">
        <v>0</v>
      </c>
      <c r="U17">
        <v>0</v>
      </c>
      <c r="V17">
        <v>43.28</v>
      </c>
      <c r="W17">
        <v>0</v>
      </c>
      <c r="X17">
        <v>-43.28</v>
      </c>
      <c r="Y17">
        <v>-43.28</v>
      </c>
    </row>
    <row r="18" spans="1:25" x14ac:dyDescent="0.25">
      <c r="A18">
        <v>3872213343</v>
      </c>
      <c r="B18" t="s">
        <v>71</v>
      </c>
      <c r="C18">
        <v>1731</v>
      </c>
      <c r="D18">
        <v>135.71</v>
      </c>
      <c r="E18">
        <v>1866.71</v>
      </c>
      <c r="F18">
        <v>0</v>
      </c>
      <c r="G18">
        <v>43.28</v>
      </c>
      <c r="H18">
        <v>1866.71</v>
      </c>
      <c r="I18">
        <v>-43.28</v>
      </c>
      <c r="J18">
        <v>1731</v>
      </c>
      <c r="K18">
        <v>135.71</v>
      </c>
      <c r="L18">
        <v>0</v>
      </c>
      <c r="M18">
        <v>1866.71</v>
      </c>
      <c r="N18">
        <v>0</v>
      </c>
      <c r="O18">
        <v>0</v>
      </c>
      <c r="P18">
        <v>1866.71</v>
      </c>
      <c r="Q18">
        <v>0</v>
      </c>
      <c r="R18">
        <v>0</v>
      </c>
      <c r="S18">
        <v>0</v>
      </c>
      <c r="T18">
        <v>0</v>
      </c>
      <c r="U18">
        <v>0</v>
      </c>
      <c r="V18">
        <v>43.28</v>
      </c>
      <c r="W18">
        <v>0</v>
      </c>
      <c r="X18">
        <v>-43.28</v>
      </c>
      <c r="Y18">
        <v>-43.28</v>
      </c>
    </row>
    <row r="19" spans="1:25" x14ac:dyDescent="0.25">
      <c r="A19">
        <v>3872213354</v>
      </c>
      <c r="B19" t="s">
        <v>71</v>
      </c>
      <c r="C19">
        <v>1731</v>
      </c>
      <c r="D19">
        <v>135.71</v>
      </c>
      <c r="E19">
        <v>1866.71</v>
      </c>
      <c r="F19">
        <v>0</v>
      </c>
      <c r="G19">
        <v>43.28</v>
      </c>
      <c r="H19">
        <v>1866.71</v>
      </c>
      <c r="I19">
        <v>-43.28</v>
      </c>
      <c r="J19">
        <v>1731</v>
      </c>
      <c r="K19">
        <v>135.71</v>
      </c>
      <c r="L19">
        <v>0</v>
      </c>
      <c r="M19">
        <v>1866.71</v>
      </c>
      <c r="N19">
        <v>0</v>
      </c>
      <c r="O19">
        <v>0</v>
      </c>
      <c r="P19">
        <v>1866.71</v>
      </c>
      <c r="Q19">
        <v>0</v>
      </c>
      <c r="R19">
        <v>0</v>
      </c>
      <c r="S19">
        <v>0</v>
      </c>
      <c r="T19">
        <v>0</v>
      </c>
      <c r="U19">
        <v>0</v>
      </c>
      <c r="V19">
        <v>43.28</v>
      </c>
      <c r="W19">
        <v>0</v>
      </c>
      <c r="X19">
        <v>-43.28</v>
      </c>
      <c r="Y19">
        <v>-43.28</v>
      </c>
    </row>
    <row r="20" spans="1:25" x14ac:dyDescent="0.25">
      <c r="A20">
        <v>3872215691</v>
      </c>
      <c r="B20" t="s">
        <v>71</v>
      </c>
      <c r="C20">
        <v>7332</v>
      </c>
      <c r="D20">
        <v>654.29999999999995</v>
      </c>
      <c r="E20">
        <v>7986.3</v>
      </c>
      <c r="F20">
        <v>0</v>
      </c>
      <c r="G20">
        <v>702.13</v>
      </c>
      <c r="H20">
        <v>7986.3</v>
      </c>
      <c r="I20">
        <v>-702.13</v>
      </c>
      <c r="J20">
        <v>7262</v>
      </c>
      <c r="K20">
        <v>654.29999999999995</v>
      </c>
      <c r="L20">
        <v>0</v>
      </c>
      <c r="M20">
        <v>7916.3</v>
      </c>
      <c r="N20">
        <v>0</v>
      </c>
      <c r="O20">
        <v>462.48</v>
      </c>
      <c r="P20">
        <v>7916.3</v>
      </c>
      <c r="Q20">
        <v>-462.48</v>
      </c>
      <c r="R20">
        <v>70</v>
      </c>
      <c r="S20">
        <v>0</v>
      </c>
      <c r="T20">
        <v>70</v>
      </c>
      <c r="U20">
        <v>0</v>
      </c>
      <c r="V20">
        <v>239.65</v>
      </c>
      <c r="W20">
        <v>70</v>
      </c>
      <c r="X20">
        <v>-239.65</v>
      </c>
      <c r="Y20">
        <v>-169.65</v>
      </c>
    </row>
    <row r="21" spans="1:25" x14ac:dyDescent="0.25">
      <c r="A21">
        <v>3872215693</v>
      </c>
      <c r="B21" t="s">
        <v>71</v>
      </c>
      <c r="C21">
        <v>7332</v>
      </c>
      <c r="D21">
        <v>654.29999999999995</v>
      </c>
      <c r="E21">
        <v>7986.3</v>
      </c>
      <c r="F21">
        <v>0</v>
      </c>
      <c r="G21">
        <v>702.13</v>
      </c>
      <c r="H21">
        <v>7986.3</v>
      </c>
      <c r="I21">
        <v>-702.13</v>
      </c>
      <c r="J21">
        <v>7262</v>
      </c>
      <c r="K21">
        <v>654.29999999999995</v>
      </c>
      <c r="L21">
        <v>0</v>
      </c>
      <c r="M21">
        <v>7916.3</v>
      </c>
      <c r="N21">
        <v>0</v>
      </c>
      <c r="O21">
        <v>462.48</v>
      </c>
      <c r="P21">
        <v>7916.3</v>
      </c>
      <c r="Q21">
        <v>-462.48</v>
      </c>
      <c r="R21">
        <v>70</v>
      </c>
      <c r="S21">
        <v>0</v>
      </c>
      <c r="T21">
        <v>70</v>
      </c>
      <c r="U21">
        <v>0</v>
      </c>
      <c r="V21">
        <v>239.65</v>
      </c>
      <c r="W21">
        <v>70</v>
      </c>
      <c r="X21">
        <v>-239.65</v>
      </c>
      <c r="Y21">
        <v>-169.65</v>
      </c>
    </row>
    <row r="22" spans="1:25" x14ac:dyDescent="0.25">
      <c r="A22">
        <v>3872215694</v>
      </c>
      <c r="B22" t="s">
        <v>71</v>
      </c>
      <c r="C22">
        <v>1731</v>
      </c>
      <c r="D22">
        <v>135.61000000000001</v>
      </c>
      <c r="E22">
        <v>1866.61</v>
      </c>
      <c r="F22">
        <v>0</v>
      </c>
      <c r="G22">
        <v>43.28</v>
      </c>
      <c r="H22">
        <v>1866.61</v>
      </c>
      <c r="I22">
        <v>-43.28</v>
      </c>
      <c r="J22">
        <v>1731</v>
      </c>
      <c r="K22">
        <v>135.61000000000001</v>
      </c>
      <c r="L22">
        <v>0</v>
      </c>
      <c r="M22">
        <v>1866.61</v>
      </c>
      <c r="N22">
        <v>0</v>
      </c>
      <c r="O22">
        <v>0</v>
      </c>
      <c r="P22">
        <v>1866.61</v>
      </c>
      <c r="Q22">
        <v>0</v>
      </c>
      <c r="R22">
        <v>0</v>
      </c>
      <c r="S22">
        <v>0</v>
      </c>
      <c r="T22">
        <v>0</v>
      </c>
      <c r="U22">
        <v>0</v>
      </c>
      <c r="V22">
        <v>43.28</v>
      </c>
      <c r="W22">
        <v>0</v>
      </c>
      <c r="X22">
        <v>-43.28</v>
      </c>
      <c r="Y22">
        <v>-43.28</v>
      </c>
    </row>
    <row r="23" spans="1:25" x14ac:dyDescent="0.25">
      <c r="A23">
        <v>3872215699</v>
      </c>
      <c r="B23" t="s">
        <v>71</v>
      </c>
      <c r="C23">
        <v>5812</v>
      </c>
      <c r="D23">
        <v>956.78</v>
      </c>
      <c r="E23">
        <v>6768.78</v>
      </c>
      <c r="F23">
        <v>0</v>
      </c>
      <c r="G23">
        <v>329.18</v>
      </c>
      <c r="H23">
        <v>6768.78</v>
      </c>
      <c r="I23">
        <v>-329.18</v>
      </c>
      <c r="J23">
        <v>5812</v>
      </c>
      <c r="K23">
        <v>956.78</v>
      </c>
      <c r="L23">
        <v>0</v>
      </c>
      <c r="M23">
        <v>6768.78</v>
      </c>
      <c r="N23">
        <v>0</v>
      </c>
      <c r="O23">
        <v>327.71</v>
      </c>
      <c r="P23">
        <v>6768.78</v>
      </c>
      <c r="Q23">
        <v>-327.71</v>
      </c>
      <c r="R23">
        <v>0</v>
      </c>
      <c r="S23">
        <v>0</v>
      </c>
      <c r="T23">
        <v>0</v>
      </c>
      <c r="U23">
        <v>0</v>
      </c>
      <c r="V23">
        <v>1.47</v>
      </c>
      <c r="W23">
        <v>0</v>
      </c>
      <c r="X23">
        <v>-1.47</v>
      </c>
      <c r="Y23">
        <v>-1.47</v>
      </c>
    </row>
    <row r="24" spans="1:25" x14ac:dyDescent="0.25">
      <c r="A24">
        <v>3872217119</v>
      </c>
      <c r="B24" t="s">
        <v>71</v>
      </c>
      <c r="C24">
        <v>2679</v>
      </c>
      <c r="D24">
        <v>107.38</v>
      </c>
      <c r="E24">
        <v>2786.38</v>
      </c>
      <c r="F24">
        <v>0</v>
      </c>
      <c r="G24">
        <v>135.02000000000001</v>
      </c>
      <c r="H24">
        <v>0</v>
      </c>
      <c r="I24">
        <v>2651.36</v>
      </c>
      <c r="J24">
        <v>0</v>
      </c>
      <c r="K24">
        <v>107.38</v>
      </c>
      <c r="L24">
        <v>0</v>
      </c>
      <c r="M24">
        <v>107.38</v>
      </c>
      <c r="N24">
        <v>0</v>
      </c>
      <c r="O24">
        <v>133.94999999999999</v>
      </c>
      <c r="P24">
        <v>0</v>
      </c>
      <c r="Q24">
        <v>2652.43</v>
      </c>
      <c r="R24">
        <v>2679</v>
      </c>
      <c r="S24">
        <v>0</v>
      </c>
      <c r="T24">
        <v>2679</v>
      </c>
      <c r="U24">
        <v>0</v>
      </c>
      <c r="V24">
        <v>1.07</v>
      </c>
      <c r="W24">
        <v>0</v>
      </c>
      <c r="X24">
        <v>-1.07</v>
      </c>
      <c r="Y24">
        <v>-1.07</v>
      </c>
    </row>
    <row r="25" spans="1:25" x14ac:dyDescent="0.25">
      <c r="A25">
        <v>3872217120</v>
      </c>
      <c r="B25" t="s">
        <v>71</v>
      </c>
      <c r="C25">
        <v>2679</v>
      </c>
      <c r="D25">
        <v>107.38</v>
      </c>
      <c r="E25">
        <v>2786.38</v>
      </c>
      <c r="F25">
        <v>0</v>
      </c>
      <c r="G25">
        <v>135.02000000000001</v>
      </c>
      <c r="H25">
        <v>0</v>
      </c>
      <c r="I25">
        <v>2651.36</v>
      </c>
      <c r="J25">
        <v>0</v>
      </c>
      <c r="K25">
        <v>107.38</v>
      </c>
      <c r="L25">
        <v>0</v>
      </c>
      <c r="M25">
        <v>107.38</v>
      </c>
      <c r="N25">
        <v>0</v>
      </c>
      <c r="O25">
        <v>133.94999999999999</v>
      </c>
      <c r="P25">
        <v>0</v>
      </c>
      <c r="Q25">
        <v>2652.43</v>
      </c>
      <c r="R25">
        <v>2679</v>
      </c>
      <c r="S25">
        <v>0</v>
      </c>
      <c r="T25">
        <v>2679</v>
      </c>
      <c r="U25">
        <v>0</v>
      </c>
      <c r="V25">
        <v>1.07</v>
      </c>
      <c r="W25">
        <v>0</v>
      </c>
      <c r="X25">
        <v>-1.07</v>
      </c>
      <c r="Y25">
        <v>-1.07</v>
      </c>
    </row>
    <row r="26" spans="1:25" x14ac:dyDescent="0.25">
      <c r="A26">
        <v>3872217140</v>
      </c>
      <c r="B26" t="s">
        <v>71</v>
      </c>
      <c r="C26">
        <v>950</v>
      </c>
      <c r="D26">
        <v>135.61000000000001</v>
      </c>
      <c r="E26">
        <v>1085.6099999999999</v>
      </c>
      <c r="F26">
        <v>0</v>
      </c>
      <c r="G26">
        <v>23.75</v>
      </c>
      <c r="H26">
        <v>1085.6099999999999</v>
      </c>
      <c r="I26">
        <v>-23.75</v>
      </c>
      <c r="J26">
        <v>950</v>
      </c>
      <c r="K26">
        <v>135.61000000000001</v>
      </c>
      <c r="L26">
        <v>0</v>
      </c>
      <c r="M26">
        <v>1085.6099999999999</v>
      </c>
      <c r="N26">
        <v>0</v>
      </c>
      <c r="O26">
        <v>0</v>
      </c>
      <c r="P26">
        <v>1085.6099999999999</v>
      </c>
      <c r="Q26">
        <v>0</v>
      </c>
      <c r="R26">
        <v>0</v>
      </c>
      <c r="S26">
        <v>0</v>
      </c>
      <c r="T26">
        <v>0</v>
      </c>
      <c r="U26">
        <v>0</v>
      </c>
      <c r="V26">
        <v>23.75</v>
      </c>
      <c r="W26">
        <v>0</v>
      </c>
      <c r="X26">
        <v>-23.75</v>
      </c>
      <c r="Y26">
        <v>-23.75</v>
      </c>
    </row>
    <row r="27" spans="1:25" x14ac:dyDescent="0.25">
      <c r="A27">
        <v>3872218037</v>
      </c>
      <c r="B27" t="s">
        <v>71</v>
      </c>
      <c r="C27">
        <v>53</v>
      </c>
      <c r="D27">
        <v>241.05</v>
      </c>
      <c r="E27">
        <v>294.05</v>
      </c>
      <c r="F27">
        <v>0</v>
      </c>
      <c r="G27">
        <v>3.71</v>
      </c>
      <c r="H27">
        <v>294.05</v>
      </c>
      <c r="I27">
        <v>-3.71</v>
      </c>
      <c r="J27">
        <v>53</v>
      </c>
      <c r="K27">
        <v>241.05</v>
      </c>
      <c r="L27">
        <v>0</v>
      </c>
      <c r="M27">
        <v>294.05</v>
      </c>
      <c r="N27">
        <v>0</v>
      </c>
      <c r="O27">
        <v>3.75</v>
      </c>
      <c r="P27">
        <v>294.05</v>
      </c>
      <c r="Q27">
        <v>-3.75</v>
      </c>
      <c r="R27">
        <v>0</v>
      </c>
      <c r="S27">
        <v>0</v>
      </c>
      <c r="T27">
        <v>0</v>
      </c>
      <c r="U27">
        <v>0</v>
      </c>
      <c r="V27">
        <v>-0.04</v>
      </c>
      <c r="W27">
        <v>0</v>
      </c>
      <c r="X27">
        <v>0.04</v>
      </c>
      <c r="Y27">
        <v>0.04</v>
      </c>
    </row>
    <row r="28" spans="1:25" x14ac:dyDescent="0.25">
      <c r="A28">
        <v>3872219993</v>
      </c>
      <c r="B28" t="s">
        <v>71</v>
      </c>
      <c r="C28">
        <v>3189.1</v>
      </c>
      <c r="D28">
        <v>248</v>
      </c>
      <c r="E28">
        <v>3437.1</v>
      </c>
      <c r="F28">
        <v>0</v>
      </c>
      <c r="G28">
        <v>0</v>
      </c>
      <c r="H28">
        <v>3437.1</v>
      </c>
      <c r="I28">
        <v>0</v>
      </c>
      <c r="J28">
        <v>3189.1</v>
      </c>
      <c r="K28">
        <v>292.10000000000002</v>
      </c>
      <c r="L28">
        <v>0</v>
      </c>
      <c r="M28">
        <v>3481.2</v>
      </c>
      <c r="N28">
        <v>0</v>
      </c>
      <c r="O28">
        <v>157.25</v>
      </c>
      <c r="P28">
        <v>3393</v>
      </c>
      <c r="Q28">
        <v>-157.25</v>
      </c>
      <c r="R28">
        <v>0</v>
      </c>
      <c r="S28">
        <v>-44.1</v>
      </c>
      <c r="T28">
        <v>-44.1</v>
      </c>
      <c r="U28">
        <v>0</v>
      </c>
      <c r="V28">
        <v>-157.25</v>
      </c>
      <c r="W28">
        <v>44.1</v>
      </c>
      <c r="X28">
        <v>157.25</v>
      </c>
      <c r="Y28">
        <v>201.35</v>
      </c>
    </row>
    <row r="29" spans="1:25" x14ac:dyDescent="0.25">
      <c r="A29">
        <v>3872222294</v>
      </c>
      <c r="B29" t="s">
        <v>71</v>
      </c>
      <c r="C29">
        <v>843</v>
      </c>
      <c r="D29">
        <v>440.5</v>
      </c>
      <c r="E29">
        <v>1283.5</v>
      </c>
      <c r="F29">
        <v>0</v>
      </c>
      <c r="G29">
        <v>88.26</v>
      </c>
      <c r="H29">
        <v>1283.5</v>
      </c>
      <c r="I29">
        <v>-88.26</v>
      </c>
      <c r="J29">
        <v>824</v>
      </c>
      <c r="K29">
        <v>440.5</v>
      </c>
      <c r="L29">
        <v>0</v>
      </c>
      <c r="M29">
        <v>1264.5</v>
      </c>
      <c r="N29">
        <v>0</v>
      </c>
      <c r="O29">
        <v>55.3</v>
      </c>
      <c r="P29">
        <v>1264.5</v>
      </c>
      <c r="Q29">
        <v>-55.3</v>
      </c>
      <c r="R29">
        <v>19</v>
      </c>
      <c r="S29">
        <v>0</v>
      </c>
      <c r="T29">
        <v>19</v>
      </c>
      <c r="U29">
        <v>0</v>
      </c>
      <c r="V29">
        <v>32.96</v>
      </c>
      <c r="W29">
        <v>19</v>
      </c>
      <c r="X29">
        <v>-32.96</v>
      </c>
      <c r="Y29">
        <v>-13.96</v>
      </c>
    </row>
    <row r="30" spans="1:25" x14ac:dyDescent="0.25">
      <c r="A30">
        <v>3872222295</v>
      </c>
      <c r="B30" t="s">
        <v>71</v>
      </c>
      <c r="C30">
        <v>843</v>
      </c>
      <c r="D30">
        <v>440.5</v>
      </c>
      <c r="E30">
        <v>1283.5</v>
      </c>
      <c r="F30">
        <v>0</v>
      </c>
      <c r="G30">
        <v>88.26</v>
      </c>
      <c r="H30">
        <v>1283.5</v>
      </c>
      <c r="I30">
        <v>-88.26</v>
      </c>
      <c r="J30">
        <v>824</v>
      </c>
      <c r="K30">
        <v>440.5</v>
      </c>
      <c r="L30">
        <v>0</v>
      </c>
      <c r="M30">
        <v>1264.5</v>
      </c>
      <c r="N30">
        <v>0</v>
      </c>
      <c r="O30">
        <v>55.3</v>
      </c>
      <c r="P30">
        <v>1264.5</v>
      </c>
      <c r="Q30">
        <v>-55.3</v>
      </c>
      <c r="R30">
        <v>19</v>
      </c>
      <c r="S30">
        <v>0</v>
      </c>
      <c r="T30">
        <v>19</v>
      </c>
      <c r="U30">
        <v>0</v>
      </c>
      <c r="V30">
        <v>32.96</v>
      </c>
      <c r="W30">
        <v>19</v>
      </c>
      <c r="X30">
        <v>-32.96</v>
      </c>
      <c r="Y30">
        <v>-13.96</v>
      </c>
    </row>
    <row r="31" spans="1:25" x14ac:dyDescent="0.25">
      <c r="A31">
        <v>3872222296</v>
      </c>
      <c r="B31" t="s">
        <v>71</v>
      </c>
      <c r="C31">
        <v>5496</v>
      </c>
      <c r="D31">
        <v>617.70000000000005</v>
      </c>
      <c r="E31">
        <v>6113.7</v>
      </c>
      <c r="F31">
        <v>0</v>
      </c>
      <c r="G31">
        <v>531.38</v>
      </c>
      <c r="H31">
        <v>6113.7</v>
      </c>
      <c r="I31">
        <v>-531.38</v>
      </c>
      <c r="J31">
        <v>5426</v>
      </c>
      <c r="K31">
        <v>617.70000000000005</v>
      </c>
      <c r="L31">
        <v>0</v>
      </c>
      <c r="M31">
        <v>6043.7</v>
      </c>
      <c r="N31">
        <v>0</v>
      </c>
      <c r="O31">
        <v>352.32</v>
      </c>
      <c r="P31">
        <v>6043.7</v>
      </c>
      <c r="Q31">
        <v>-352.32</v>
      </c>
      <c r="R31">
        <v>70</v>
      </c>
      <c r="S31">
        <v>0</v>
      </c>
      <c r="T31">
        <v>70</v>
      </c>
      <c r="U31">
        <v>0</v>
      </c>
      <c r="V31">
        <v>179.06</v>
      </c>
      <c r="W31">
        <v>70</v>
      </c>
      <c r="X31">
        <v>-179.06</v>
      </c>
      <c r="Y31">
        <v>-109.06</v>
      </c>
    </row>
    <row r="32" spans="1:25" x14ac:dyDescent="0.25">
      <c r="A32">
        <v>3872222297</v>
      </c>
      <c r="B32" t="s">
        <v>71</v>
      </c>
      <c r="C32">
        <v>843</v>
      </c>
      <c r="D32">
        <v>440.5</v>
      </c>
      <c r="E32">
        <v>1283.5</v>
      </c>
      <c r="F32">
        <v>0</v>
      </c>
      <c r="G32">
        <v>88.26</v>
      </c>
      <c r="H32">
        <v>1283.5</v>
      </c>
      <c r="I32">
        <v>-88.26</v>
      </c>
      <c r="J32">
        <v>824</v>
      </c>
      <c r="K32">
        <v>440.5</v>
      </c>
      <c r="L32">
        <v>0</v>
      </c>
      <c r="M32">
        <v>1264.5</v>
      </c>
      <c r="N32">
        <v>0</v>
      </c>
      <c r="O32">
        <v>55.3</v>
      </c>
      <c r="P32">
        <v>1264.5</v>
      </c>
      <c r="Q32">
        <v>-55.3</v>
      </c>
      <c r="R32">
        <v>19</v>
      </c>
      <c r="S32">
        <v>0</v>
      </c>
      <c r="T32">
        <v>19</v>
      </c>
      <c r="U32">
        <v>0</v>
      </c>
      <c r="V32">
        <v>32.96</v>
      </c>
      <c r="W32">
        <v>19</v>
      </c>
      <c r="X32">
        <v>-32.96</v>
      </c>
      <c r="Y32">
        <v>-13.96</v>
      </c>
    </row>
    <row r="33" spans="1:25" x14ac:dyDescent="0.25">
      <c r="A33">
        <v>3872223506</v>
      </c>
      <c r="B33" t="s">
        <v>71</v>
      </c>
      <c r="C33">
        <v>5496</v>
      </c>
      <c r="D33">
        <v>617.70000000000005</v>
      </c>
      <c r="E33">
        <v>6113.7</v>
      </c>
      <c r="F33">
        <v>0</v>
      </c>
      <c r="G33">
        <v>531.38</v>
      </c>
      <c r="H33">
        <v>6113.7</v>
      </c>
      <c r="I33">
        <v>-531.38</v>
      </c>
      <c r="J33">
        <v>5426</v>
      </c>
      <c r="K33">
        <v>617.70000000000005</v>
      </c>
      <c r="L33">
        <v>0</v>
      </c>
      <c r="M33">
        <v>6043.7</v>
      </c>
      <c r="N33">
        <v>0</v>
      </c>
      <c r="O33">
        <v>352.32</v>
      </c>
      <c r="P33">
        <v>6043.7</v>
      </c>
      <c r="Q33">
        <v>-352.32</v>
      </c>
      <c r="R33">
        <v>70</v>
      </c>
      <c r="S33">
        <v>0</v>
      </c>
      <c r="T33">
        <v>70</v>
      </c>
      <c r="U33">
        <v>0</v>
      </c>
      <c r="V33">
        <v>179.06</v>
      </c>
      <c r="W33">
        <v>70</v>
      </c>
      <c r="X33">
        <v>-179.06</v>
      </c>
      <c r="Y33">
        <v>-109.06</v>
      </c>
    </row>
    <row r="34" spans="1:25" x14ac:dyDescent="0.25">
      <c r="A34">
        <v>3872223598</v>
      </c>
      <c r="B34" t="s">
        <v>71</v>
      </c>
      <c r="C34">
        <v>3075</v>
      </c>
      <c r="D34">
        <v>211.98</v>
      </c>
      <c r="E34">
        <v>3286.98</v>
      </c>
      <c r="F34">
        <v>0</v>
      </c>
      <c r="G34">
        <v>218.84</v>
      </c>
      <c r="H34">
        <v>0</v>
      </c>
      <c r="I34">
        <v>3068.14</v>
      </c>
      <c r="J34">
        <v>0</v>
      </c>
      <c r="K34">
        <v>211.98</v>
      </c>
      <c r="L34">
        <v>0</v>
      </c>
      <c r="M34">
        <v>211.98</v>
      </c>
      <c r="N34">
        <v>0</v>
      </c>
      <c r="O34">
        <v>215.25</v>
      </c>
      <c r="P34">
        <v>0</v>
      </c>
      <c r="Q34">
        <v>3071.73</v>
      </c>
      <c r="R34">
        <v>3075</v>
      </c>
      <c r="S34">
        <v>0</v>
      </c>
      <c r="T34">
        <v>3075</v>
      </c>
      <c r="U34">
        <v>0</v>
      </c>
      <c r="V34">
        <v>3.59</v>
      </c>
      <c r="W34">
        <v>0</v>
      </c>
      <c r="X34">
        <v>-3.59</v>
      </c>
      <c r="Y34">
        <v>-3.59</v>
      </c>
    </row>
    <row r="35" spans="1:25" x14ac:dyDescent="0.25">
      <c r="A35">
        <v>3872223599</v>
      </c>
      <c r="B35" t="s">
        <v>71</v>
      </c>
      <c r="C35">
        <v>3075</v>
      </c>
      <c r="D35">
        <v>211.98</v>
      </c>
      <c r="E35">
        <v>3286.98</v>
      </c>
      <c r="F35">
        <v>0</v>
      </c>
      <c r="G35">
        <v>218.84</v>
      </c>
      <c r="H35">
        <v>0</v>
      </c>
      <c r="I35">
        <v>3068.14</v>
      </c>
      <c r="J35">
        <v>0</v>
      </c>
      <c r="K35">
        <v>211.98</v>
      </c>
      <c r="L35">
        <v>0</v>
      </c>
      <c r="M35">
        <v>211.98</v>
      </c>
      <c r="N35">
        <v>0</v>
      </c>
      <c r="O35">
        <v>215.25</v>
      </c>
      <c r="P35">
        <v>0</v>
      </c>
      <c r="Q35">
        <v>3071.73</v>
      </c>
      <c r="R35">
        <v>3075</v>
      </c>
      <c r="S35">
        <v>0</v>
      </c>
      <c r="T35">
        <v>3075</v>
      </c>
      <c r="U35">
        <v>0</v>
      </c>
      <c r="V35">
        <v>3.59</v>
      </c>
      <c r="W35">
        <v>0</v>
      </c>
      <c r="X35">
        <v>-3.59</v>
      </c>
      <c r="Y35">
        <v>-3.59</v>
      </c>
    </row>
    <row r="36" spans="1:25" x14ac:dyDescent="0.25">
      <c r="A36">
        <v>3872223621</v>
      </c>
      <c r="B36" t="s">
        <v>71</v>
      </c>
      <c r="C36">
        <v>8080</v>
      </c>
      <c r="D36">
        <v>702.31</v>
      </c>
      <c r="E36">
        <v>8782.31</v>
      </c>
      <c r="F36">
        <v>0</v>
      </c>
      <c r="G36">
        <v>771.69</v>
      </c>
      <c r="H36">
        <v>8782.31</v>
      </c>
      <c r="I36">
        <v>-771.69</v>
      </c>
      <c r="J36">
        <v>8010</v>
      </c>
      <c r="K36">
        <v>702.31</v>
      </c>
      <c r="L36">
        <v>0</v>
      </c>
      <c r="M36">
        <v>8712.31</v>
      </c>
      <c r="N36">
        <v>0</v>
      </c>
      <c r="O36">
        <v>507.36</v>
      </c>
      <c r="P36">
        <v>8712.31</v>
      </c>
      <c r="Q36">
        <v>-507.36</v>
      </c>
      <c r="R36">
        <v>70</v>
      </c>
      <c r="S36">
        <v>0</v>
      </c>
      <c r="T36">
        <v>70</v>
      </c>
      <c r="U36">
        <v>0</v>
      </c>
      <c r="V36">
        <v>264.33</v>
      </c>
      <c r="W36">
        <v>70</v>
      </c>
      <c r="X36">
        <v>-264.33</v>
      </c>
      <c r="Y36">
        <v>-194.33</v>
      </c>
    </row>
    <row r="37" spans="1:25" x14ac:dyDescent="0.25">
      <c r="A37">
        <v>3872223623</v>
      </c>
      <c r="B37" t="s">
        <v>71</v>
      </c>
      <c r="C37">
        <v>8080</v>
      </c>
      <c r="D37">
        <v>702.31</v>
      </c>
      <c r="E37">
        <v>8782.31</v>
      </c>
      <c r="F37">
        <v>0</v>
      </c>
      <c r="G37">
        <v>771.69</v>
      </c>
      <c r="H37">
        <v>8782.31</v>
      </c>
      <c r="I37">
        <v>-771.69</v>
      </c>
      <c r="J37">
        <v>8010</v>
      </c>
      <c r="K37">
        <v>702.31</v>
      </c>
      <c r="L37">
        <v>0</v>
      </c>
      <c r="M37">
        <v>8712.31</v>
      </c>
      <c r="N37">
        <v>0</v>
      </c>
      <c r="O37">
        <v>507.36</v>
      </c>
      <c r="P37">
        <v>8712.31</v>
      </c>
      <c r="Q37">
        <v>-507.36</v>
      </c>
      <c r="R37">
        <v>70</v>
      </c>
      <c r="S37">
        <v>0</v>
      </c>
      <c r="T37">
        <v>70</v>
      </c>
      <c r="U37">
        <v>0</v>
      </c>
      <c r="V37">
        <v>264.33</v>
      </c>
      <c r="W37">
        <v>70</v>
      </c>
      <c r="X37">
        <v>-264.33</v>
      </c>
      <c r="Y37">
        <v>-194.33</v>
      </c>
    </row>
    <row r="38" spans="1:25" x14ac:dyDescent="0.25">
      <c r="A38">
        <v>3872223624</v>
      </c>
      <c r="B38" t="s">
        <v>71</v>
      </c>
      <c r="C38">
        <v>7279</v>
      </c>
      <c r="D38">
        <v>642.30999999999995</v>
      </c>
      <c r="E38">
        <v>7921.31</v>
      </c>
      <c r="F38">
        <v>0</v>
      </c>
      <c r="G38">
        <v>697.2</v>
      </c>
      <c r="H38">
        <v>7921.31</v>
      </c>
      <c r="I38">
        <v>-697.2</v>
      </c>
      <c r="J38">
        <v>7209</v>
      </c>
      <c r="K38">
        <v>642.30999999999995</v>
      </c>
      <c r="L38">
        <v>0</v>
      </c>
      <c r="M38">
        <v>7851.31</v>
      </c>
      <c r="N38">
        <v>0</v>
      </c>
      <c r="O38">
        <v>459.3</v>
      </c>
      <c r="P38">
        <v>7851.31</v>
      </c>
      <c r="Q38">
        <v>-459.3</v>
      </c>
      <c r="R38">
        <v>70</v>
      </c>
      <c r="S38">
        <v>0</v>
      </c>
      <c r="T38">
        <v>70</v>
      </c>
      <c r="U38">
        <v>0</v>
      </c>
      <c r="V38">
        <v>237.9</v>
      </c>
      <c r="W38">
        <v>70</v>
      </c>
      <c r="X38">
        <v>-237.9</v>
      </c>
      <c r="Y38">
        <v>-167.9</v>
      </c>
    </row>
    <row r="39" spans="1:25" x14ac:dyDescent="0.25">
      <c r="A39">
        <v>3872223625</v>
      </c>
      <c r="B39" t="s">
        <v>71</v>
      </c>
      <c r="C39">
        <v>7279</v>
      </c>
      <c r="D39">
        <v>642.30999999999995</v>
      </c>
      <c r="E39">
        <v>7921.31</v>
      </c>
      <c r="F39">
        <v>0</v>
      </c>
      <c r="G39">
        <v>697.2</v>
      </c>
      <c r="H39">
        <v>7921.31</v>
      </c>
      <c r="I39">
        <v>-697.2</v>
      </c>
      <c r="J39">
        <v>7209</v>
      </c>
      <c r="K39">
        <v>642.30999999999995</v>
      </c>
      <c r="L39">
        <v>0</v>
      </c>
      <c r="M39">
        <v>7851.31</v>
      </c>
      <c r="N39">
        <v>0</v>
      </c>
      <c r="O39">
        <v>459.3</v>
      </c>
      <c r="P39">
        <v>7851.31</v>
      </c>
      <c r="Q39">
        <v>-459.3</v>
      </c>
      <c r="R39">
        <v>70</v>
      </c>
      <c r="S39">
        <v>0</v>
      </c>
      <c r="T39">
        <v>70</v>
      </c>
      <c r="U39">
        <v>0</v>
      </c>
      <c r="V39">
        <v>237.9</v>
      </c>
      <c r="W39">
        <v>70</v>
      </c>
      <c r="X39">
        <v>-237.9</v>
      </c>
      <c r="Y39">
        <v>-167.9</v>
      </c>
    </row>
    <row r="40" spans="1:25" x14ac:dyDescent="0.25">
      <c r="A40">
        <v>3872223626</v>
      </c>
      <c r="B40" t="s">
        <v>71</v>
      </c>
      <c r="C40">
        <v>815.3</v>
      </c>
      <c r="D40">
        <v>146.5</v>
      </c>
      <c r="E40">
        <v>961.8</v>
      </c>
      <c r="F40">
        <v>0</v>
      </c>
      <c r="G40">
        <v>76.09</v>
      </c>
      <c r="H40">
        <v>961.8</v>
      </c>
      <c r="I40">
        <v>-76.09</v>
      </c>
      <c r="J40">
        <v>801</v>
      </c>
      <c r="K40">
        <v>146.5</v>
      </c>
      <c r="L40">
        <v>0</v>
      </c>
      <c r="M40">
        <v>947.5</v>
      </c>
      <c r="N40">
        <v>0</v>
      </c>
      <c r="O40">
        <v>49.66</v>
      </c>
      <c r="P40">
        <v>947.5</v>
      </c>
      <c r="Q40">
        <v>-49.66</v>
      </c>
      <c r="R40">
        <v>14.3</v>
      </c>
      <c r="S40">
        <v>0</v>
      </c>
      <c r="T40">
        <v>14.3</v>
      </c>
      <c r="U40">
        <v>0</v>
      </c>
      <c r="V40">
        <v>26.43</v>
      </c>
      <c r="W40">
        <v>14.3</v>
      </c>
      <c r="X40">
        <v>-26.43</v>
      </c>
      <c r="Y40">
        <v>-12.13</v>
      </c>
    </row>
    <row r="41" spans="1:25" x14ac:dyDescent="0.25">
      <c r="A41">
        <v>3872224211</v>
      </c>
      <c r="B41" t="s">
        <v>71</v>
      </c>
      <c r="C41">
        <v>617</v>
      </c>
      <c r="D41">
        <v>95.7</v>
      </c>
      <c r="E41">
        <v>712.7</v>
      </c>
      <c r="F41">
        <v>0</v>
      </c>
      <c r="G41">
        <v>46.28</v>
      </c>
      <c r="H41">
        <v>712.7</v>
      </c>
      <c r="I41">
        <v>-46.28</v>
      </c>
      <c r="J41">
        <v>617</v>
      </c>
      <c r="K41">
        <v>95.7</v>
      </c>
      <c r="L41">
        <v>0</v>
      </c>
      <c r="M41">
        <v>712.7</v>
      </c>
      <c r="N41">
        <v>0</v>
      </c>
      <c r="O41">
        <v>43.94</v>
      </c>
      <c r="P41">
        <v>712.7</v>
      </c>
      <c r="Q41">
        <v>-43.94</v>
      </c>
      <c r="R41">
        <v>0</v>
      </c>
      <c r="S41">
        <v>0</v>
      </c>
      <c r="T41">
        <v>0</v>
      </c>
      <c r="U41">
        <v>0</v>
      </c>
      <c r="V41">
        <v>2.34</v>
      </c>
      <c r="W41">
        <v>0</v>
      </c>
      <c r="X41">
        <v>-2.34</v>
      </c>
      <c r="Y41">
        <v>-2.34</v>
      </c>
    </row>
    <row r="42" spans="1:25" x14ac:dyDescent="0.25">
      <c r="A42">
        <v>3872225224</v>
      </c>
      <c r="B42" t="s">
        <v>71</v>
      </c>
      <c r="C42">
        <v>847</v>
      </c>
      <c r="D42">
        <v>101.98</v>
      </c>
      <c r="E42">
        <v>948.98</v>
      </c>
      <c r="F42">
        <v>0</v>
      </c>
      <c r="G42">
        <v>63.53</v>
      </c>
      <c r="H42">
        <v>948.98</v>
      </c>
      <c r="I42">
        <v>-63.53</v>
      </c>
      <c r="J42">
        <v>847</v>
      </c>
      <c r="K42">
        <v>101.98</v>
      </c>
      <c r="L42">
        <v>0</v>
      </c>
      <c r="M42">
        <v>948.98</v>
      </c>
      <c r="N42">
        <v>0</v>
      </c>
      <c r="O42">
        <v>60.04</v>
      </c>
      <c r="P42">
        <v>948.98</v>
      </c>
      <c r="Q42">
        <v>-60.04</v>
      </c>
      <c r="R42">
        <v>0</v>
      </c>
      <c r="S42">
        <v>0</v>
      </c>
      <c r="T42">
        <v>0</v>
      </c>
      <c r="U42">
        <v>0</v>
      </c>
      <c r="V42">
        <v>3.49</v>
      </c>
      <c r="W42">
        <v>0</v>
      </c>
      <c r="X42">
        <v>-3.49</v>
      </c>
      <c r="Y42">
        <v>-3.49</v>
      </c>
    </row>
    <row r="43" spans="1:25" x14ac:dyDescent="0.25">
      <c r="A43">
        <v>3872225243</v>
      </c>
      <c r="B43" t="s">
        <v>71</v>
      </c>
      <c r="C43">
        <v>2553</v>
      </c>
      <c r="D43">
        <v>107.28</v>
      </c>
      <c r="E43">
        <v>2660.28</v>
      </c>
      <c r="F43">
        <v>0</v>
      </c>
      <c r="G43">
        <v>191.48</v>
      </c>
      <c r="H43">
        <v>2660.28</v>
      </c>
      <c r="I43">
        <v>-191.48</v>
      </c>
      <c r="J43">
        <v>2553</v>
      </c>
      <c r="K43">
        <v>107.28</v>
      </c>
      <c r="L43">
        <v>0</v>
      </c>
      <c r="M43">
        <v>2660.28</v>
      </c>
      <c r="N43">
        <v>0</v>
      </c>
      <c r="O43">
        <v>179.83</v>
      </c>
      <c r="P43">
        <v>2660.28</v>
      </c>
      <c r="Q43">
        <v>-179.83</v>
      </c>
      <c r="R43">
        <v>0</v>
      </c>
      <c r="S43">
        <v>0</v>
      </c>
      <c r="T43">
        <v>0</v>
      </c>
      <c r="U43">
        <v>0</v>
      </c>
      <c r="V43">
        <v>11.65</v>
      </c>
      <c r="W43">
        <v>0</v>
      </c>
      <c r="X43">
        <v>-11.65</v>
      </c>
      <c r="Y43">
        <v>-11.65</v>
      </c>
    </row>
    <row r="44" spans="1:25" x14ac:dyDescent="0.25">
      <c r="A44">
        <v>3872226094</v>
      </c>
      <c r="B44" t="s">
        <v>71</v>
      </c>
      <c r="C44">
        <v>150</v>
      </c>
      <c r="D44">
        <v>38.799999999999997</v>
      </c>
      <c r="E44">
        <v>188.8</v>
      </c>
      <c r="F44">
        <v>0</v>
      </c>
      <c r="G44">
        <v>13.95</v>
      </c>
      <c r="H44">
        <v>188.8</v>
      </c>
      <c r="I44">
        <v>-13.95</v>
      </c>
      <c r="J44">
        <v>150</v>
      </c>
      <c r="K44">
        <v>38.799999999999997</v>
      </c>
      <c r="L44">
        <v>0</v>
      </c>
      <c r="M44">
        <v>188.8</v>
      </c>
      <c r="N44">
        <v>0</v>
      </c>
      <c r="O44">
        <v>9</v>
      </c>
      <c r="P44">
        <v>188.8</v>
      </c>
      <c r="Q44">
        <v>-9</v>
      </c>
      <c r="R44">
        <v>0</v>
      </c>
      <c r="S44">
        <v>0</v>
      </c>
      <c r="T44">
        <v>0</v>
      </c>
      <c r="U44">
        <v>0</v>
      </c>
      <c r="V44">
        <v>4.95</v>
      </c>
      <c r="W44">
        <v>0</v>
      </c>
      <c r="X44">
        <v>-4.95</v>
      </c>
      <c r="Y44">
        <v>-4.95</v>
      </c>
    </row>
    <row r="45" spans="1:25" x14ac:dyDescent="0.25">
      <c r="A45">
        <v>3872226100</v>
      </c>
      <c r="B45" t="s">
        <v>71</v>
      </c>
      <c r="C45">
        <v>150</v>
      </c>
      <c r="D45">
        <v>38.799999999999997</v>
      </c>
      <c r="E45">
        <v>188.8</v>
      </c>
      <c r="F45">
        <v>0</v>
      </c>
      <c r="G45">
        <v>13.95</v>
      </c>
      <c r="H45">
        <v>188.8</v>
      </c>
      <c r="I45">
        <v>-13.95</v>
      </c>
      <c r="J45">
        <v>150</v>
      </c>
      <c r="K45">
        <v>38.799999999999997</v>
      </c>
      <c r="L45">
        <v>0</v>
      </c>
      <c r="M45">
        <v>188.8</v>
      </c>
      <c r="N45">
        <v>0</v>
      </c>
      <c r="O45">
        <v>9</v>
      </c>
      <c r="P45">
        <v>188.8</v>
      </c>
      <c r="Q45">
        <v>-9</v>
      </c>
      <c r="R45">
        <v>0</v>
      </c>
      <c r="S45">
        <v>0</v>
      </c>
      <c r="T45">
        <v>0</v>
      </c>
      <c r="U45">
        <v>0</v>
      </c>
      <c r="V45">
        <v>4.95</v>
      </c>
      <c r="W45">
        <v>0</v>
      </c>
      <c r="X45">
        <v>-4.95</v>
      </c>
      <c r="Y45">
        <v>-4.95</v>
      </c>
    </row>
    <row r="46" spans="1:25" x14ac:dyDescent="0.25">
      <c r="A46">
        <v>3872226123</v>
      </c>
      <c r="B46" t="s">
        <v>71</v>
      </c>
      <c r="C46">
        <v>158</v>
      </c>
      <c r="D46">
        <v>0.19</v>
      </c>
      <c r="E46">
        <v>158.19</v>
      </c>
      <c r="F46">
        <v>0</v>
      </c>
      <c r="G46">
        <v>3.95</v>
      </c>
      <c r="H46">
        <v>158.19</v>
      </c>
      <c r="I46">
        <v>-3.95</v>
      </c>
      <c r="J46">
        <v>158</v>
      </c>
      <c r="K46">
        <v>0.19</v>
      </c>
      <c r="L46">
        <v>0</v>
      </c>
      <c r="M46">
        <v>158.19</v>
      </c>
      <c r="N46">
        <v>0</v>
      </c>
      <c r="O46">
        <v>0</v>
      </c>
      <c r="P46">
        <v>158.19</v>
      </c>
      <c r="Q46">
        <v>0</v>
      </c>
      <c r="R46">
        <v>0</v>
      </c>
      <c r="S46">
        <v>0</v>
      </c>
      <c r="T46">
        <v>0</v>
      </c>
      <c r="U46">
        <v>0</v>
      </c>
      <c r="V46">
        <v>3.95</v>
      </c>
      <c r="W46">
        <v>0</v>
      </c>
      <c r="X46">
        <v>-3.95</v>
      </c>
      <c r="Y46">
        <v>-3.95</v>
      </c>
    </row>
    <row r="47" spans="1:25" x14ac:dyDescent="0.25">
      <c r="A47">
        <v>3872227108</v>
      </c>
      <c r="B47" t="s">
        <v>71</v>
      </c>
      <c r="C47">
        <v>3101</v>
      </c>
      <c r="D47">
        <v>101</v>
      </c>
      <c r="E47">
        <v>3202</v>
      </c>
      <c r="F47">
        <v>0</v>
      </c>
      <c r="G47">
        <v>232.58</v>
      </c>
      <c r="H47">
        <v>3202</v>
      </c>
      <c r="I47">
        <v>-232.58</v>
      </c>
      <c r="J47">
        <v>3101</v>
      </c>
      <c r="K47">
        <v>101</v>
      </c>
      <c r="L47">
        <v>0</v>
      </c>
      <c r="M47">
        <v>3202</v>
      </c>
      <c r="N47">
        <v>0</v>
      </c>
      <c r="O47">
        <v>218.19</v>
      </c>
      <c r="P47">
        <v>3202</v>
      </c>
      <c r="Q47">
        <v>-218.19</v>
      </c>
      <c r="R47">
        <v>0</v>
      </c>
      <c r="S47">
        <v>0</v>
      </c>
      <c r="T47">
        <v>0</v>
      </c>
      <c r="U47">
        <v>0</v>
      </c>
      <c r="V47">
        <v>14.39</v>
      </c>
      <c r="W47">
        <v>0</v>
      </c>
      <c r="X47">
        <v>-14.39</v>
      </c>
      <c r="Y47">
        <v>-14.39</v>
      </c>
    </row>
    <row r="48" spans="1:25" x14ac:dyDescent="0.25">
      <c r="A48">
        <v>3872227110</v>
      </c>
      <c r="B48" t="s">
        <v>71</v>
      </c>
      <c r="C48">
        <v>3101</v>
      </c>
      <c r="D48">
        <v>101</v>
      </c>
      <c r="E48">
        <v>3202</v>
      </c>
      <c r="F48">
        <v>0</v>
      </c>
      <c r="G48">
        <v>232.58</v>
      </c>
      <c r="H48">
        <v>3202</v>
      </c>
      <c r="I48">
        <v>-232.58</v>
      </c>
      <c r="J48">
        <v>3101</v>
      </c>
      <c r="K48">
        <v>101</v>
      </c>
      <c r="L48">
        <v>0</v>
      </c>
      <c r="M48">
        <v>3202</v>
      </c>
      <c r="N48">
        <v>0</v>
      </c>
      <c r="O48">
        <v>218.19</v>
      </c>
      <c r="P48">
        <v>3202</v>
      </c>
      <c r="Q48">
        <v>-218.19</v>
      </c>
      <c r="R48">
        <v>0</v>
      </c>
      <c r="S48">
        <v>0</v>
      </c>
      <c r="T48">
        <v>0</v>
      </c>
      <c r="U48">
        <v>0</v>
      </c>
      <c r="V48">
        <v>14.39</v>
      </c>
      <c r="W48">
        <v>0</v>
      </c>
      <c r="X48">
        <v>-14.39</v>
      </c>
      <c r="Y48">
        <v>-14.39</v>
      </c>
    </row>
    <row r="49" spans="1:25" x14ac:dyDescent="0.25">
      <c r="A49">
        <v>3872227111</v>
      </c>
      <c r="B49" t="s">
        <v>71</v>
      </c>
      <c r="C49">
        <v>3101</v>
      </c>
      <c r="D49">
        <v>101</v>
      </c>
      <c r="E49">
        <v>3202</v>
      </c>
      <c r="F49">
        <v>0</v>
      </c>
      <c r="G49">
        <v>232.58</v>
      </c>
      <c r="H49">
        <v>3202</v>
      </c>
      <c r="I49">
        <v>-232.58</v>
      </c>
      <c r="J49">
        <v>3101</v>
      </c>
      <c r="K49">
        <v>101</v>
      </c>
      <c r="L49">
        <v>0</v>
      </c>
      <c r="M49">
        <v>3202</v>
      </c>
      <c r="N49">
        <v>0</v>
      </c>
      <c r="O49">
        <v>218.19</v>
      </c>
      <c r="P49">
        <v>3202</v>
      </c>
      <c r="Q49">
        <v>-218.19</v>
      </c>
      <c r="R49">
        <v>0</v>
      </c>
      <c r="S49">
        <v>0</v>
      </c>
      <c r="T49">
        <v>0</v>
      </c>
      <c r="U49">
        <v>0</v>
      </c>
      <c r="V49">
        <v>14.39</v>
      </c>
      <c r="W49">
        <v>0</v>
      </c>
      <c r="X49">
        <v>-14.39</v>
      </c>
      <c r="Y49">
        <v>-14.39</v>
      </c>
    </row>
    <row r="50" spans="1:25" x14ac:dyDescent="0.25">
      <c r="A50">
        <v>3872227112</v>
      </c>
      <c r="B50" t="s">
        <v>71</v>
      </c>
      <c r="C50">
        <v>3101</v>
      </c>
      <c r="D50">
        <v>101</v>
      </c>
      <c r="E50">
        <v>3202</v>
      </c>
      <c r="F50">
        <v>0</v>
      </c>
      <c r="G50">
        <v>232.58</v>
      </c>
      <c r="H50">
        <v>3202</v>
      </c>
      <c r="I50">
        <v>-232.58</v>
      </c>
      <c r="J50">
        <v>3101</v>
      </c>
      <c r="K50">
        <v>101</v>
      </c>
      <c r="L50">
        <v>0</v>
      </c>
      <c r="M50">
        <v>3202</v>
      </c>
      <c r="N50">
        <v>0</v>
      </c>
      <c r="O50">
        <v>218.19</v>
      </c>
      <c r="P50">
        <v>3202</v>
      </c>
      <c r="Q50">
        <v>-218.19</v>
      </c>
      <c r="R50">
        <v>0</v>
      </c>
      <c r="S50">
        <v>0</v>
      </c>
      <c r="T50">
        <v>0</v>
      </c>
      <c r="U50">
        <v>0</v>
      </c>
      <c r="V50">
        <v>14.39</v>
      </c>
      <c r="W50">
        <v>0</v>
      </c>
      <c r="X50">
        <v>-14.39</v>
      </c>
      <c r="Y50">
        <v>-14.39</v>
      </c>
    </row>
    <row r="51" spans="1:25" x14ac:dyDescent="0.25">
      <c r="A51">
        <v>3872227113</v>
      </c>
      <c r="B51" t="s">
        <v>71</v>
      </c>
      <c r="C51">
        <v>3101</v>
      </c>
      <c r="D51">
        <v>101</v>
      </c>
      <c r="E51">
        <v>3202</v>
      </c>
      <c r="F51">
        <v>0</v>
      </c>
      <c r="G51">
        <v>232.58</v>
      </c>
      <c r="H51">
        <v>3202</v>
      </c>
      <c r="I51">
        <v>-232.58</v>
      </c>
      <c r="J51">
        <v>3101</v>
      </c>
      <c r="K51">
        <v>101</v>
      </c>
      <c r="L51">
        <v>0</v>
      </c>
      <c r="M51">
        <v>3202</v>
      </c>
      <c r="N51">
        <v>0</v>
      </c>
      <c r="O51">
        <v>218.19</v>
      </c>
      <c r="P51">
        <v>3202</v>
      </c>
      <c r="Q51">
        <v>-218.19</v>
      </c>
      <c r="R51">
        <v>0</v>
      </c>
      <c r="S51">
        <v>0</v>
      </c>
      <c r="T51">
        <v>0</v>
      </c>
      <c r="U51">
        <v>0</v>
      </c>
      <c r="V51">
        <v>14.39</v>
      </c>
      <c r="W51">
        <v>0</v>
      </c>
      <c r="X51">
        <v>-14.39</v>
      </c>
      <c r="Y51">
        <v>-14.39</v>
      </c>
    </row>
    <row r="52" spans="1:25" x14ac:dyDescent="0.25">
      <c r="A52">
        <v>3872227114</v>
      </c>
      <c r="B52" t="s">
        <v>71</v>
      </c>
      <c r="C52">
        <v>2339</v>
      </c>
      <c r="D52">
        <v>41</v>
      </c>
      <c r="E52">
        <v>2380</v>
      </c>
      <c r="F52">
        <v>0</v>
      </c>
      <c r="G52">
        <v>175.43</v>
      </c>
      <c r="H52">
        <v>2380</v>
      </c>
      <c r="I52">
        <v>-175.43</v>
      </c>
      <c r="J52">
        <v>2339</v>
      </c>
      <c r="K52">
        <v>41</v>
      </c>
      <c r="L52">
        <v>0</v>
      </c>
      <c r="M52">
        <v>2380</v>
      </c>
      <c r="N52">
        <v>0</v>
      </c>
      <c r="O52">
        <v>164.85</v>
      </c>
      <c r="P52">
        <v>2380</v>
      </c>
      <c r="Q52">
        <v>-164.85</v>
      </c>
      <c r="R52">
        <v>0</v>
      </c>
      <c r="S52">
        <v>0</v>
      </c>
      <c r="T52">
        <v>0</v>
      </c>
      <c r="U52">
        <v>0</v>
      </c>
      <c r="V52">
        <v>10.58</v>
      </c>
      <c r="W52">
        <v>0</v>
      </c>
      <c r="X52">
        <v>-10.58</v>
      </c>
      <c r="Y52">
        <v>-10.58</v>
      </c>
    </row>
    <row r="53" spans="1:25" x14ac:dyDescent="0.25">
      <c r="A53">
        <v>3872227115</v>
      </c>
      <c r="B53" t="s">
        <v>71</v>
      </c>
      <c r="C53">
        <v>2339</v>
      </c>
      <c r="D53">
        <v>41</v>
      </c>
      <c r="E53">
        <v>2380</v>
      </c>
      <c r="F53">
        <v>0</v>
      </c>
      <c r="G53">
        <v>175.43</v>
      </c>
      <c r="H53">
        <v>2380</v>
      </c>
      <c r="I53">
        <v>-175.43</v>
      </c>
      <c r="J53">
        <v>2339</v>
      </c>
      <c r="K53">
        <v>41</v>
      </c>
      <c r="L53">
        <v>0</v>
      </c>
      <c r="M53">
        <v>2380</v>
      </c>
      <c r="N53">
        <v>0</v>
      </c>
      <c r="O53">
        <v>164.85</v>
      </c>
      <c r="P53">
        <v>2380</v>
      </c>
      <c r="Q53">
        <v>-164.85</v>
      </c>
      <c r="R53">
        <v>0</v>
      </c>
      <c r="S53">
        <v>0</v>
      </c>
      <c r="T53">
        <v>0</v>
      </c>
      <c r="U53">
        <v>0</v>
      </c>
      <c r="V53">
        <v>10.58</v>
      </c>
      <c r="W53">
        <v>0</v>
      </c>
      <c r="X53">
        <v>-10.58</v>
      </c>
      <c r="Y53">
        <v>-10.58</v>
      </c>
    </row>
    <row r="54" spans="1:25" x14ac:dyDescent="0.25">
      <c r="A54">
        <v>3872227126</v>
      </c>
      <c r="B54" t="s">
        <v>71</v>
      </c>
      <c r="C54">
        <v>927</v>
      </c>
      <c r="D54">
        <v>490.31</v>
      </c>
      <c r="E54">
        <v>1417.31</v>
      </c>
      <c r="F54">
        <v>0</v>
      </c>
      <c r="G54">
        <v>97.53</v>
      </c>
      <c r="H54">
        <v>1417.31</v>
      </c>
      <c r="I54">
        <v>-97.53</v>
      </c>
      <c r="J54">
        <v>927</v>
      </c>
      <c r="K54">
        <v>490.31</v>
      </c>
      <c r="L54">
        <v>0</v>
      </c>
      <c r="M54">
        <v>1417.31</v>
      </c>
      <c r="N54">
        <v>0</v>
      </c>
      <c r="O54">
        <v>60.45</v>
      </c>
      <c r="P54">
        <v>1417.31</v>
      </c>
      <c r="Q54">
        <v>-60.45</v>
      </c>
      <c r="R54">
        <v>0</v>
      </c>
      <c r="S54">
        <v>0</v>
      </c>
      <c r="T54">
        <v>0</v>
      </c>
      <c r="U54">
        <v>0</v>
      </c>
      <c r="V54">
        <v>37.08</v>
      </c>
      <c r="W54">
        <v>0</v>
      </c>
      <c r="X54">
        <v>-37.08</v>
      </c>
      <c r="Y54">
        <v>-37.08</v>
      </c>
    </row>
    <row r="55" spans="1:25" x14ac:dyDescent="0.25">
      <c r="A55">
        <v>3872227130</v>
      </c>
      <c r="B55" t="s">
        <v>71</v>
      </c>
      <c r="C55">
        <v>927</v>
      </c>
      <c r="D55">
        <v>490.31</v>
      </c>
      <c r="E55">
        <v>1417.31</v>
      </c>
      <c r="F55">
        <v>0</v>
      </c>
      <c r="G55">
        <v>97.53</v>
      </c>
      <c r="H55">
        <v>1417.31</v>
      </c>
      <c r="I55">
        <v>-97.53</v>
      </c>
      <c r="J55">
        <v>927</v>
      </c>
      <c r="K55">
        <v>490.31</v>
      </c>
      <c r="L55">
        <v>0</v>
      </c>
      <c r="M55">
        <v>1417.31</v>
      </c>
      <c r="N55">
        <v>0</v>
      </c>
      <c r="O55">
        <v>60.45</v>
      </c>
      <c r="P55">
        <v>1417.31</v>
      </c>
      <c r="Q55">
        <v>-60.45</v>
      </c>
      <c r="R55">
        <v>0</v>
      </c>
      <c r="S55">
        <v>0</v>
      </c>
      <c r="T55">
        <v>0</v>
      </c>
      <c r="U55">
        <v>0</v>
      </c>
      <c r="V55">
        <v>37.08</v>
      </c>
      <c r="W55">
        <v>0</v>
      </c>
      <c r="X55">
        <v>-37.08</v>
      </c>
      <c r="Y55">
        <v>-37.08</v>
      </c>
    </row>
    <row r="56" spans="1:25" x14ac:dyDescent="0.25">
      <c r="A56">
        <v>3872227803</v>
      </c>
      <c r="B56" t="s">
        <v>71</v>
      </c>
      <c r="C56">
        <v>1731</v>
      </c>
      <c r="D56">
        <v>135.61000000000001</v>
      </c>
      <c r="E56">
        <v>1866.61</v>
      </c>
      <c r="F56">
        <v>0</v>
      </c>
      <c r="G56">
        <v>43.28</v>
      </c>
      <c r="H56">
        <v>1866.61</v>
      </c>
      <c r="I56">
        <v>-43.28</v>
      </c>
      <c r="J56">
        <v>1731</v>
      </c>
      <c r="K56">
        <v>135.61000000000001</v>
      </c>
      <c r="L56">
        <v>0</v>
      </c>
      <c r="M56">
        <v>1866.61</v>
      </c>
      <c r="N56">
        <v>0</v>
      </c>
      <c r="O56">
        <v>0</v>
      </c>
      <c r="P56">
        <v>1866.61</v>
      </c>
      <c r="Q56">
        <v>0</v>
      </c>
      <c r="R56">
        <v>0</v>
      </c>
      <c r="S56">
        <v>0</v>
      </c>
      <c r="T56">
        <v>0</v>
      </c>
      <c r="U56">
        <v>0</v>
      </c>
      <c r="V56">
        <v>43.28</v>
      </c>
      <c r="W56">
        <v>0</v>
      </c>
      <c r="X56">
        <v>-43.28</v>
      </c>
      <c r="Y56">
        <v>-43.28</v>
      </c>
    </row>
    <row r="57" spans="1:25" x14ac:dyDescent="0.25">
      <c r="A57">
        <v>3872227804</v>
      </c>
      <c r="B57" t="s">
        <v>71</v>
      </c>
      <c r="C57">
        <v>1731</v>
      </c>
      <c r="D57">
        <v>135.61000000000001</v>
      </c>
      <c r="E57">
        <v>1866.61</v>
      </c>
      <c r="F57">
        <v>0</v>
      </c>
      <c r="G57">
        <v>43.28</v>
      </c>
      <c r="H57">
        <v>1866.61</v>
      </c>
      <c r="I57">
        <v>-43.28</v>
      </c>
      <c r="J57">
        <v>1731</v>
      </c>
      <c r="K57">
        <v>135.61000000000001</v>
      </c>
      <c r="L57">
        <v>0</v>
      </c>
      <c r="M57">
        <v>1866.61</v>
      </c>
      <c r="N57">
        <v>0</v>
      </c>
      <c r="O57">
        <v>0</v>
      </c>
      <c r="P57">
        <v>1866.61</v>
      </c>
      <c r="Q57">
        <v>0</v>
      </c>
      <c r="R57">
        <v>0</v>
      </c>
      <c r="S57">
        <v>0</v>
      </c>
      <c r="T57">
        <v>0</v>
      </c>
      <c r="U57">
        <v>0</v>
      </c>
      <c r="V57">
        <v>43.28</v>
      </c>
      <c r="W57">
        <v>0</v>
      </c>
      <c r="X57">
        <v>-43.28</v>
      </c>
      <c r="Y57">
        <v>-43.28</v>
      </c>
    </row>
    <row r="58" spans="1:25" x14ac:dyDescent="0.25">
      <c r="A58">
        <v>3872227805</v>
      </c>
      <c r="B58" t="s">
        <v>71</v>
      </c>
      <c r="C58">
        <v>158</v>
      </c>
      <c r="D58">
        <v>0.19</v>
      </c>
      <c r="E58">
        <v>158.19</v>
      </c>
      <c r="F58">
        <v>0</v>
      </c>
      <c r="G58">
        <v>3.95</v>
      </c>
      <c r="H58">
        <v>158.19</v>
      </c>
      <c r="I58">
        <v>-3.95</v>
      </c>
      <c r="J58">
        <v>158</v>
      </c>
      <c r="K58">
        <v>0.19</v>
      </c>
      <c r="L58">
        <v>0</v>
      </c>
      <c r="M58">
        <v>158.19</v>
      </c>
      <c r="N58">
        <v>0</v>
      </c>
      <c r="O58">
        <v>0</v>
      </c>
      <c r="P58">
        <v>158.19</v>
      </c>
      <c r="Q58">
        <v>0</v>
      </c>
      <c r="R58">
        <v>0</v>
      </c>
      <c r="S58">
        <v>0</v>
      </c>
      <c r="T58">
        <v>0</v>
      </c>
      <c r="U58">
        <v>0</v>
      </c>
      <c r="V58">
        <v>3.95</v>
      </c>
      <c r="W58">
        <v>0</v>
      </c>
      <c r="X58">
        <v>-3.95</v>
      </c>
      <c r="Y58">
        <v>-3.95</v>
      </c>
    </row>
    <row r="59" spans="1:25" x14ac:dyDescent="0.25">
      <c r="A59">
        <v>3872227806</v>
      </c>
      <c r="B59" t="s">
        <v>71</v>
      </c>
      <c r="C59">
        <v>1731</v>
      </c>
      <c r="D59">
        <v>69.709999999999994</v>
      </c>
      <c r="E59">
        <v>1800.71</v>
      </c>
      <c r="F59">
        <v>0</v>
      </c>
      <c r="G59">
        <v>43.28</v>
      </c>
      <c r="H59">
        <v>1800.71</v>
      </c>
      <c r="I59">
        <v>-43.28</v>
      </c>
      <c r="J59">
        <v>1731</v>
      </c>
      <c r="K59">
        <v>69.709999999999994</v>
      </c>
      <c r="L59">
        <v>0</v>
      </c>
      <c r="M59">
        <v>1800.71</v>
      </c>
      <c r="N59">
        <v>0</v>
      </c>
      <c r="O59">
        <v>0</v>
      </c>
      <c r="P59">
        <v>1800.71</v>
      </c>
      <c r="Q59">
        <v>0</v>
      </c>
      <c r="R59">
        <v>0</v>
      </c>
      <c r="S59">
        <v>0</v>
      </c>
      <c r="T59">
        <v>0</v>
      </c>
      <c r="U59">
        <v>0</v>
      </c>
      <c r="V59">
        <v>43.28</v>
      </c>
      <c r="W59">
        <v>0</v>
      </c>
      <c r="X59">
        <v>-43.28</v>
      </c>
      <c r="Y59">
        <v>-43.28</v>
      </c>
    </row>
    <row r="60" spans="1:25" x14ac:dyDescent="0.25">
      <c r="A60">
        <v>3872227807</v>
      </c>
      <c r="B60" t="s">
        <v>71</v>
      </c>
      <c r="C60">
        <v>1731</v>
      </c>
      <c r="D60">
        <v>69.709999999999994</v>
      </c>
      <c r="E60">
        <v>1800.71</v>
      </c>
      <c r="F60">
        <v>0</v>
      </c>
      <c r="G60">
        <v>43.28</v>
      </c>
      <c r="H60">
        <v>1800.71</v>
      </c>
      <c r="I60">
        <v>-43.28</v>
      </c>
      <c r="J60">
        <v>1731</v>
      </c>
      <c r="K60">
        <v>69.709999999999994</v>
      </c>
      <c r="L60">
        <v>0</v>
      </c>
      <c r="M60">
        <v>1800.71</v>
      </c>
      <c r="N60">
        <v>0</v>
      </c>
      <c r="O60">
        <v>0</v>
      </c>
      <c r="P60">
        <v>1800.71</v>
      </c>
      <c r="Q60">
        <v>0</v>
      </c>
      <c r="R60">
        <v>0</v>
      </c>
      <c r="S60">
        <v>0</v>
      </c>
      <c r="T60">
        <v>0</v>
      </c>
      <c r="U60">
        <v>0</v>
      </c>
      <c r="V60">
        <v>43.28</v>
      </c>
      <c r="W60">
        <v>0</v>
      </c>
      <c r="X60">
        <v>-43.28</v>
      </c>
      <c r="Y60">
        <v>-43.28</v>
      </c>
    </row>
    <row r="61" spans="1:25" x14ac:dyDescent="0.25">
      <c r="A61">
        <v>3872227808</v>
      </c>
      <c r="B61" t="s">
        <v>71</v>
      </c>
      <c r="C61">
        <v>158</v>
      </c>
      <c r="D61">
        <v>0.19</v>
      </c>
      <c r="E61">
        <v>158.19</v>
      </c>
      <c r="F61">
        <v>0</v>
      </c>
      <c r="G61">
        <v>3.95</v>
      </c>
      <c r="H61">
        <v>158.19</v>
      </c>
      <c r="I61">
        <v>-3.95</v>
      </c>
      <c r="J61">
        <v>158</v>
      </c>
      <c r="K61">
        <v>0.19</v>
      </c>
      <c r="L61">
        <v>0</v>
      </c>
      <c r="M61">
        <v>158.19</v>
      </c>
      <c r="N61">
        <v>0</v>
      </c>
      <c r="O61">
        <v>0</v>
      </c>
      <c r="P61">
        <v>158.19</v>
      </c>
      <c r="Q61">
        <v>0</v>
      </c>
      <c r="R61">
        <v>0</v>
      </c>
      <c r="S61">
        <v>0</v>
      </c>
      <c r="T61">
        <v>0</v>
      </c>
      <c r="U61">
        <v>0</v>
      </c>
      <c r="V61">
        <v>3.95</v>
      </c>
      <c r="W61">
        <v>0</v>
      </c>
      <c r="X61">
        <v>-3.95</v>
      </c>
      <c r="Y61">
        <v>-3.95</v>
      </c>
    </row>
    <row r="62" spans="1:25" x14ac:dyDescent="0.25">
      <c r="A62">
        <v>3872227809</v>
      </c>
      <c r="B62" t="s">
        <v>71</v>
      </c>
      <c r="C62">
        <v>158</v>
      </c>
      <c r="D62">
        <v>0.19</v>
      </c>
      <c r="E62">
        <v>158.19</v>
      </c>
      <c r="F62">
        <v>0</v>
      </c>
      <c r="G62">
        <v>3.95</v>
      </c>
      <c r="H62">
        <v>158.19</v>
      </c>
      <c r="I62">
        <v>-3.95</v>
      </c>
      <c r="J62">
        <v>158</v>
      </c>
      <c r="K62">
        <v>0.19</v>
      </c>
      <c r="L62">
        <v>0</v>
      </c>
      <c r="M62">
        <v>158.19</v>
      </c>
      <c r="N62">
        <v>0</v>
      </c>
      <c r="O62">
        <v>0</v>
      </c>
      <c r="P62">
        <v>158.19</v>
      </c>
      <c r="Q62">
        <v>0</v>
      </c>
      <c r="R62">
        <v>0</v>
      </c>
      <c r="S62">
        <v>0</v>
      </c>
      <c r="T62">
        <v>0</v>
      </c>
      <c r="U62">
        <v>0</v>
      </c>
      <c r="V62">
        <v>3.95</v>
      </c>
      <c r="W62">
        <v>0</v>
      </c>
      <c r="X62">
        <v>-3.95</v>
      </c>
      <c r="Y62">
        <v>-3.95</v>
      </c>
    </row>
    <row r="63" spans="1:25" x14ac:dyDescent="0.25">
      <c r="A63">
        <v>3872228743</v>
      </c>
      <c r="B63" t="s">
        <v>71</v>
      </c>
      <c r="C63">
        <v>11867</v>
      </c>
      <c r="D63">
        <v>1408.28</v>
      </c>
      <c r="E63">
        <v>13275.28</v>
      </c>
      <c r="F63">
        <v>0</v>
      </c>
      <c r="G63">
        <v>1150.6400000000001</v>
      </c>
      <c r="H63">
        <v>13275.28</v>
      </c>
      <c r="I63">
        <v>-1150.6400000000001</v>
      </c>
      <c r="J63">
        <v>11797</v>
      </c>
      <c r="K63">
        <v>1408.28</v>
      </c>
      <c r="L63">
        <v>0</v>
      </c>
      <c r="M63">
        <v>13205.28</v>
      </c>
      <c r="N63">
        <v>0</v>
      </c>
      <c r="O63">
        <v>761.34</v>
      </c>
      <c r="P63">
        <v>13205.28</v>
      </c>
      <c r="Q63">
        <v>-761.34</v>
      </c>
      <c r="R63">
        <v>70</v>
      </c>
      <c r="S63">
        <v>0</v>
      </c>
      <c r="T63">
        <v>70</v>
      </c>
      <c r="U63">
        <v>0</v>
      </c>
      <c r="V63">
        <v>389.3</v>
      </c>
      <c r="W63">
        <v>70</v>
      </c>
      <c r="X63">
        <v>-389.3</v>
      </c>
      <c r="Y63">
        <v>-319.3</v>
      </c>
    </row>
    <row r="64" spans="1:25" x14ac:dyDescent="0.25">
      <c r="A64">
        <v>3872228762</v>
      </c>
      <c r="B64" t="s">
        <v>71</v>
      </c>
      <c r="C64">
        <v>1996</v>
      </c>
      <c r="D64">
        <v>345</v>
      </c>
      <c r="E64">
        <v>2341</v>
      </c>
      <c r="F64">
        <v>0</v>
      </c>
      <c r="G64">
        <v>34.53</v>
      </c>
      <c r="H64">
        <v>0</v>
      </c>
      <c r="I64">
        <v>2306.4699999999998</v>
      </c>
      <c r="J64">
        <v>0</v>
      </c>
      <c r="K64">
        <v>345</v>
      </c>
      <c r="L64">
        <v>0</v>
      </c>
      <c r="M64">
        <v>345</v>
      </c>
      <c r="N64">
        <v>0</v>
      </c>
      <c r="O64">
        <v>29.94</v>
      </c>
      <c r="P64">
        <v>0</v>
      </c>
      <c r="Q64">
        <v>2311.06</v>
      </c>
      <c r="R64">
        <v>1996</v>
      </c>
      <c r="S64">
        <v>0</v>
      </c>
      <c r="T64">
        <v>1996</v>
      </c>
      <c r="U64">
        <v>0</v>
      </c>
      <c r="V64">
        <v>4.59</v>
      </c>
      <c r="W64">
        <v>0</v>
      </c>
      <c r="X64">
        <v>-4.59</v>
      </c>
      <c r="Y64">
        <v>-4.59</v>
      </c>
    </row>
    <row r="65" spans="1:25" x14ac:dyDescent="0.25">
      <c r="A65">
        <v>3872228771</v>
      </c>
      <c r="B65" t="s">
        <v>71</v>
      </c>
      <c r="C65">
        <v>1349</v>
      </c>
      <c r="D65">
        <v>463.7</v>
      </c>
      <c r="E65">
        <v>1812.7</v>
      </c>
      <c r="F65">
        <v>0</v>
      </c>
      <c r="G65">
        <v>135.51</v>
      </c>
      <c r="H65">
        <v>1812.7</v>
      </c>
      <c r="I65">
        <v>-135.51</v>
      </c>
      <c r="J65">
        <v>1349</v>
      </c>
      <c r="K65">
        <v>463.7</v>
      </c>
      <c r="L65">
        <v>0</v>
      </c>
      <c r="M65">
        <v>1812.7</v>
      </c>
      <c r="N65">
        <v>0</v>
      </c>
      <c r="O65">
        <v>81.55</v>
      </c>
      <c r="P65">
        <v>1812.7</v>
      </c>
      <c r="Q65">
        <v>-81.55</v>
      </c>
      <c r="R65">
        <v>0</v>
      </c>
      <c r="S65">
        <v>0</v>
      </c>
      <c r="T65">
        <v>0</v>
      </c>
      <c r="U65">
        <v>0</v>
      </c>
      <c r="V65">
        <v>53.96</v>
      </c>
      <c r="W65">
        <v>0</v>
      </c>
      <c r="X65">
        <v>-53.96</v>
      </c>
      <c r="Y65">
        <v>-53.96</v>
      </c>
    </row>
    <row r="66" spans="1:25" x14ac:dyDescent="0.25">
      <c r="A66">
        <v>3872228772</v>
      </c>
      <c r="B66" t="s">
        <v>71</v>
      </c>
      <c r="C66">
        <v>2598</v>
      </c>
      <c r="D66">
        <v>857.7</v>
      </c>
      <c r="E66">
        <v>3455.7</v>
      </c>
      <c r="F66">
        <v>0</v>
      </c>
      <c r="G66">
        <v>262.02</v>
      </c>
      <c r="H66">
        <v>3455.7</v>
      </c>
      <c r="I66">
        <v>-262.02</v>
      </c>
      <c r="J66">
        <v>2598</v>
      </c>
      <c r="K66">
        <v>857.7</v>
      </c>
      <c r="L66">
        <v>0</v>
      </c>
      <c r="M66">
        <v>3455.7</v>
      </c>
      <c r="N66">
        <v>0</v>
      </c>
      <c r="O66">
        <v>158.1</v>
      </c>
      <c r="P66">
        <v>3455.7</v>
      </c>
      <c r="Q66">
        <v>-158.1</v>
      </c>
      <c r="R66">
        <v>0</v>
      </c>
      <c r="S66">
        <v>0</v>
      </c>
      <c r="T66">
        <v>0</v>
      </c>
      <c r="U66">
        <v>0</v>
      </c>
      <c r="V66">
        <v>103.92</v>
      </c>
      <c r="W66">
        <v>0</v>
      </c>
      <c r="X66">
        <v>-103.92</v>
      </c>
      <c r="Y66">
        <v>-103.92</v>
      </c>
    </row>
    <row r="67" spans="1:25" x14ac:dyDescent="0.25">
      <c r="A67">
        <v>3872228773</v>
      </c>
      <c r="B67" t="s">
        <v>71</v>
      </c>
      <c r="C67">
        <v>2598</v>
      </c>
      <c r="D67">
        <v>857.7</v>
      </c>
      <c r="E67">
        <v>3455.7</v>
      </c>
      <c r="F67">
        <v>0</v>
      </c>
      <c r="G67">
        <v>262.02</v>
      </c>
      <c r="H67">
        <v>3455.7</v>
      </c>
      <c r="I67">
        <v>-262.02</v>
      </c>
      <c r="J67">
        <v>2598</v>
      </c>
      <c r="K67">
        <v>857.7</v>
      </c>
      <c r="L67">
        <v>0</v>
      </c>
      <c r="M67">
        <v>3455.7</v>
      </c>
      <c r="N67">
        <v>0</v>
      </c>
      <c r="O67">
        <v>158.1</v>
      </c>
      <c r="P67">
        <v>3455.7</v>
      </c>
      <c r="Q67">
        <v>-158.1</v>
      </c>
      <c r="R67">
        <v>0</v>
      </c>
      <c r="S67">
        <v>0</v>
      </c>
      <c r="T67">
        <v>0</v>
      </c>
      <c r="U67">
        <v>0</v>
      </c>
      <c r="V67">
        <v>103.92</v>
      </c>
      <c r="W67">
        <v>0</v>
      </c>
      <c r="X67">
        <v>-103.92</v>
      </c>
      <c r="Y67">
        <v>-103.92</v>
      </c>
    </row>
    <row r="68" spans="1:25" x14ac:dyDescent="0.25">
      <c r="A68">
        <v>3872228774</v>
      </c>
      <c r="B68" t="s">
        <v>71</v>
      </c>
      <c r="C68">
        <v>2598</v>
      </c>
      <c r="D68">
        <v>857.7</v>
      </c>
      <c r="E68">
        <v>3455.7</v>
      </c>
      <c r="F68">
        <v>0</v>
      </c>
      <c r="G68">
        <v>262.02</v>
      </c>
      <c r="H68">
        <v>3455.7</v>
      </c>
      <c r="I68">
        <v>-262.02</v>
      </c>
      <c r="J68">
        <v>2598</v>
      </c>
      <c r="K68">
        <v>857.7</v>
      </c>
      <c r="L68">
        <v>0</v>
      </c>
      <c r="M68">
        <v>3455.7</v>
      </c>
      <c r="N68">
        <v>0</v>
      </c>
      <c r="O68">
        <v>158.1</v>
      </c>
      <c r="P68">
        <v>3455.7</v>
      </c>
      <c r="Q68">
        <v>-158.1</v>
      </c>
      <c r="R68">
        <v>0</v>
      </c>
      <c r="S68">
        <v>0</v>
      </c>
      <c r="T68">
        <v>0</v>
      </c>
      <c r="U68">
        <v>0</v>
      </c>
      <c r="V68">
        <v>103.92</v>
      </c>
      <c r="W68">
        <v>0</v>
      </c>
      <c r="X68">
        <v>-103.92</v>
      </c>
      <c r="Y68">
        <v>-103.92</v>
      </c>
    </row>
    <row r="69" spans="1:25" x14ac:dyDescent="0.25">
      <c r="A69">
        <v>3872228780</v>
      </c>
      <c r="B69" t="s">
        <v>71</v>
      </c>
      <c r="C69">
        <v>1116</v>
      </c>
      <c r="D69">
        <v>440.5</v>
      </c>
      <c r="E69">
        <v>1556.5</v>
      </c>
      <c r="F69">
        <v>0</v>
      </c>
      <c r="G69">
        <v>114.54</v>
      </c>
      <c r="H69">
        <v>1556.5</v>
      </c>
      <c r="I69">
        <v>-114.54</v>
      </c>
      <c r="J69">
        <v>1116</v>
      </c>
      <c r="K69">
        <v>440.5</v>
      </c>
      <c r="L69">
        <v>0</v>
      </c>
      <c r="M69">
        <v>1556.5</v>
      </c>
      <c r="N69">
        <v>0</v>
      </c>
      <c r="O69">
        <v>69.900000000000006</v>
      </c>
      <c r="P69">
        <v>1556.5</v>
      </c>
      <c r="Q69">
        <v>-69.900000000000006</v>
      </c>
      <c r="R69">
        <v>0</v>
      </c>
      <c r="S69">
        <v>0</v>
      </c>
      <c r="T69">
        <v>0</v>
      </c>
      <c r="U69">
        <v>0</v>
      </c>
      <c r="V69">
        <v>44.64</v>
      </c>
      <c r="W69">
        <v>0</v>
      </c>
      <c r="X69">
        <v>-44.64</v>
      </c>
      <c r="Y69">
        <v>-44.64</v>
      </c>
    </row>
    <row r="70" spans="1:25" x14ac:dyDescent="0.25">
      <c r="A70">
        <v>3872228805</v>
      </c>
      <c r="B70" t="s">
        <v>71</v>
      </c>
      <c r="C70">
        <v>1157</v>
      </c>
      <c r="D70">
        <v>440.5</v>
      </c>
      <c r="E70">
        <v>1597.5</v>
      </c>
      <c r="F70">
        <v>0</v>
      </c>
      <c r="G70">
        <v>118.23</v>
      </c>
      <c r="H70">
        <v>1597.5</v>
      </c>
      <c r="I70">
        <v>-118.23</v>
      </c>
      <c r="J70">
        <v>1157</v>
      </c>
      <c r="K70">
        <v>440.5</v>
      </c>
      <c r="L70">
        <v>0</v>
      </c>
      <c r="M70">
        <v>1597.5</v>
      </c>
      <c r="N70">
        <v>0</v>
      </c>
      <c r="O70">
        <v>71.95</v>
      </c>
      <c r="P70">
        <v>1597.5</v>
      </c>
      <c r="Q70">
        <v>-71.95</v>
      </c>
      <c r="R70">
        <v>0</v>
      </c>
      <c r="S70">
        <v>0</v>
      </c>
      <c r="T70">
        <v>0</v>
      </c>
      <c r="U70">
        <v>0</v>
      </c>
      <c r="V70">
        <v>46.28</v>
      </c>
      <c r="W70">
        <v>0</v>
      </c>
      <c r="X70">
        <v>-46.28</v>
      </c>
      <c r="Y70">
        <v>-46.28</v>
      </c>
    </row>
    <row r="71" spans="1:25" x14ac:dyDescent="0.25">
      <c r="A71">
        <v>400975815</v>
      </c>
      <c r="B71" t="s">
        <v>73</v>
      </c>
      <c r="C71">
        <v>-11630</v>
      </c>
      <c r="D71">
        <v>-173.3</v>
      </c>
      <c r="E71">
        <v>-11803.3</v>
      </c>
      <c r="F71">
        <v>0</v>
      </c>
      <c r="G71">
        <v>0</v>
      </c>
      <c r="H71">
        <v>0</v>
      </c>
      <c r="I71">
        <v>-11803.3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-11630</v>
      </c>
      <c r="S71">
        <v>-173.3</v>
      </c>
      <c r="T71">
        <v>-11803.3</v>
      </c>
      <c r="U71">
        <v>0</v>
      </c>
      <c r="V71">
        <v>0</v>
      </c>
      <c r="W71">
        <v>0</v>
      </c>
      <c r="X71">
        <v>-11803.3</v>
      </c>
      <c r="Y71">
        <v>-11803.3</v>
      </c>
    </row>
    <row r="72" spans="1:25" x14ac:dyDescent="0.25">
      <c r="A72">
        <v>400975806</v>
      </c>
      <c r="B72" t="s">
        <v>73</v>
      </c>
      <c r="C72">
        <v>-11630</v>
      </c>
      <c r="D72">
        <v>-173.3</v>
      </c>
      <c r="E72">
        <v>-11803.3</v>
      </c>
      <c r="F72">
        <v>0</v>
      </c>
      <c r="G72">
        <v>0</v>
      </c>
      <c r="H72">
        <v>0</v>
      </c>
      <c r="I72">
        <v>-11803.3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-11630</v>
      </c>
      <c r="S72">
        <v>-173.3</v>
      </c>
      <c r="T72">
        <v>-11803.3</v>
      </c>
      <c r="U72">
        <v>0</v>
      </c>
      <c r="V72">
        <v>0</v>
      </c>
      <c r="W72">
        <v>0</v>
      </c>
      <c r="X72">
        <v>-11803.3</v>
      </c>
      <c r="Y72">
        <v>-11803.3</v>
      </c>
    </row>
    <row r="73" spans="1:25" x14ac:dyDescent="0.25">
      <c r="A73">
        <v>400978430</v>
      </c>
      <c r="B73" t="s">
        <v>73</v>
      </c>
      <c r="C73">
        <v>-11630</v>
      </c>
      <c r="D73">
        <v>-173.3</v>
      </c>
      <c r="E73">
        <v>-11803.3</v>
      </c>
      <c r="F73">
        <v>0</v>
      </c>
      <c r="G73">
        <v>0</v>
      </c>
      <c r="H73">
        <v>0</v>
      </c>
      <c r="I73">
        <v>-11803.3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-11630</v>
      </c>
      <c r="S73">
        <v>-173.3</v>
      </c>
      <c r="T73">
        <v>-11803.3</v>
      </c>
      <c r="U73">
        <v>0</v>
      </c>
      <c r="V73">
        <v>0</v>
      </c>
      <c r="W73">
        <v>0</v>
      </c>
      <c r="X73">
        <v>-11803.3</v>
      </c>
      <c r="Y73">
        <v>-11803.3</v>
      </c>
    </row>
    <row r="74" spans="1:25" x14ac:dyDescent="0.25">
      <c r="A74">
        <v>400978408</v>
      </c>
      <c r="B74" t="s">
        <v>73</v>
      </c>
      <c r="C74">
        <v>-10480</v>
      </c>
      <c r="D74">
        <v>-268.2</v>
      </c>
      <c r="E74">
        <v>-10748.2</v>
      </c>
      <c r="F74">
        <v>0</v>
      </c>
      <c r="G74">
        <v>0</v>
      </c>
      <c r="H74">
        <v>0</v>
      </c>
      <c r="I74">
        <v>-10748.2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-10480</v>
      </c>
      <c r="S74">
        <v>-268.2</v>
      </c>
      <c r="T74">
        <v>-10748.2</v>
      </c>
      <c r="U74">
        <v>0</v>
      </c>
      <c r="V74">
        <v>0</v>
      </c>
      <c r="W74">
        <v>0</v>
      </c>
      <c r="X74">
        <v>-10748.2</v>
      </c>
      <c r="Y74">
        <v>-10748.2</v>
      </c>
    </row>
    <row r="75" spans="1:25" x14ac:dyDescent="0.25">
      <c r="A75">
        <v>3872210836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91.52</v>
      </c>
      <c r="L75">
        <v>0</v>
      </c>
      <c r="M75">
        <v>91.52</v>
      </c>
      <c r="N75">
        <v>0</v>
      </c>
      <c r="O75">
        <v>0</v>
      </c>
      <c r="P75">
        <v>0</v>
      </c>
      <c r="Q75">
        <v>4543.5200000000004</v>
      </c>
      <c r="R75">
        <v>0</v>
      </c>
      <c r="S75">
        <v>-91.52</v>
      </c>
      <c r="T75">
        <v>-91.52</v>
      </c>
      <c r="U75">
        <v>0</v>
      </c>
      <c r="V75">
        <v>0</v>
      </c>
      <c r="W75">
        <v>0</v>
      </c>
      <c r="X75">
        <v>-4543.5200000000004</v>
      </c>
      <c r="Y75">
        <v>-4543.5200000000004</v>
      </c>
    </row>
    <row r="76" spans="1:25" x14ac:dyDescent="0.25">
      <c r="A76">
        <v>400963796</v>
      </c>
      <c r="B76" t="s">
        <v>73</v>
      </c>
      <c r="C76">
        <v>-2676</v>
      </c>
      <c r="D76">
        <v>-200.24</v>
      </c>
      <c r="E76">
        <v>-2876.24</v>
      </c>
      <c r="F76">
        <v>0</v>
      </c>
      <c r="G76">
        <v>-151.37</v>
      </c>
      <c r="H76">
        <v>0</v>
      </c>
      <c r="I76">
        <v>-2724.87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-2676</v>
      </c>
      <c r="S76">
        <v>-200.24</v>
      </c>
      <c r="T76">
        <v>-2876.24</v>
      </c>
      <c r="U76">
        <v>0</v>
      </c>
      <c r="V76">
        <v>-151.37</v>
      </c>
      <c r="W76">
        <v>0</v>
      </c>
      <c r="X76">
        <v>-2724.87</v>
      </c>
      <c r="Y76">
        <v>-2724.87</v>
      </c>
    </row>
    <row r="77" spans="1:25" x14ac:dyDescent="0.25">
      <c r="A77">
        <v>3871886653</v>
      </c>
      <c r="B77" t="s">
        <v>72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-79.84</v>
      </c>
      <c r="L77">
        <v>0</v>
      </c>
      <c r="M77">
        <v>-79.84</v>
      </c>
      <c r="N77">
        <v>-208.64</v>
      </c>
      <c r="O77">
        <v>0</v>
      </c>
      <c r="P77">
        <v>0</v>
      </c>
      <c r="Q77">
        <v>-2295.08</v>
      </c>
      <c r="R77">
        <v>0</v>
      </c>
      <c r="S77">
        <v>79.84</v>
      </c>
      <c r="T77">
        <v>79.84</v>
      </c>
      <c r="U77">
        <v>208.64</v>
      </c>
      <c r="V77">
        <v>0</v>
      </c>
      <c r="W77">
        <v>0</v>
      </c>
      <c r="X77">
        <v>2295.08</v>
      </c>
      <c r="Y77">
        <v>2295.08</v>
      </c>
    </row>
    <row r="78" spans="1:25" x14ac:dyDescent="0.25">
      <c r="A78">
        <v>5000165679</v>
      </c>
      <c r="B78" t="s">
        <v>73</v>
      </c>
      <c r="C78">
        <v>-1798</v>
      </c>
      <c r="D78">
        <v>-250.3</v>
      </c>
      <c r="E78">
        <v>-2048.3000000000002</v>
      </c>
      <c r="F78">
        <v>0</v>
      </c>
      <c r="G78">
        <v>0</v>
      </c>
      <c r="H78">
        <v>0</v>
      </c>
      <c r="I78">
        <v>-2048.3000000000002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-1798</v>
      </c>
      <c r="S78">
        <v>-250.3</v>
      </c>
      <c r="T78">
        <v>-2048.3000000000002</v>
      </c>
      <c r="U78">
        <v>0</v>
      </c>
      <c r="V78">
        <v>0</v>
      </c>
      <c r="W78">
        <v>0</v>
      </c>
      <c r="X78">
        <v>-2048.3000000000002</v>
      </c>
      <c r="Y78">
        <v>-2048.3000000000002</v>
      </c>
    </row>
    <row r="79" spans="1:25" x14ac:dyDescent="0.25">
      <c r="A79">
        <v>400889831</v>
      </c>
      <c r="B79" t="s">
        <v>73</v>
      </c>
      <c r="C79">
        <v>-997.7</v>
      </c>
      <c r="D79">
        <v>-60.68</v>
      </c>
      <c r="E79">
        <v>-1058.3800000000001</v>
      </c>
      <c r="F79">
        <v>-105.84</v>
      </c>
      <c r="G79">
        <v>0</v>
      </c>
      <c r="H79">
        <v>0</v>
      </c>
      <c r="I79">
        <v>-1164.22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-997.7</v>
      </c>
      <c r="S79">
        <v>-60.68</v>
      </c>
      <c r="T79">
        <v>-1058.3800000000001</v>
      </c>
      <c r="U79">
        <v>-105.84</v>
      </c>
      <c r="V79">
        <v>0</v>
      </c>
      <c r="W79">
        <v>0</v>
      </c>
      <c r="X79">
        <v>-1164.22</v>
      </c>
      <c r="Y79">
        <v>-1164.22</v>
      </c>
    </row>
    <row r="80" spans="1:25" x14ac:dyDescent="0.25">
      <c r="A80">
        <v>3871666547</v>
      </c>
      <c r="B80" t="s">
        <v>72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15.86</v>
      </c>
      <c r="L80">
        <v>0</v>
      </c>
      <c r="M80">
        <v>15.86</v>
      </c>
      <c r="N80">
        <v>-106.27</v>
      </c>
      <c r="O80">
        <v>0</v>
      </c>
      <c r="P80">
        <v>0</v>
      </c>
      <c r="Q80">
        <v>-1089</v>
      </c>
      <c r="R80">
        <v>0</v>
      </c>
      <c r="S80">
        <v>-15.86</v>
      </c>
      <c r="T80">
        <v>-15.86</v>
      </c>
      <c r="U80">
        <v>106.27</v>
      </c>
      <c r="V80">
        <v>0</v>
      </c>
      <c r="W80">
        <v>0</v>
      </c>
      <c r="X80">
        <v>1089</v>
      </c>
      <c r="Y80">
        <v>1089</v>
      </c>
    </row>
    <row r="81" spans="1:25" x14ac:dyDescent="0.25">
      <c r="A81">
        <v>400889693</v>
      </c>
      <c r="B81" t="s">
        <v>73</v>
      </c>
      <c r="C81">
        <v>-807.62</v>
      </c>
      <c r="D81">
        <v>-30.34</v>
      </c>
      <c r="E81">
        <v>-837.96</v>
      </c>
      <c r="F81">
        <v>-83.79</v>
      </c>
      <c r="G81">
        <v>0</v>
      </c>
      <c r="H81">
        <v>0</v>
      </c>
      <c r="I81">
        <v>-921.75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-807.62</v>
      </c>
      <c r="S81">
        <v>-30.34</v>
      </c>
      <c r="T81">
        <v>-837.96</v>
      </c>
      <c r="U81">
        <v>-83.79</v>
      </c>
      <c r="V81">
        <v>0</v>
      </c>
      <c r="W81">
        <v>0</v>
      </c>
      <c r="X81">
        <v>-921.75</v>
      </c>
      <c r="Y81">
        <v>-921.75</v>
      </c>
    </row>
    <row r="82" spans="1:25" x14ac:dyDescent="0.25">
      <c r="A82">
        <v>3871886662</v>
      </c>
      <c r="B82" t="s">
        <v>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19.16</v>
      </c>
      <c r="L82">
        <v>0</v>
      </c>
      <c r="M82">
        <v>19.16</v>
      </c>
      <c r="N82">
        <v>-87.92</v>
      </c>
      <c r="O82">
        <v>0</v>
      </c>
      <c r="P82">
        <v>0</v>
      </c>
      <c r="Q82">
        <v>-868.16</v>
      </c>
      <c r="R82">
        <v>0</v>
      </c>
      <c r="S82">
        <v>-19.16</v>
      </c>
      <c r="T82">
        <v>-19.16</v>
      </c>
      <c r="U82">
        <v>87.92</v>
      </c>
      <c r="V82">
        <v>0</v>
      </c>
      <c r="W82">
        <v>0</v>
      </c>
      <c r="X82">
        <v>868.16</v>
      </c>
      <c r="Y82">
        <v>868.16</v>
      </c>
    </row>
    <row r="83" spans="1:25" x14ac:dyDescent="0.25">
      <c r="A83">
        <v>3871935052</v>
      </c>
      <c r="B83" t="s">
        <v>72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41.5</v>
      </c>
      <c r="L83">
        <v>0</v>
      </c>
      <c r="M83">
        <v>41.5</v>
      </c>
      <c r="N83">
        <v>-86.99</v>
      </c>
      <c r="O83">
        <v>0</v>
      </c>
      <c r="P83">
        <v>0</v>
      </c>
      <c r="Q83">
        <v>-857.98</v>
      </c>
      <c r="R83">
        <v>0</v>
      </c>
      <c r="S83">
        <v>-41.5</v>
      </c>
      <c r="T83">
        <v>-41.5</v>
      </c>
      <c r="U83">
        <v>86.99</v>
      </c>
      <c r="V83">
        <v>0</v>
      </c>
      <c r="W83">
        <v>0</v>
      </c>
      <c r="X83">
        <v>857.98</v>
      </c>
      <c r="Y83">
        <v>857.98</v>
      </c>
    </row>
    <row r="84" spans="1:25" x14ac:dyDescent="0.25">
      <c r="A84">
        <v>3871788751</v>
      </c>
      <c r="B84" t="s">
        <v>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-43.54</v>
      </c>
      <c r="L84">
        <v>0</v>
      </c>
      <c r="M84">
        <v>-43.54</v>
      </c>
      <c r="N84">
        <v>-76.73</v>
      </c>
      <c r="O84">
        <v>0</v>
      </c>
      <c r="P84">
        <v>0</v>
      </c>
      <c r="Q84">
        <v>-843.99</v>
      </c>
      <c r="R84">
        <v>0</v>
      </c>
      <c r="S84">
        <v>43.54</v>
      </c>
      <c r="T84">
        <v>43.54</v>
      </c>
      <c r="U84">
        <v>76.73</v>
      </c>
      <c r="V84">
        <v>0</v>
      </c>
      <c r="W84">
        <v>0</v>
      </c>
      <c r="X84">
        <v>843.99</v>
      </c>
      <c r="Y84">
        <v>843.99</v>
      </c>
    </row>
    <row r="85" spans="1:25" x14ac:dyDescent="0.25">
      <c r="A85">
        <v>3871788750</v>
      </c>
      <c r="B85" t="s">
        <v>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-43.54</v>
      </c>
      <c r="L85">
        <v>0</v>
      </c>
      <c r="M85">
        <v>-43.54</v>
      </c>
      <c r="N85">
        <v>-76.73</v>
      </c>
      <c r="O85">
        <v>0</v>
      </c>
      <c r="P85">
        <v>0</v>
      </c>
      <c r="Q85">
        <v>-843.99</v>
      </c>
      <c r="R85">
        <v>0</v>
      </c>
      <c r="S85">
        <v>43.54</v>
      </c>
      <c r="T85">
        <v>43.54</v>
      </c>
      <c r="U85">
        <v>76.73</v>
      </c>
      <c r="V85">
        <v>0</v>
      </c>
      <c r="W85">
        <v>0</v>
      </c>
      <c r="X85">
        <v>843.99</v>
      </c>
      <c r="Y85">
        <v>843.99</v>
      </c>
    </row>
    <row r="86" spans="1:25" x14ac:dyDescent="0.25">
      <c r="A86">
        <v>400888816</v>
      </c>
      <c r="B86" t="s">
        <v>73</v>
      </c>
      <c r="C86">
        <v>-722.78</v>
      </c>
      <c r="D86">
        <v>-40.18</v>
      </c>
      <c r="E86">
        <v>-762.96</v>
      </c>
      <c r="F86">
        <v>-77.36</v>
      </c>
      <c r="G86">
        <v>0</v>
      </c>
      <c r="H86">
        <v>0</v>
      </c>
      <c r="I86">
        <v>-840.32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-722.78</v>
      </c>
      <c r="S86">
        <v>-40.18</v>
      </c>
      <c r="T86">
        <v>-762.96</v>
      </c>
      <c r="U86">
        <v>-77.36</v>
      </c>
      <c r="V86">
        <v>0</v>
      </c>
      <c r="W86">
        <v>0</v>
      </c>
      <c r="X86">
        <v>-840.32</v>
      </c>
      <c r="Y86">
        <v>-840.32</v>
      </c>
    </row>
    <row r="87" spans="1:25" x14ac:dyDescent="0.25">
      <c r="A87">
        <v>400897192</v>
      </c>
      <c r="B87" t="s">
        <v>73</v>
      </c>
      <c r="C87">
        <v>-602.99</v>
      </c>
      <c r="D87">
        <v>-79.84</v>
      </c>
      <c r="E87">
        <v>-682.83</v>
      </c>
      <c r="F87">
        <v>-68.28</v>
      </c>
      <c r="G87">
        <v>0</v>
      </c>
      <c r="H87">
        <v>0</v>
      </c>
      <c r="I87">
        <v>-751.11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-602.99</v>
      </c>
      <c r="S87">
        <v>-79.84</v>
      </c>
      <c r="T87">
        <v>-682.83</v>
      </c>
      <c r="U87">
        <v>-68.28</v>
      </c>
      <c r="V87">
        <v>0</v>
      </c>
      <c r="W87">
        <v>0</v>
      </c>
      <c r="X87">
        <v>-751.11</v>
      </c>
      <c r="Y87">
        <v>-751.11</v>
      </c>
    </row>
    <row r="88" spans="1:25" x14ac:dyDescent="0.25">
      <c r="A88">
        <v>3871515145</v>
      </c>
      <c r="B88" t="s">
        <v>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-67.62</v>
      </c>
      <c r="L88">
        <v>0</v>
      </c>
      <c r="M88">
        <v>-67.62</v>
      </c>
      <c r="N88">
        <v>-67.099999999999994</v>
      </c>
      <c r="O88">
        <v>0</v>
      </c>
      <c r="P88">
        <v>0</v>
      </c>
      <c r="Q88">
        <v>-737.94</v>
      </c>
      <c r="R88">
        <v>0</v>
      </c>
      <c r="S88">
        <v>67.62</v>
      </c>
      <c r="T88">
        <v>67.62</v>
      </c>
      <c r="U88">
        <v>67.099999999999994</v>
      </c>
      <c r="V88">
        <v>0</v>
      </c>
      <c r="W88">
        <v>0</v>
      </c>
      <c r="X88">
        <v>737.94</v>
      </c>
      <c r="Y88">
        <v>737.94</v>
      </c>
    </row>
    <row r="89" spans="1:25" x14ac:dyDescent="0.25">
      <c r="A89">
        <v>3871515144</v>
      </c>
      <c r="B89" t="s">
        <v>72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-67.62</v>
      </c>
      <c r="L89">
        <v>0</v>
      </c>
      <c r="M89">
        <v>-67.62</v>
      </c>
      <c r="N89">
        <v>-67.099999999999994</v>
      </c>
      <c r="O89">
        <v>0</v>
      </c>
      <c r="P89">
        <v>0</v>
      </c>
      <c r="Q89">
        <v>-737.94</v>
      </c>
      <c r="R89">
        <v>0</v>
      </c>
      <c r="S89">
        <v>67.62</v>
      </c>
      <c r="T89">
        <v>67.62</v>
      </c>
      <c r="U89">
        <v>67.099999999999994</v>
      </c>
      <c r="V89">
        <v>0</v>
      </c>
      <c r="W89">
        <v>0</v>
      </c>
      <c r="X89">
        <v>737.94</v>
      </c>
      <c r="Y89">
        <v>737.94</v>
      </c>
    </row>
    <row r="90" spans="1:25" x14ac:dyDescent="0.25">
      <c r="A90">
        <v>400904350</v>
      </c>
      <c r="B90" t="s">
        <v>73</v>
      </c>
      <c r="C90">
        <v>-587.26</v>
      </c>
      <c r="D90">
        <v>-27.86</v>
      </c>
      <c r="E90">
        <v>-615.12</v>
      </c>
      <c r="F90">
        <v>-61.5</v>
      </c>
      <c r="G90">
        <v>0</v>
      </c>
      <c r="H90">
        <v>0</v>
      </c>
      <c r="I90">
        <v>-676.62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-587.26</v>
      </c>
      <c r="S90">
        <v>-27.86</v>
      </c>
      <c r="T90">
        <v>-615.12</v>
      </c>
      <c r="U90">
        <v>-61.5</v>
      </c>
      <c r="V90">
        <v>0</v>
      </c>
      <c r="W90">
        <v>0</v>
      </c>
      <c r="X90">
        <v>-676.62</v>
      </c>
      <c r="Y90">
        <v>-676.62</v>
      </c>
    </row>
    <row r="91" spans="1:25" x14ac:dyDescent="0.25">
      <c r="A91">
        <v>3871935064</v>
      </c>
      <c r="B91" t="s">
        <v>72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-459.62</v>
      </c>
      <c r="K91">
        <v>69.16</v>
      </c>
      <c r="L91">
        <v>0</v>
      </c>
      <c r="M91">
        <v>-390.46</v>
      </c>
      <c r="N91">
        <v>-107.69</v>
      </c>
      <c r="O91">
        <v>0</v>
      </c>
      <c r="P91">
        <v>-360.62</v>
      </c>
      <c r="Q91">
        <v>-625.99</v>
      </c>
      <c r="R91">
        <v>459.62</v>
      </c>
      <c r="S91">
        <v>-69.16</v>
      </c>
      <c r="T91">
        <v>390.46</v>
      </c>
      <c r="U91">
        <v>107.69</v>
      </c>
      <c r="V91">
        <v>0</v>
      </c>
      <c r="W91">
        <v>360.62</v>
      </c>
      <c r="X91">
        <v>625.99</v>
      </c>
      <c r="Y91">
        <v>986.61</v>
      </c>
    </row>
    <row r="92" spans="1:25" x14ac:dyDescent="0.25">
      <c r="A92">
        <v>400889177</v>
      </c>
      <c r="B92" t="s">
        <v>73</v>
      </c>
      <c r="C92">
        <v>-486.52</v>
      </c>
      <c r="D92">
        <v>-42.22</v>
      </c>
      <c r="E92">
        <v>-528.74</v>
      </c>
      <c r="F92">
        <v>-52.88</v>
      </c>
      <c r="G92">
        <v>0</v>
      </c>
      <c r="H92">
        <v>0</v>
      </c>
      <c r="I92">
        <v>-581.62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-486.52</v>
      </c>
      <c r="S92">
        <v>-42.22</v>
      </c>
      <c r="T92">
        <v>-528.74</v>
      </c>
      <c r="U92">
        <v>-52.88</v>
      </c>
      <c r="V92">
        <v>0</v>
      </c>
      <c r="W92">
        <v>0</v>
      </c>
      <c r="X92">
        <v>-581.62</v>
      </c>
      <c r="Y92">
        <v>-581.62</v>
      </c>
    </row>
    <row r="93" spans="1:25" x14ac:dyDescent="0.25">
      <c r="A93">
        <v>3871965394</v>
      </c>
      <c r="B93" t="s">
        <v>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38.32</v>
      </c>
      <c r="L93">
        <v>0</v>
      </c>
      <c r="M93">
        <v>38.32</v>
      </c>
      <c r="N93">
        <v>-57.89</v>
      </c>
      <c r="O93">
        <v>0</v>
      </c>
      <c r="P93">
        <v>0</v>
      </c>
      <c r="Q93">
        <v>-537.83000000000004</v>
      </c>
      <c r="R93">
        <v>0</v>
      </c>
      <c r="S93">
        <v>-38.32</v>
      </c>
      <c r="T93">
        <v>-38.32</v>
      </c>
      <c r="U93">
        <v>57.89</v>
      </c>
      <c r="V93">
        <v>0</v>
      </c>
      <c r="W93">
        <v>0</v>
      </c>
      <c r="X93">
        <v>537.83000000000004</v>
      </c>
      <c r="Y93">
        <v>537.83000000000004</v>
      </c>
    </row>
    <row r="94" spans="1:25" x14ac:dyDescent="0.25">
      <c r="A94">
        <v>3871927409</v>
      </c>
      <c r="B94" t="s">
        <v>72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68.97</v>
      </c>
      <c r="L94">
        <v>0</v>
      </c>
      <c r="M94">
        <v>68.97</v>
      </c>
      <c r="N94">
        <v>-57.51</v>
      </c>
      <c r="O94">
        <v>0</v>
      </c>
      <c r="P94">
        <v>0</v>
      </c>
      <c r="Q94">
        <v>-533.64</v>
      </c>
      <c r="R94">
        <v>0</v>
      </c>
      <c r="S94">
        <v>-68.97</v>
      </c>
      <c r="T94">
        <v>-68.97</v>
      </c>
      <c r="U94">
        <v>57.51</v>
      </c>
      <c r="V94">
        <v>0</v>
      </c>
      <c r="W94">
        <v>0</v>
      </c>
      <c r="X94">
        <v>533.64</v>
      </c>
      <c r="Y94">
        <v>533.64</v>
      </c>
    </row>
    <row r="95" spans="1:25" x14ac:dyDescent="0.25">
      <c r="A95">
        <v>3871967470</v>
      </c>
      <c r="B95" t="s">
        <v>72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-58.1</v>
      </c>
      <c r="L95">
        <v>0</v>
      </c>
      <c r="M95">
        <v>-58.1</v>
      </c>
      <c r="N95">
        <v>-46.06</v>
      </c>
      <c r="O95">
        <v>0</v>
      </c>
      <c r="P95">
        <v>0</v>
      </c>
      <c r="Q95">
        <v>-506.76</v>
      </c>
      <c r="R95">
        <v>0</v>
      </c>
      <c r="S95">
        <v>58.1</v>
      </c>
      <c r="T95">
        <v>58.1</v>
      </c>
      <c r="U95">
        <v>46.06</v>
      </c>
      <c r="V95">
        <v>0</v>
      </c>
      <c r="W95">
        <v>0</v>
      </c>
      <c r="X95">
        <v>506.76</v>
      </c>
      <c r="Y95">
        <v>506.76</v>
      </c>
    </row>
    <row r="96" spans="1:25" x14ac:dyDescent="0.25">
      <c r="A96">
        <v>400896990</v>
      </c>
      <c r="B96" t="s">
        <v>73</v>
      </c>
      <c r="C96">
        <v>-376.68</v>
      </c>
      <c r="D96">
        <v>-53.87</v>
      </c>
      <c r="E96">
        <v>-430.55</v>
      </c>
      <c r="F96">
        <v>-43.06</v>
      </c>
      <c r="G96">
        <v>0</v>
      </c>
      <c r="H96">
        <v>0</v>
      </c>
      <c r="I96">
        <v>-473.61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-376.68</v>
      </c>
      <c r="S96">
        <v>-53.87</v>
      </c>
      <c r="T96">
        <v>-430.55</v>
      </c>
      <c r="U96">
        <v>-43.06</v>
      </c>
      <c r="V96">
        <v>0</v>
      </c>
      <c r="W96">
        <v>0</v>
      </c>
      <c r="X96">
        <v>-473.61</v>
      </c>
      <c r="Y96">
        <v>-473.61</v>
      </c>
    </row>
    <row r="97" spans="1:25" x14ac:dyDescent="0.25">
      <c r="A97">
        <v>400892251</v>
      </c>
      <c r="B97" t="s">
        <v>73</v>
      </c>
      <c r="C97">
        <v>-390.12</v>
      </c>
      <c r="D97">
        <v>-27.88</v>
      </c>
      <c r="E97">
        <v>-418</v>
      </c>
      <c r="F97">
        <v>-41.8</v>
      </c>
      <c r="G97">
        <v>0</v>
      </c>
      <c r="H97">
        <v>0</v>
      </c>
      <c r="I97">
        <v>-459.8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-390.12</v>
      </c>
      <c r="S97">
        <v>-27.88</v>
      </c>
      <c r="T97">
        <v>-418</v>
      </c>
      <c r="U97">
        <v>-41.8</v>
      </c>
      <c r="V97">
        <v>0</v>
      </c>
      <c r="W97">
        <v>0</v>
      </c>
      <c r="X97">
        <v>-459.8</v>
      </c>
      <c r="Y97">
        <v>-459.8</v>
      </c>
    </row>
    <row r="98" spans="1:25" x14ac:dyDescent="0.25">
      <c r="A98">
        <v>400892260</v>
      </c>
      <c r="B98" t="s">
        <v>73</v>
      </c>
      <c r="C98">
        <v>-390.12</v>
      </c>
      <c r="D98">
        <v>-27.88</v>
      </c>
      <c r="E98">
        <v>-418</v>
      </c>
      <c r="F98">
        <v>-41.8</v>
      </c>
      <c r="G98">
        <v>0</v>
      </c>
      <c r="H98">
        <v>0</v>
      </c>
      <c r="I98">
        <v>-459.8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-390.12</v>
      </c>
      <c r="S98">
        <v>-27.88</v>
      </c>
      <c r="T98">
        <v>-418</v>
      </c>
      <c r="U98">
        <v>-41.8</v>
      </c>
      <c r="V98">
        <v>0</v>
      </c>
      <c r="W98">
        <v>0</v>
      </c>
      <c r="X98">
        <v>-459.8</v>
      </c>
      <c r="Y98">
        <v>-459.8</v>
      </c>
    </row>
    <row r="99" spans="1:25" x14ac:dyDescent="0.25">
      <c r="A99">
        <v>3871992815</v>
      </c>
      <c r="B99" t="s">
        <v>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-29.65</v>
      </c>
      <c r="L99">
        <v>0</v>
      </c>
      <c r="M99">
        <v>-29.65</v>
      </c>
      <c r="N99">
        <v>-38.69</v>
      </c>
      <c r="O99">
        <v>0</v>
      </c>
      <c r="P99">
        <v>0</v>
      </c>
      <c r="Q99">
        <v>-425.63</v>
      </c>
      <c r="R99">
        <v>0</v>
      </c>
      <c r="S99">
        <v>29.65</v>
      </c>
      <c r="T99">
        <v>29.65</v>
      </c>
      <c r="U99">
        <v>38.69</v>
      </c>
      <c r="V99">
        <v>0</v>
      </c>
      <c r="W99">
        <v>0</v>
      </c>
      <c r="X99">
        <v>425.63</v>
      </c>
      <c r="Y99">
        <v>425.63</v>
      </c>
    </row>
    <row r="100" spans="1:25" x14ac:dyDescent="0.25">
      <c r="A100">
        <v>400899038</v>
      </c>
      <c r="B100" t="s">
        <v>73</v>
      </c>
      <c r="C100">
        <v>-374.84</v>
      </c>
      <c r="D100">
        <v>-61.98</v>
      </c>
      <c r="E100">
        <v>-436.82</v>
      </c>
      <c r="F100">
        <v>-43.68</v>
      </c>
      <c r="G100">
        <v>0</v>
      </c>
      <c r="H100">
        <v>-61.74</v>
      </c>
      <c r="I100">
        <v>-418.76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-374.84</v>
      </c>
      <c r="S100">
        <v>-61.98</v>
      </c>
      <c r="T100">
        <v>-436.82</v>
      </c>
      <c r="U100">
        <v>-43.68</v>
      </c>
      <c r="V100">
        <v>0</v>
      </c>
      <c r="W100">
        <v>-61.74</v>
      </c>
      <c r="X100">
        <v>-418.76</v>
      </c>
      <c r="Y100">
        <v>-480.5</v>
      </c>
    </row>
    <row r="101" spans="1:25" x14ac:dyDescent="0.25">
      <c r="A101">
        <v>3871383840</v>
      </c>
      <c r="B101" t="s">
        <v>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-53.18</v>
      </c>
      <c r="L101">
        <v>0</v>
      </c>
      <c r="M101">
        <v>-53.18</v>
      </c>
      <c r="N101">
        <v>-36.64</v>
      </c>
      <c r="O101">
        <v>0</v>
      </c>
      <c r="P101">
        <v>0</v>
      </c>
      <c r="Q101">
        <v>-403.08</v>
      </c>
      <c r="R101">
        <v>0</v>
      </c>
      <c r="S101">
        <v>53.18</v>
      </c>
      <c r="T101">
        <v>53.18</v>
      </c>
      <c r="U101">
        <v>36.64</v>
      </c>
      <c r="V101">
        <v>0</v>
      </c>
      <c r="W101">
        <v>0</v>
      </c>
      <c r="X101">
        <v>403.08</v>
      </c>
      <c r="Y101">
        <v>403.08</v>
      </c>
    </row>
    <row r="102" spans="1:25" x14ac:dyDescent="0.25">
      <c r="A102">
        <v>3872167385</v>
      </c>
      <c r="B102" t="s">
        <v>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-383.25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383.25</v>
      </c>
      <c r="Y102">
        <v>383.25</v>
      </c>
    </row>
    <row r="103" spans="1:25" x14ac:dyDescent="0.25">
      <c r="A103">
        <v>3871867219</v>
      </c>
      <c r="B103" t="s">
        <v>72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-7.58</v>
      </c>
      <c r="L103">
        <v>0</v>
      </c>
      <c r="M103">
        <v>-7.58</v>
      </c>
      <c r="N103">
        <v>-32.82</v>
      </c>
      <c r="O103">
        <v>0</v>
      </c>
      <c r="P103">
        <v>0</v>
      </c>
      <c r="Q103">
        <v>-360.97</v>
      </c>
      <c r="R103">
        <v>0</v>
      </c>
      <c r="S103">
        <v>7.58</v>
      </c>
      <c r="T103">
        <v>7.58</v>
      </c>
      <c r="U103">
        <v>32.82</v>
      </c>
      <c r="V103">
        <v>0</v>
      </c>
      <c r="W103">
        <v>0</v>
      </c>
      <c r="X103">
        <v>360.97</v>
      </c>
      <c r="Y103">
        <v>360.97</v>
      </c>
    </row>
    <row r="104" spans="1:25" x14ac:dyDescent="0.25">
      <c r="A104">
        <v>3871882460</v>
      </c>
      <c r="B104" t="s">
        <v>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-7.58</v>
      </c>
      <c r="L104">
        <v>0</v>
      </c>
      <c r="M104">
        <v>-7.58</v>
      </c>
      <c r="N104">
        <v>-32.82</v>
      </c>
      <c r="O104">
        <v>0</v>
      </c>
      <c r="P104">
        <v>0</v>
      </c>
      <c r="Q104">
        <v>-360.94</v>
      </c>
      <c r="R104">
        <v>0</v>
      </c>
      <c r="S104">
        <v>7.58</v>
      </c>
      <c r="T104">
        <v>7.58</v>
      </c>
      <c r="U104">
        <v>32.82</v>
      </c>
      <c r="V104">
        <v>0</v>
      </c>
      <c r="W104">
        <v>0</v>
      </c>
      <c r="X104">
        <v>360.94</v>
      </c>
      <c r="Y104">
        <v>360.94</v>
      </c>
    </row>
    <row r="105" spans="1:25" x14ac:dyDescent="0.25">
      <c r="A105">
        <v>3872150670</v>
      </c>
      <c r="B105" t="s">
        <v>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-352.21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352.21</v>
      </c>
      <c r="Y105">
        <v>352.21</v>
      </c>
    </row>
    <row r="106" spans="1:25" x14ac:dyDescent="0.25">
      <c r="A106">
        <v>3871973524</v>
      </c>
      <c r="B106" t="s">
        <v>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-21.58</v>
      </c>
      <c r="L106">
        <v>0</v>
      </c>
      <c r="M106">
        <v>-21.58</v>
      </c>
      <c r="N106">
        <v>-31.66</v>
      </c>
      <c r="O106">
        <v>0</v>
      </c>
      <c r="P106">
        <v>0</v>
      </c>
      <c r="Q106">
        <v>-348.23</v>
      </c>
      <c r="R106">
        <v>0</v>
      </c>
      <c r="S106">
        <v>21.58</v>
      </c>
      <c r="T106">
        <v>21.58</v>
      </c>
      <c r="U106">
        <v>31.66</v>
      </c>
      <c r="V106">
        <v>0</v>
      </c>
      <c r="W106">
        <v>0</v>
      </c>
      <c r="X106">
        <v>348.23</v>
      </c>
      <c r="Y106">
        <v>348.23</v>
      </c>
    </row>
    <row r="107" spans="1:25" x14ac:dyDescent="0.25">
      <c r="A107">
        <v>3871972370</v>
      </c>
      <c r="B107" t="s">
        <v>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-21.58</v>
      </c>
      <c r="L107">
        <v>0</v>
      </c>
      <c r="M107">
        <v>-21.58</v>
      </c>
      <c r="N107">
        <v>-31.66</v>
      </c>
      <c r="O107">
        <v>0</v>
      </c>
      <c r="P107">
        <v>0</v>
      </c>
      <c r="Q107">
        <v>-348.23</v>
      </c>
      <c r="R107">
        <v>0</v>
      </c>
      <c r="S107">
        <v>21.58</v>
      </c>
      <c r="T107">
        <v>21.58</v>
      </c>
      <c r="U107">
        <v>31.66</v>
      </c>
      <c r="V107">
        <v>0</v>
      </c>
      <c r="W107">
        <v>0</v>
      </c>
      <c r="X107">
        <v>348.23</v>
      </c>
      <c r="Y107">
        <v>348.23</v>
      </c>
    </row>
    <row r="108" spans="1:25" x14ac:dyDescent="0.25">
      <c r="A108">
        <v>400889985</v>
      </c>
      <c r="B108" t="s">
        <v>73</v>
      </c>
      <c r="C108">
        <v>-280.36</v>
      </c>
      <c r="D108">
        <v>-16.600000000000001</v>
      </c>
      <c r="E108">
        <v>-296.95999999999998</v>
      </c>
      <c r="F108">
        <v>-29.7</v>
      </c>
      <c r="G108">
        <v>0</v>
      </c>
      <c r="H108">
        <v>0</v>
      </c>
      <c r="I108">
        <v>-326.66000000000003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-280.36</v>
      </c>
      <c r="S108">
        <v>-16.600000000000001</v>
      </c>
      <c r="T108">
        <v>-296.95999999999998</v>
      </c>
      <c r="U108">
        <v>-29.7</v>
      </c>
      <c r="V108">
        <v>0</v>
      </c>
      <c r="W108">
        <v>0</v>
      </c>
      <c r="X108">
        <v>-326.66000000000003</v>
      </c>
      <c r="Y108">
        <v>-326.66000000000003</v>
      </c>
    </row>
    <row r="109" spans="1:25" x14ac:dyDescent="0.25">
      <c r="A109">
        <v>400888213</v>
      </c>
      <c r="B109" t="s">
        <v>73</v>
      </c>
      <c r="C109">
        <v>-274.45999999999998</v>
      </c>
      <c r="D109">
        <v>-18.52</v>
      </c>
      <c r="E109">
        <v>-292.98</v>
      </c>
      <c r="F109">
        <v>-29.3</v>
      </c>
      <c r="G109">
        <v>0</v>
      </c>
      <c r="H109">
        <v>0</v>
      </c>
      <c r="I109">
        <v>-322.27999999999997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-274.45999999999998</v>
      </c>
      <c r="S109">
        <v>-18.52</v>
      </c>
      <c r="T109">
        <v>-292.98</v>
      </c>
      <c r="U109">
        <v>-29.3</v>
      </c>
      <c r="V109">
        <v>0</v>
      </c>
      <c r="W109">
        <v>0</v>
      </c>
      <c r="X109">
        <v>-322.27999999999997</v>
      </c>
      <c r="Y109">
        <v>-322.27999999999997</v>
      </c>
    </row>
    <row r="110" spans="1:25" x14ac:dyDescent="0.25">
      <c r="A110">
        <v>3872172443</v>
      </c>
      <c r="B110" t="s">
        <v>72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-322.11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322.11</v>
      </c>
      <c r="Y110">
        <v>322.11</v>
      </c>
    </row>
    <row r="111" spans="1:25" x14ac:dyDescent="0.25">
      <c r="A111">
        <v>3871715112</v>
      </c>
      <c r="B111" t="s">
        <v>72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-37.04</v>
      </c>
      <c r="L111">
        <v>0</v>
      </c>
      <c r="M111">
        <v>-37.04</v>
      </c>
      <c r="N111">
        <v>-29.25</v>
      </c>
      <c r="O111">
        <v>0</v>
      </c>
      <c r="P111">
        <v>0</v>
      </c>
      <c r="Q111">
        <v>-321.77</v>
      </c>
      <c r="R111">
        <v>0</v>
      </c>
      <c r="S111">
        <v>37.04</v>
      </c>
      <c r="T111">
        <v>37.04</v>
      </c>
      <c r="U111">
        <v>29.25</v>
      </c>
      <c r="V111">
        <v>0</v>
      </c>
      <c r="W111">
        <v>0</v>
      </c>
      <c r="X111">
        <v>321.77</v>
      </c>
      <c r="Y111">
        <v>321.77</v>
      </c>
    </row>
    <row r="112" spans="1:25" x14ac:dyDescent="0.25">
      <c r="A112">
        <v>3871874882</v>
      </c>
      <c r="B112" t="s">
        <v>72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-26.18</v>
      </c>
      <c r="L112">
        <v>0</v>
      </c>
      <c r="M112">
        <v>-26.18</v>
      </c>
      <c r="N112">
        <v>-29.16</v>
      </c>
      <c r="O112">
        <v>0</v>
      </c>
      <c r="P112">
        <v>0</v>
      </c>
      <c r="Q112">
        <v>-320.74</v>
      </c>
      <c r="R112">
        <v>0</v>
      </c>
      <c r="S112">
        <v>26.18</v>
      </c>
      <c r="T112">
        <v>26.18</v>
      </c>
      <c r="U112">
        <v>29.16</v>
      </c>
      <c r="V112">
        <v>0</v>
      </c>
      <c r="W112">
        <v>0</v>
      </c>
      <c r="X112">
        <v>320.74</v>
      </c>
      <c r="Y112">
        <v>320.74</v>
      </c>
    </row>
    <row r="113" spans="1:25" x14ac:dyDescent="0.25">
      <c r="A113">
        <v>400889629</v>
      </c>
      <c r="B113" t="s">
        <v>73</v>
      </c>
      <c r="C113">
        <v>-265.39999999999998</v>
      </c>
      <c r="D113">
        <v>-26.18</v>
      </c>
      <c r="E113">
        <v>-291.58</v>
      </c>
      <c r="F113">
        <v>-29.16</v>
      </c>
      <c r="G113">
        <v>0</v>
      </c>
      <c r="H113">
        <v>0</v>
      </c>
      <c r="I113">
        <v>-320.74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-265.39999999999998</v>
      </c>
      <c r="S113">
        <v>-26.18</v>
      </c>
      <c r="T113">
        <v>-291.58</v>
      </c>
      <c r="U113">
        <v>-29.16</v>
      </c>
      <c r="V113">
        <v>0</v>
      </c>
      <c r="W113">
        <v>0</v>
      </c>
      <c r="X113">
        <v>-320.74</v>
      </c>
      <c r="Y113">
        <v>-320.74</v>
      </c>
    </row>
    <row r="114" spans="1:25" x14ac:dyDescent="0.25">
      <c r="A114">
        <v>3871544688</v>
      </c>
      <c r="B114" t="s">
        <v>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-26.18</v>
      </c>
      <c r="L114">
        <v>0</v>
      </c>
      <c r="M114">
        <v>-26.18</v>
      </c>
      <c r="N114">
        <v>-29.16</v>
      </c>
      <c r="O114">
        <v>0</v>
      </c>
      <c r="P114">
        <v>0</v>
      </c>
      <c r="Q114">
        <v>-320.74</v>
      </c>
      <c r="R114">
        <v>0</v>
      </c>
      <c r="S114">
        <v>26.18</v>
      </c>
      <c r="T114">
        <v>26.18</v>
      </c>
      <c r="U114">
        <v>29.16</v>
      </c>
      <c r="V114">
        <v>0</v>
      </c>
      <c r="W114">
        <v>0</v>
      </c>
      <c r="X114">
        <v>320.74</v>
      </c>
      <c r="Y114">
        <v>320.74</v>
      </c>
    </row>
    <row r="115" spans="1:25" x14ac:dyDescent="0.25">
      <c r="A115">
        <v>3871546516</v>
      </c>
      <c r="B115" t="s">
        <v>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-26.18</v>
      </c>
      <c r="L115">
        <v>0</v>
      </c>
      <c r="M115">
        <v>-26.18</v>
      </c>
      <c r="N115">
        <v>-29.16</v>
      </c>
      <c r="O115">
        <v>0</v>
      </c>
      <c r="P115">
        <v>0</v>
      </c>
      <c r="Q115">
        <v>-320.74</v>
      </c>
      <c r="R115">
        <v>0</v>
      </c>
      <c r="S115">
        <v>26.18</v>
      </c>
      <c r="T115">
        <v>26.18</v>
      </c>
      <c r="U115">
        <v>29.16</v>
      </c>
      <c r="V115">
        <v>0</v>
      </c>
      <c r="W115">
        <v>0</v>
      </c>
      <c r="X115">
        <v>320.74</v>
      </c>
      <c r="Y115">
        <v>320.74</v>
      </c>
    </row>
    <row r="116" spans="1:25" x14ac:dyDescent="0.25">
      <c r="A116">
        <v>3872172450</v>
      </c>
      <c r="B116" t="s">
        <v>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-311.88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311.88</v>
      </c>
      <c r="Y116">
        <v>311.88</v>
      </c>
    </row>
    <row r="117" spans="1:25" x14ac:dyDescent="0.25">
      <c r="A117">
        <v>3872022366</v>
      </c>
      <c r="B117" t="s">
        <v>72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-36.229999999999997</v>
      </c>
      <c r="L117">
        <v>0</v>
      </c>
      <c r="M117">
        <v>-36.229999999999997</v>
      </c>
      <c r="N117">
        <v>-26.18</v>
      </c>
      <c r="O117">
        <v>0</v>
      </c>
      <c r="P117">
        <v>0</v>
      </c>
      <c r="Q117">
        <v>-288.05</v>
      </c>
      <c r="R117">
        <v>0</v>
      </c>
      <c r="S117">
        <v>36.229999999999997</v>
      </c>
      <c r="T117">
        <v>36.229999999999997</v>
      </c>
      <c r="U117">
        <v>26.18</v>
      </c>
      <c r="V117">
        <v>0</v>
      </c>
      <c r="W117">
        <v>0</v>
      </c>
      <c r="X117">
        <v>288.05</v>
      </c>
      <c r="Y117">
        <v>288.05</v>
      </c>
    </row>
    <row r="118" spans="1:25" x14ac:dyDescent="0.25">
      <c r="A118">
        <v>3872184915</v>
      </c>
      <c r="B118" t="s">
        <v>72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-281.56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281.56</v>
      </c>
      <c r="Y118">
        <v>281.56</v>
      </c>
    </row>
    <row r="119" spans="1:25" x14ac:dyDescent="0.25">
      <c r="A119">
        <v>3872184912</v>
      </c>
      <c r="B119" t="s">
        <v>72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-281.56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281.56</v>
      </c>
      <c r="Y119">
        <v>281.56</v>
      </c>
    </row>
    <row r="120" spans="1:25" x14ac:dyDescent="0.25">
      <c r="A120">
        <v>3872184916</v>
      </c>
      <c r="B120" t="s">
        <v>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-281.56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281.56</v>
      </c>
      <c r="Y120">
        <v>281.56</v>
      </c>
    </row>
    <row r="121" spans="1:25" x14ac:dyDescent="0.25">
      <c r="A121">
        <v>3871787429</v>
      </c>
      <c r="B121" t="s">
        <v>72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-26.18</v>
      </c>
      <c r="L121">
        <v>0</v>
      </c>
      <c r="M121">
        <v>-26.18</v>
      </c>
      <c r="N121">
        <v>-25.28</v>
      </c>
      <c r="O121">
        <v>0</v>
      </c>
      <c r="P121">
        <v>0</v>
      </c>
      <c r="Q121">
        <v>-278</v>
      </c>
      <c r="R121">
        <v>0</v>
      </c>
      <c r="S121">
        <v>26.18</v>
      </c>
      <c r="T121">
        <v>26.18</v>
      </c>
      <c r="U121">
        <v>25.28</v>
      </c>
      <c r="V121">
        <v>0</v>
      </c>
      <c r="W121">
        <v>0</v>
      </c>
      <c r="X121">
        <v>278</v>
      </c>
      <c r="Y121">
        <v>278</v>
      </c>
    </row>
    <row r="122" spans="1:25" x14ac:dyDescent="0.25">
      <c r="A122">
        <v>3871692245</v>
      </c>
      <c r="B122" t="s">
        <v>72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-20.58</v>
      </c>
      <c r="L122">
        <v>0</v>
      </c>
      <c r="M122">
        <v>-20.58</v>
      </c>
      <c r="N122">
        <v>-25.28</v>
      </c>
      <c r="O122">
        <v>0</v>
      </c>
      <c r="P122">
        <v>0</v>
      </c>
      <c r="Q122">
        <v>-278</v>
      </c>
      <c r="R122">
        <v>0</v>
      </c>
      <c r="S122">
        <v>20.58</v>
      </c>
      <c r="T122">
        <v>20.58</v>
      </c>
      <c r="U122">
        <v>25.28</v>
      </c>
      <c r="V122">
        <v>0</v>
      </c>
      <c r="W122">
        <v>0</v>
      </c>
      <c r="X122">
        <v>278</v>
      </c>
      <c r="Y122">
        <v>278</v>
      </c>
    </row>
    <row r="123" spans="1:25" x14ac:dyDescent="0.25">
      <c r="A123">
        <v>3871813980</v>
      </c>
      <c r="B123" t="s">
        <v>72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-26.18</v>
      </c>
      <c r="L123">
        <v>0</v>
      </c>
      <c r="M123">
        <v>-26.18</v>
      </c>
      <c r="N123">
        <v>-25.28</v>
      </c>
      <c r="O123">
        <v>0</v>
      </c>
      <c r="P123">
        <v>0</v>
      </c>
      <c r="Q123">
        <v>-278</v>
      </c>
      <c r="R123">
        <v>0</v>
      </c>
      <c r="S123">
        <v>26.18</v>
      </c>
      <c r="T123">
        <v>26.18</v>
      </c>
      <c r="U123">
        <v>25.28</v>
      </c>
      <c r="V123">
        <v>0</v>
      </c>
      <c r="W123">
        <v>0</v>
      </c>
      <c r="X123">
        <v>278</v>
      </c>
      <c r="Y123">
        <v>278</v>
      </c>
    </row>
    <row r="124" spans="1:25" x14ac:dyDescent="0.25">
      <c r="A124">
        <v>400904043</v>
      </c>
      <c r="B124" t="s">
        <v>73</v>
      </c>
      <c r="C124">
        <v>-226.54</v>
      </c>
      <c r="D124">
        <v>-26.18</v>
      </c>
      <c r="E124">
        <v>-252.72</v>
      </c>
      <c r="F124">
        <v>-25.28</v>
      </c>
      <c r="G124">
        <v>0</v>
      </c>
      <c r="H124">
        <v>0</v>
      </c>
      <c r="I124">
        <v>-278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-226.54</v>
      </c>
      <c r="S124">
        <v>-26.18</v>
      </c>
      <c r="T124">
        <v>-252.72</v>
      </c>
      <c r="U124">
        <v>-25.28</v>
      </c>
      <c r="V124">
        <v>0</v>
      </c>
      <c r="W124">
        <v>0</v>
      </c>
      <c r="X124">
        <v>-278</v>
      </c>
      <c r="Y124">
        <v>-278</v>
      </c>
    </row>
    <row r="125" spans="1:25" x14ac:dyDescent="0.25">
      <c r="A125">
        <v>400904016</v>
      </c>
      <c r="B125" t="s">
        <v>73</v>
      </c>
      <c r="C125">
        <v>-226.54</v>
      </c>
      <c r="D125">
        <v>-26.18</v>
      </c>
      <c r="E125">
        <v>-252.72</v>
      </c>
      <c r="F125">
        <v>-25.28</v>
      </c>
      <c r="G125">
        <v>0</v>
      </c>
      <c r="H125">
        <v>0</v>
      </c>
      <c r="I125">
        <v>-278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-226.54</v>
      </c>
      <c r="S125">
        <v>-26.18</v>
      </c>
      <c r="T125">
        <v>-252.72</v>
      </c>
      <c r="U125">
        <v>-25.28</v>
      </c>
      <c r="V125">
        <v>0</v>
      </c>
      <c r="W125">
        <v>0</v>
      </c>
      <c r="X125">
        <v>-278</v>
      </c>
      <c r="Y125">
        <v>-278</v>
      </c>
    </row>
    <row r="126" spans="1:25" x14ac:dyDescent="0.25">
      <c r="A126">
        <v>400888483</v>
      </c>
      <c r="B126" t="s">
        <v>73</v>
      </c>
      <c r="C126">
        <v>-221.5</v>
      </c>
      <c r="D126">
        <v>-29.44</v>
      </c>
      <c r="E126">
        <v>-250.94</v>
      </c>
      <c r="F126">
        <v>-25.1</v>
      </c>
      <c r="G126">
        <v>0</v>
      </c>
      <c r="H126">
        <v>0</v>
      </c>
      <c r="I126">
        <v>-276.04000000000002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-221.5</v>
      </c>
      <c r="S126">
        <v>-29.44</v>
      </c>
      <c r="T126">
        <v>-250.94</v>
      </c>
      <c r="U126">
        <v>-25.1</v>
      </c>
      <c r="V126">
        <v>0</v>
      </c>
      <c r="W126">
        <v>0</v>
      </c>
      <c r="X126">
        <v>-276.04000000000002</v>
      </c>
      <c r="Y126">
        <v>-276.04000000000002</v>
      </c>
    </row>
    <row r="127" spans="1:25" x14ac:dyDescent="0.25">
      <c r="A127">
        <v>400900664</v>
      </c>
      <c r="B127" t="s">
        <v>73</v>
      </c>
      <c r="C127">
        <v>-460.87</v>
      </c>
      <c r="D127">
        <v>-37.659999999999997</v>
      </c>
      <c r="E127">
        <v>-498.53</v>
      </c>
      <c r="F127">
        <v>-49.85</v>
      </c>
      <c r="G127">
        <v>0</v>
      </c>
      <c r="H127">
        <v>-278.58</v>
      </c>
      <c r="I127">
        <v>-269.8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-460.87</v>
      </c>
      <c r="S127">
        <v>-37.659999999999997</v>
      </c>
      <c r="T127">
        <v>-498.53</v>
      </c>
      <c r="U127">
        <v>-49.85</v>
      </c>
      <c r="V127">
        <v>0</v>
      </c>
      <c r="W127">
        <v>-278.58</v>
      </c>
      <c r="X127">
        <v>-269.8</v>
      </c>
      <c r="Y127">
        <v>-548.38</v>
      </c>
    </row>
    <row r="128" spans="1:25" x14ac:dyDescent="0.25">
      <c r="A128">
        <v>400980693</v>
      </c>
      <c r="B128" t="s">
        <v>73</v>
      </c>
      <c r="C128">
        <v>-593</v>
      </c>
      <c r="D128">
        <v>-87.1</v>
      </c>
      <c r="E128">
        <v>-680.1</v>
      </c>
      <c r="F128">
        <v>0</v>
      </c>
      <c r="G128">
        <v>0</v>
      </c>
      <c r="H128">
        <v>-420.3</v>
      </c>
      <c r="I128">
        <v>-259.8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-593</v>
      </c>
      <c r="S128">
        <v>-87.1</v>
      </c>
      <c r="T128">
        <v>-680.1</v>
      </c>
      <c r="U128">
        <v>0</v>
      </c>
      <c r="V128">
        <v>0</v>
      </c>
      <c r="W128">
        <v>-420.3</v>
      </c>
      <c r="X128">
        <v>-259.8</v>
      </c>
      <c r="Y128">
        <v>-680.1</v>
      </c>
    </row>
    <row r="129" spans="1:25" x14ac:dyDescent="0.25">
      <c r="A129">
        <v>3871973553</v>
      </c>
      <c r="B129" t="s">
        <v>72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-26.72</v>
      </c>
      <c r="L129">
        <v>0</v>
      </c>
      <c r="M129">
        <v>-26.72</v>
      </c>
      <c r="N129">
        <v>-23.08</v>
      </c>
      <c r="O129">
        <v>0</v>
      </c>
      <c r="P129">
        <v>0</v>
      </c>
      <c r="Q129">
        <v>-253.81</v>
      </c>
      <c r="R129">
        <v>0</v>
      </c>
      <c r="S129">
        <v>26.72</v>
      </c>
      <c r="T129">
        <v>26.72</v>
      </c>
      <c r="U129">
        <v>23.08</v>
      </c>
      <c r="V129">
        <v>0</v>
      </c>
      <c r="W129">
        <v>0</v>
      </c>
      <c r="X129">
        <v>253.81</v>
      </c>
      <c r="Y129">
        <v>253.81</v>
      </c>
    </row>
    <row r="130" spans="1:25" x14ac:dyDescent="0.25">
      <c r="A130">
        <v>3872157215</v>
      </c>
      <c r="B130" t="s">
        <v>72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-250.73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250.73</v>
      </c>
      <c r="Y130">
        <v>250.73</v>
      </c>
    </row>
    <row r="131" spans="1:25" x14ac:dyDescent="0.25">
      <c r="A131">
        <v>3872157213</v>
      </c>
      <c r="B131" t="s">
        <v>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-250.73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250.73</v>
      </c>
      <c r="Y131">
        <v>250.73</v>
      </c>
    </row>
    <row r="132" spans="1:25" x14ac:dyDescent="0.25">
      <c r="A132">
        <v>3872150668</v>
      </c>
      <c r="B132" t="s">
        <v>72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-231.5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231.5</v>
      </c>
      <c r="Y132">
        <v>231.5</v>
      </c>
    </row>
    <row r="133" spans="1:25" x14ac:dyDescent="0.25">
      <c r="A133">
        <v>400889842</v>
      </c>
      <c r="B133" t="s">
        <v>73</v>
      </c>
      <c r="C133">
        <v>-154.12</v>
      </c>
      <c r="D133">
        <v>-10.29</v>
      </c>
      <c r="E133">
        <v>-164.41</v>
      </c>
      <c r="F133">
        <v>-16.440000000000001</v>
      </c>
      <c r="G133">
        <v>0</v>
      </c>
      <c r="H133">
        <v>0</v>
      </c>
      <c r="I133">
        <v>-180.85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-154.12</v>
      </c>
      <c r="S133">
        <v>-10.29</v>
      </c>
      <c r="T133">
        <v>-164.41</v>
      </c>
      <c r="U133">
        <v>-16.440000000000001</v>
      </c>
      <c r="V133">
        <v>0</v>
      </c>
      <c r="W133">
        <v>0</v>
      </c>
      <c r="X133">
        <v>-180.85</v>
      </c>
      <c r="Y133">
        <v>-180.85</v>
      </c>
    </row>
    <row r="134" spans="1:25" x14ac:dyDescent="0.25">
      <c r="A134">
        <v>400889848</v>
      </c>
      <c r="B134" t="s">
        <v>73</v>
      </c>
      <c r="C134">
        <v>-154.12</v>
      </c>
      <c r="D134">
        <v>-10.29</v>
      </c>
      <c r="E134">
        <v>-164.41</v>
      </c>
      <c r="F134">
        <v>-16.440000000000001</v>
      </c>
      <c r="G134">
        <v>0</v>
      </c>
      <c r="H134">
        <v>0</v>
      </c>
      <c r="I134">
        <v>-180.85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-154.12</v>
      </c>
      <c r="S134">
        <v>-10.29</v>
      </c>
      <c r="T134">
        <v>-164.41</v>
      </c>
      <c r="U134">
        <v>-16.440000000000001</v>
      </c>
      <c r="V134">
        <v>0</v>
      </c>
      <c r="W134">
        <v>0</v>
      </c>
      <c r="X134">
        <v>-180.85</v>
      </c>
      <c r="Y134">
        <v>-180.85</v>
      </c>
    </row>
    <row r="135" spans="1:25" x14ac:dyDescent="0.25">
      <c r="A135">
        <v>3871960131</v>
      </c>
      <c r="B135" t="s">
        <v>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-3.79</v>
      </c>
      <c r="L135">
        <v>0</v>
      </c>
      <c r="M135">
        <v>-3.79</v>
      </c>
      <c r="N135">
        <v>-16.41</v>
      </c>
      <c r="O135">
        <v>0</v>
      </c>
      <c r="P135">
        <v>0</v>
      </c>
      <c r="Q135">
        <v>-180.5</v>
      </c>
      <c r="R135">
        <v>0</v>
      </c>
      <c r="S135">
        <v>3.79</v>
      </c>
      <c r="T135">
        <v>3.79</v>
      </c>
      <c r="U135">
        <v>16.41</v>
      </c>
      <c r="V135">
        <v>0</v>
      </c>
      <c r="W135">
        <v>0</v>
      </c>
      <c r="X135">
        <v>180.5</v>
      </c>
      <c r="Y135">
        <v>180.5</v>
      </c>
    </row>
    <row r="136" spans="1:25" x14ac:dyDescent="0.25">
      <c r="A136">
        <v>3871960164</v>
      </c>
      <c r="B136" t="s">
        <v>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-3.79</v>
      </c>
      <c r="L136">
        <v>0</v>
      </c>
      <c r="M136">
        <v>-3.79</v>
      </c>
      <c r="N136">
        <v>-16.41</v>
      </c>
      <c r="O136">
        <v>0</v>
      </c>
      <c r="P136">
        <v>0</v>
      </c>
      <c r="Q136">
        <v>-180.5</v>
      </c>
      <c r="R136">
        <v>0</v>
      </c>
      <c r="S136">
        <v>3.79</v>
      </c>
      <c r="T136">
        <v>3.79</v>
      </c>
      <c r="U136">
        <v>16.41</v>
      </c>
      <c r="V136">
        <v>0</v>
      </c>
      <c r="W136">
        <v>0</v>
      </c>
      <c r="X136">
        <v>180.5</v>
      </c>
      <c r="Y136">
        <v>180.5</v>
      </c>
    </row>
    <row r="137" spans="1:25" x14ac:dyDescent="0.25">
      <c r="A137">
        <v>3871960130</v>
      </c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-3.79</v>
      </c>
      <c r="L137">
        <v>0</v>
      </c>
      <c r="M137">
        <v>-3.79</v>
      </c>
      <c r="N137">
        <v>-16.41</v>
      </c>
      <c r="O137">
        <v>0</v>
      </c>
      <c r="P137">
        <v>0</v>
      </c>
      <c r="Q137">
        <v>-180.5</v>
      </c>
      <c r="R137">
        <v>0</v>
      </c>
      <c r="S137">
        <v>3.79</v>
      </c>
      <c r="T137">
        <v>3.79</v>
      </c>
      <c r="U137">
        <v>16.41</v>
      </c>
      <c r="V137">
        <v>0</v>
      </c>
      <c r="W137">
        <v>0</v>
      </c>
      <c r="X137">
        <v>180.5</v>
      </c>
      <c r="Y137">
        <v>180.5</v>
      </c>
    </row>
    <row r="138" spans="1:25" x14ac:dyDescent="0.25">
      <c r="A138">
        <v>3871959127</v>
      </c>
      <c r="B138" t="s">
        <v>72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-3.79</v>
      </c>
      <c r="L138">
        <v>0</v>
      </c>
      <c r="M138">
        <v>-3.79</v>
      </c>
      <c r="N138">
        <v>-16.41</v>
      </c>
      <c r="O138">
        <v>0</v>
      </c>
      <c r="P138">
        <v>0</v>
      </c>
      <c r="Q138">
        <v>-180.5</v>
      </c>
      <c r="R138">
        <v>0</v>
      </c>
      <c r="S138">
        <v>3.79</v>
      </c>
      <c r="T138">
        <v>3.79</v>
      </c>
      <c r="U138">
        <v>16.41</v>
      </c>
      <c r="V138">
        <v>0</v>
      </c>
      <c r="W138">
        <v>0</v>
      </c>
      <c r="X138">
        <v>180.5</v>
      </c>
      <c r="Y138">
        <v>180.5</v>
      </c>
    </row>
    <row r="139" spans="1:25" x14ac:dyDescent="0.25">
      <c r="A139">
        <v>3871957163</v>
      </c>
      <c r="B139" t="s">
        <v>72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-3.79</v>
      </c>
      <c r="L139">
        <v>0</v>
      </c>
      <c r="M139">
        <v>-3.79</v>
      </c>
      <c r="N139">
        <v>-16.41</v>
      </c>
      <c r="O139">
        <v>0</v>
      </c>
      <c r="P139">
        <v>0</v>
      </c>
      <c r="Q139">
        <v>-180.5</v>
      </c>
      <c r="R139">
        <v>0</v>
      </c>
      <c r="S139">
        <v>3.79</v>
      </c>
      <c r="T139">
        <v>3.79</v>
      </c>
      <c r="U139">
        <v>16.41</v>
      </c>
      <c r="V139">
        <v>0</v>
      </c>
      <c r="W139">
        <v>0</v>
      </c>
      <c r="X139">
        <v>180.5</v>
      </c>
      <c r="Y139">
        <v>180.5</v>
      </c>
    </row>
    <row r="140" spans="1:25" x14ac:dyDescent="0.25">
      <c r="A140">
        <v>3871957162</v>
      </c>
      <c r="B140" t="s">
        <v>72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-3.79</v>
      </c>
      <c r="L140">
        <v>0</v>
      </c>
      <c r="M140">
        <v>-3.79</v>
      </c>
      <c r="N140">
        <v>-16.41</v>
      </c>
      <c r="O140">
        <v>0</v>
      </c>
      <c r="P140">
        <v>0</v>
      </c>
      <c r="Q140">
        <v>-180.5</v>
      </c>
      <c r="R140">
        <v>0</v>
      </c>
      <c r="S140">
        <v>3.79</v>
      </c>
      <c r="T140">
        <v>3.79</v>
      </c>
      <c r="U140">
        <v>16.41</v>
      </c>
      <c r="V140">
        <v>0</v>
      </c>
      <c r="W140">
        <v>0</v>
      </c>
      <c r="X140">
        <v>180.5</v>
      </c>
      <c r="Y140">
        <v>180.5</v>
      </c>
    </row>
    <row r="141" spans="1:25" x14ac:dyDescent="0.25">
      <c r="A141">
        <v>3871973532</v>
      </c>
      <c r="B141" t="s">
        <v>72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-3.79</v>
      </c>
      <c r="L141">
        <v>0</v>
      </c>
      <c r="M141">
        <v>-3.79</v>
      </c>
      <c r="N141">
        <v>-16.41</v>
      </c>
      <c r="O141">
        <v>0</v>
      </c>
      <c r="P141">
        <v>0</v>
      </c>
      <c r="Q141">
        <v>-180.5</v>
      </c>
      <c r="R141">
        <v>0</v>
      </c>
      <c r="S141">
        <v>3.79</v>
      </c>
      <c r="T141">
        <v>3.79</v>
      </c>
      <c r="U141">
        <v>16.41</v>
      </c>
      <c r="V141">
        <v>0</v>
      </c>
      <c r="W141">
        <v>0</v>
      </c>
      <c r="X141">
        <v>180.5</v>
      </c>
      <c r="Y141">
        <v>180.5</v>
      </c>
    </row>
    <row r="142" spans="1:25" x14ac:dyDescent="0.25">
      <c r="A142">
        <v>3871960166</v>
      </c>
      <c r="B142" t="s">
        <v>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-3.79</v>
      </c>
      <c r="L142">
        <v>0</v>
      </c>
      <c r="M142">
        <v>-3.79</v>
      </c>
      <c r="N142">
        <v>-16.41</v>
      </c>
      <c r="O142">
        <v>0</v>
      </c>
      <c r="P142">
        <v>0</v>
      </c>
      <c r="Q142">
        <v>-180.5</v>
      </c>
      <c r="R142">
        <v>0</v>
      </c>
      <c r="S142">
        <v>3.79</v>
      </c>
      <c r="T142">
        <v>3.79</v>
      </c>
      <c r="U142">
        <v>16.41</v>
      </c>
      <c r="V142">
        <v>0</v>
      </c>
      <c r="W142">
        <v>0</v>
      </c>
      <c r="X142">
        <v>180.5</v>
      </c>
      <c r="Y142">
        <v>180.5</v>
      </c>
    </row>
    <row r="143" spans="1:25" x14ac:dyDescent="0.25">
      <c r="A143">
        <v>400888566</v>
      </c>
      <c r="B143" t="s">
        <v>73</v>
      </c>
      <c r="C143">
        <v>-160.30000000000001</v>
      </c>
      <c r="D143">
        <v>-3.79</v>
      </c>
      <c r="E143">
        <v>-164.09</v>
      </c>
      <c r="F143">
        <v>-16.41</v>
      </c>
      <c r="G143">
        <v>0</v>
      </c>
      <c r="H143">
        <v>0</v>
      </c>
      <c r="I143">
        <v>-180.5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-160.30000000000001</v>
      </c>
      <c r="S143">
        <v>-3.79</v>
      </c>
      <c r="T143">
        <v>-164.09</v>
      </c>
      <c r="U143">
        <v>-16.41</v>
      </c>
      <c r="V143">
        <v>0</v>
      </c>
      <c r="W143">
        <v>0</v>
      </c>
      <c r="X143">
        <v>-180.5</v>
      </c>
      <c r="Y143">
        <v>-180.5</v>
      </c>
    </row>
    <row r="144" spans="1:25" x14ac:dyDescent="0.25">
      <c r="A144">
        <v>400903995</v>
      </c>
      <c r="B144" t="s">
        <v>73</v>
      </c>
      <c r="C144">
        <v>-160.30000000000001</v>
      </c>
      <c r="D144">
        <v>-3.79</v>
      </c>
      <c r="E144">
        <v>-164.09</v>
      </c>
      <c r="F144">
        <v>-16.41</v>
      </c>
      <c r="G144">
        <v>0</v>
      </c>
      <c r="H144">
        <v>0</v>
      </c>
      <c r="I144">
        <v>-180.5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-160.30000000000001</v>
      </c>
      <c r="S144">
        <v>-3.79</v>
      </c>
      <c r="T144">
        <v>-164.09</v>
      </c>
      <c r="U144">
        <v>-16.41</v>
      </c>
      <c r="V144">
        <v>0</v>
      </c>
      <c r="W144">
        <v>0</v>
      </c>
      <c r="X144">
        <v>-180.5</v>
      </c>
      <c r="Y144">
        <v>-180.5</v>
      </c>
    </row>
    <row r="145" spans="1:25" x14ac:dyDescent="0.25">
      <c r="A145">
        <v>3871973557</v>
      </c>
      <c r="B145" t="s">
        <v>72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-3.79</v>
      </c>
      <c r="L145">
        <v>0</v>
      </c>
      <c r="M145">
        <v>-3.79</v>
      </c>
      <c r="N145">
        <v>-16.41</v>
      </c>
      <c r="O145">
        <v>0</v>
      </c>
      <c r="P145">
        <v>0</v>
      </c>
      <c r="Q145">
        <v>-180.47</v>
      </c>
      <c r="R145">
        <v>0</v>
      </c>
      <c r="S145">
        <v>3.79</v>
      </c>
      <c r="T145">
        <v>3.79</v>
      </c>
      <c r="U145">
        <v>16.41</v>
      </c>
      <c r="V145">
        <v>0</v>
      </c>
      <c r="W145">
        <v>0</v>
      </c>
      <c r="X145">
        <v>180.47</v>
      </c>
      <c r="Y145">
        <v>180.47</v>
      </c>
    </row>
    <row r="146" spans="1:25" x14ac:dyDescent="0.25">
      <c r="A146">
        <v>3872173772</v>
      </c>
      <c r="B146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-176.52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176.52</v>
      </c>
      <c r="Y146">
        <v>176.52</v>
      </c>
    </row>
    <row r="147" spans="1:25" x14ac:dyDescent="0.25">
      <c r="A147">
        <v>3871718911</v>
      </c>
      <c r="B147" t="s">
        <v>72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-3259</v>
      </c>
      <c r="K147">
        <v>-139.78</v>
      </c>
      <c r="L147">
        <v>0</v>
      </c>
      <c r="M147">
        <v>-3398.78</v>
      </c>
      <c r="N147">
        <v>0</v>
      </c>
      <c r="O147">
        <v>-168.16</v>
      </c>
      <c r="P147">
        <v>-3398.78</v>
      </c>
      <c r="Q147">
        <v>168.16</v>
      </c>
      <c r="R147">
        <v>3259</v>
      </c>
      <c r="S147">
        <v>139.78</v>
      </c>
      <c r="T147">
        <v>3398.78</v>
      </c>
      <c r="U147">
        <v>0</v>
      </c>
      <c r="V147">
        <v>168.16</v>
      </c>
      <c r="W147">
        <v>3398.78</v>
      </c>
      <c r="X147">
        <v>-168.16</v>
      </c>
      <c r="Y147">
        <v>3230.62</v>
      </c>
    </row>
    <row r="148" spans="1:25" x14ac:dyDescent="0.25">
      <c r="A148">
        <v>3872180844</v>
      </c>
      <c r="B148" t="s">
        <v>72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-161.69999999999999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161.69999999999999</v>
      </c>
      <c r="Y148">
        <v>161.69999999999999</v>
      </c>
    </row>
    <row r="149" spans="1:25" x14ac:dyDescent="0.25">
      <c r="A149">
        <v>3872179934</v>
      </c>
      <c r="B149" t="s">
        <v>72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-161.69999999999999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161.69999999999999</v>
      </c>
      <c r="Y149">
        <v>161.69999999999999</v>
      </c>
    </row>
    <row r="150" spans="1:25" x14ac:dyDescent="0.25">
      <c r="A150">
        <v>3872180572</v>
      </c>
      <c r="B150" t="s">
        <v>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-161.69999999999999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161.69999999999999</v>
      </c>
      <c r="Y150">
        <v>161.69999999999999</v>
      </c>
    </row>
    <row r="151" spans="1:25" x14ac:dyDescent="0.25">
      <c r="A151">
        <v>3872181143</v>
      </c>
      <c r="B151" t="s">
        <v>72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-161.69999999999999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161.69999999999999</v>
      </c>
      <c r="Y151">
        <v>161.69999999999999</v>
      </c>
    </row>
    <row r="152" spans="1:25" x14ac:dyDescent="0.25">
      <c r="A152">
        <v>400897009</v>
      </c>
      <c r="B152" t="s">
        <v>73</v>
      </c>
      <c r="C152">
        <v>-132.69999999999999</v>
      </c>
      <c r="D152">
        <v>-13.09</v>
      </c>
      <c r="E152">
        <v>-145.79</v>
      </c>
      <c r="F152">
        <v>-14.58</v>
      </c>
      <c r="G152">
        <v>0</v>
      </c>
      <c r="H152">
        <v>0</v>
      </c>
      <c r="I152">
        <v>-160.37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-132.69999999999999</v>
      </c>
      <c r="S152">
        <v>-13.09</v>
      </c>
      <c r="T152">
        <v>-145.79</v>
      </c>
      <c r="U152">
        <v>-14.58</v>
      </c>
      <c r="V152">
        <v>0</v>
      </c>
      <c r="W152">
        <v>0</v>
      </c>
      <c r="X152">
        <v>-160.37</v>
      </c>
      <c r="Y152">
        <v>-160.37</v>
      </c>
    </row>
    <row r="153" spans="1:25" x14ac:dyDescent="0.25">
      <c r="A153">
        <v>400888128</v>
      </c>
      <c r="B153" t="s">
        <v>73</v>
      </c>
      <c r="C153">
        <v>-132.69999999999999</v>
      </c>
      <c r="D153">
        <v>-13.09</v>
      </c>
      <c r="E153">
        <v>-145.79</v>
      </c>
      <c r="F153">
        <v>-14.58</v>
      </c>
      <c r="G153">
        <v>0</v>
      </c>
      <c r="H153">
        <v>0</v>
      </c>
      <c r="I153">
        <v>-160.37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-132.69999999999999</v>
      </c>
      <c r="S153">
        <v>-13.09</v>
      </c>
      <c r="T153">
        <v>-145.79</v>
      </c>
      <c r="U153">
        <v>-14.58</v>
      </c>
      <c r="V153">
        <v>0</v>
      </c>
      <c r="W153">
        <v>0</v>
      </c>
      <c r="X153">
        <v>-160.37</v>
      </c>
      <c r="Y153">
        <v>-160.37</v>
      </c>
    </row>
    <row r="154" spans="1:25" x14ac:dyDescent="0.25">
      <c r="A154">
        <v>3871964126</v>
      </c>
      <c r="B154" t="s">
        <v>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-13.09</v>
      </c>
      <c r="L154">
        <v>0</v>
      </c>
      <c r="M154">
        <v>-13.09</v>
      </c>
      <c r="N154">
        <v>-14.58</v>
      </c>
      <c r="O154">
        <v>0</v>
      </c>
      <c r="P154">
        <v>0</v>
      </c>
      <c r="Q154">
        <v>-160.37</v>
      </c>
      <c r="R154">
        <v>0</v>
      </c>
      <c r="S154">
        <v>13.09</v>
      </c>
      <c r="T154">
        <v>13.09</v>
      </c>
      <c r="U154">
        <v>14.58</v>
      </c>
      <c r="V154">
        <v>0</v>
      </c>
      <c r="W154">
        <v>0</v>
      </c>
      <c r="X154">
        <v>160.37</v>
      </c>
      <c r="Y154">
        <v>160.37</v>
      </c>
    </row>
    <row r="155" spans="1:25" x14ac:dyDescent="0.25">
      <c r="A155">
        <v>400889189</v>
      </c>
      <c r="B155" t="s">
        <v>73</v>
      </c>
      <c r="C155">
        <v>-132.69999999999999</v>
      </c>
      <c r="D155">
        <v>-13.09</v>
      </c>
      <c r="E155">
        <v>-145.79</v>
      </c>
      <c r="F155">
        <v>-14.58</v>
      </c>
      <c r="G155">
        <v>0</v>
      </c>
      <c r="H155">
        <v>0</v>
      </c>
      <c r="I155">
        <v>-160.37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-132.69999999999999</v>
      </c>
      <c r="S155">
        <v>-13.09</v>
      </c>
      <c r="T155">
        <v>-145.79</v>
      </c>
      <c r="U155">
        <v>-14.58</v>
      </c>
      <c r="V155">
        <v>0</v>
      </c>
      <c r="W155">
        <v>0</v>
      </c>
      <c r="X155">
        <v>-160.37</v>
      </c>
      <c r="Y155">
        <v>-160.37</v>
      </c>
    </row>
    <row r="156" spans="1:25" x14ac:dyDescent="0.25">
      <c r="A156">
        <v>3871988213</v>
      </c>
      <c r="B156" t="s">
        <v>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-19.59</v>
      </c>
      <c r="L156">
        <v>0</v>
      </c>
      <c r="M156">
        <v>-19.59</v>
      </c>
      <c r="N156">
        <v>-13.09</v>
      </c>
      <c r="O156">
        <v>0</v>
      </c>
      <c r="P156">
        <v>0</v>
      </c>
      <c r="Q156">
        <v>-144</v>
      </c>
      <c r="R156">
        <v>0</v>
      </c>
      <c r="S156">
        <v>19.59</v>
      </c>
      <c r="T156">
        <v>19.59</v>
      </c>
      <c r="U156">
        <v>13.09</v>
      </c>
      <c r="V156">
        <v>0</v>
      </c>
      <c r="W156">
        <v>0</v>
      </c>
      <c r="X156">
        <v>144</v>
      </c>
      <c r="Y156">
        <v>144</v>
      </c>
    </row>
    <row r="157" spans="1:25" x14ac:dyDescent="0.25">
      <c r="A157">
        <v>400889196</v>
      </c>
      <c r="B157" t="s">
        <v>73</v>
      </c>
      <c r="C157">
        <v>-117.82</v>
      </c>
      <c r="D157">
        <v>-13.09</v>
      </c>
      <c r="E157">
        <v>-130.91</v>
      </c>
      <c r="F157">
        <v>-13.09</v>
      </c>
      <c r="G157">
        <v>0</v>
      </c>
      <c r="H157">
        <v>0</v>
      </c>
      <c r="I157">
        <v>-144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-117.82</v>
      </c>
      <c r="S157">
        <v>-13.09</v>
      </c>
      <c r="T157">
        <v>-130.91</v>
      </c>
      <c r="U157">
        <v>-13.09</v>
      </c>
      <c r="V157">
        <v>0</v>
      </c>
      <c r="W157">
        <v>0</v>
      </c>
      <c r="X157">
        <v>-144</v>
      </c>
      <c r="Y157">
        <v>-144</v>
      </c>
    </row>
    <row r="158" spans="1:25" x14ac:dyDescent="0.25">
      <c r="A158">
        <v>400889210</v>
      </c>
      <c r="B158" t="s">
        <v>73</v>
      </c>
      <c r="C158">
        <v>-117.82</v>
      </c>
      <c r="D158">
        <v>-13.09</v>
      </c>
      <c r="E158">
        <v>-130.91</v>
      </c>
      <c r="F158">
        <v>-13.09</v>
      </c>
      <c r="G158">
        <v>0</v>
      </c>
      <c r="H158">
        <v>0</v>
      </c>
      <c r="I158">
        <v>-144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-117.82</v>
      </c>
      <c r="S158">
        <v>-13.09</v>
      </c>
      <c r="T158">
        <v>-130.91</v>
      </c>
      <c r="U158">
        <v>-13.09</v>
      </c>
      <c r="V158">
        <v>0</v>
      </c>
      <c r="W158">
        <v>0</v>
      </c>
      <c r="X158">
        <v>-144</v>
      </c>
      <c r="Y158">
        <v>-144</v>
      </c>
    </row>
    <row r="159" spans="1:25" x14ac:dyDescent="0.25">
      <c r="A159">
        <v>400970853</v>
      </c>
      <c r="B159" t="s">
        <v>73</v>
      </c>
      <c r="C159">
        <v>-2804</v>
      </c>
      <c r="D159">
        <v>-82.88</v>
      </c>
      <c r="E159">
        <v>-2886.88</v>
      </c>
      <c r="F159">
        <v>0</v>
      </c>
      <c r="G159">
        <v>-140.38999999999999</v>
      </c>
      <c r="H159">
        <v>-2886.88</v>
      </c>
      <c r="I159">
        <v>140.38999999999999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-2804</v>
      </c>
      <c r="S159">
        <v>-82.88</v>
      </c>
      <c r="T159">
        <v>-2886.88</v>
      </c>
      <c r="U159">
        <v>0</v>
      </c>
      <c r="V159">
        <v>-140.38999999999999</v>
      </c>
      <c r="W159">
        <v>-2886.88</v>
      </c>
      <c r="X159">
        <v>140.38999999999999</v>
      </c>
      <c r="Y159">
        <v>-2746.49</v>
      </c>
    </row>
    <row r="160" spans="1:25" x14ac:dyDescent="0.25">
      <c r="A160">
        <v>1866383943</v>
      </c>
      <c r="B160" t="s">
        <v>72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-9.1</v>
      </c>
      <c r="O160">
        <v>0</v>
      </c>
      <c r="P160">
        <v>0</v>
      </c>
      <c r="Q160">
        <v>-100</v>
      </c>
      <c r="R160">
        <v>0</v>
      </c>
      <c r="S160">
        <v>0</v>
      </c>
      <c r="T160">
        <v>0</v>
      </c>
      <c r="U160">
        <v>9.1</v>
      </c>
      <c r="V160">
        <v>0</v>
      </c>
      <c r="W160">
        <v>0</v>
      </c>
      <c r="X160">
        <v>100</v>
      </c>
      <c r="Y160">
        <v>100</v>
      </c>
    </row>
    <row r="161" spans="1:25" x14ac:dyDescent="0.25">
      <c r="A161">
        <v>3872175910</v>
      </c>
      <c r="B161" t="s">
        <v>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-95.36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95.36</v>
      </c>
      <c r="Y161">
        <v>95.36</v>
      </c>
    </row>
    <row r="162" spans="1:25" x14ac:dyDescent="0.25">
      <c r="A162">
        <v>3872175909</v>
      </c>
      <c r="B162" t="s">
        <v>72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-95.36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95.36</v>
      </c>
      <c r="Y162">
        <v>95.36</v>
      </c>
    </row>
    <row r="163" spans="1:25" x14ac:dyDescent="0.25">
      <c r="A163">
        <v>3872175904</v>
      </c>
      <c r="B163" t="s">
        <v>72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-95.36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95.36</v>
      </c>
      <c r="Y163">
        <v>95.36</v>
      </c>
    </row>
    <row r="164" spans="1:25" x14ac:dyDescent="0.25">
      <c r="A164">
        <v>3871996838</v>
      </c>
      <c r="B164" t="s">
        <v>72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-13.93</v>
      </c>
      <c r="L164">
        <v>0</v>
      </c>
      <c r="M164">
        <v>-13.93</v>
      </c>
      <c r="N164">
        <v>-7.93</v>
      </c>
      <c r="O164">
        <v>0</v>
      </c>
      <c r="P164">
        <v>0</v>
      </c>
      <c r="Q164">
        <v>-87.23</v>
      </c>
      <c r="R164">
        <v>0</v>
      </c>
      <c r="S164">
        <v>13.93</v>
      </c>
      <c r="T164">
        <v>13.93</v>
      </c>
      <c r="U164">
        <v>7.93</v>
      </c>
      <c r="V164">
        <v>0</v>
      </c>
      <c r="W164">
        <v>0</v>
      </c>
      <c r="X164">
        <v>87.23</v>
      </c>
      <c r="Y164">
        <v>87.23</v>
      </c>
    </row>
    <row r="165" spans="1:25" x14ac:dyDescent="0.25">
      <c r="A165">
        <v>3871996837</v>
      </c>
      <c r="B165" t="s">
        <v>72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-13.93</v>
      </c>
      <c r="L165">
        <v>0</v>
      </c>
      <c r="M165">
        <v>-13.93</v>
      </c>
      <c r="N165">
        <v>-7.93</v>
      </c>
      <c r="O165">
        <v>0</v>
      </c>
      <c r="P165">
        <v>0</v>
      </c>
      <c r="Q165">
        <v>-87.23</v>
      </c>
      <c r="R165">
        <v>0</v>
      </c>
      <c r="S165">
        <v>13.93</v>
      </c>
      <c r="T165">
        <v>13.93</v>
      </c>
      <c r="U165">
        <v>7.93</v>
      </c>
      <c r="V165">
        <v>0</v>
      </c>
      <c r="W165">
        <v>0</v>
      </c>
      <c r="X165">
        <v>87.23</v>
      </c>
      <c r="Y165">
        <v>87.23</v>
      </c>
    </row>
    <row r="166" spans="1:25" x14ac:dyDescent="0.25">
      <c r="A166">
        <v>3871912807</v>
      </c>
      <c r="B166" t="s">
        <v>72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-679.06</v>
      </c>
      <c r="K166">
        <v>-94.84</v>
      </c>
      <c r="L166">
        <v>0</v>
      </c>
      <c r="M166">
        <v>-773.9</v>
      </c>
      <c r="N166">
        <v>-76.599999999999994</v>
      </c>
      <c r="O166">
        <v>0</v>
      </c>
      <c r="P166">
        <v>-763.96</v>
      </c>
      <c r="Q166">
        <v>-86.54</v>
      </c>
      <c r="R166">
        <v>679.06</v>
      </c>
      <c r="S166">
        <v>94.84</v>
      </c>
      <c r="T166">
        <v>773.9</v>
      </c>
      <c r="U166">
        <v>76.599999999999994</v>
      </c>
      <c r="V166">
        <v>0</v>
      </c>
      <c r="W166">
        <v>763.96</v>
      </c>
      <c r="X166">
        <v>86.54</v>
      </c>
      <c r="Y166">
        <v>850.5</v>
      </c>
    </row>
    <row r="167" spans="1:25" x14ac:dyDescent="0.25">
      <c r="A167">
        <v>3872179317</v>
      </c>
      <c r="B167" t="s">
        <v>72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-80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80</v>
      </c>
      <c r="Y167">
        <v>80</v>
      </c>
    </row>
    <row r="168" spans="1:25" x14ac:dyDescent="0.25">
      <c r="A168">
        <v>3872179314</v>
      </c>
      <c r="B168" t="s">
        <v>72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-80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80</v>
      </c>
      <c r="Y168">
        <v>80</v>
      </c>
    </row>
    <row r="169" spans="1:25" x14ac:dyDescent="0.25">
      <c r="A169">
        <v>3872179316</v>
      </c>
      <c r="B169" t="s">
        <v>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-80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80</v>
      </c>
      <c r="Y169">
        <v>80</v>
      </c>
    </row>
    <row r="170" spans="1:25" x14ac:dyDescent="0.25">
      <c r="A170">
        <v>400892507</v>
      </c>
      <c r="B170" t="s">
        <v>73</v>
      </c>
      <c r="C170">
        <v>-1381.2</v>
      </c>
      <c r="D170">
        <v>-288.27999999999997</v>
      </c>
      <c r="E170">
        <v>-1669.48</v>
      </c>
      <c r="F170">
        <v>0</v>
      </c>
      <c r="G170">
        <v>-68.2</v>
      </c>
      <c r="H170">
        <v>-1669.48</v>
      </c>
      <c r="I170">
        <v>68.2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-1381.2</v>
      </c>
      <c r="S170">
        <v>-288.27999999999997</v>
      </c>
      <c r="T170">
        <v>-1669.48</v>
      </c>
      <c r="U170">
        <v>0</v>
      </c>
      <c r="V170">
        <v>-68.2</v>
      </c>
      <c r="W170">
        <v>-1669.48</v>
      </c>
      <c r="X170">
        <v>68.2</v>
      </c>
      <c r="Y170">
        <v>-1601.28</v>
      </c>
    </row>
    <row r="171" spans="1:25" x14ac:dyDescent="0.25">
      <c r="A171">
        <v>3871975142</v>
      </c>
      <c r="B171" t="s">
        <v>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-1052</v>
      </c>
      <c r="K171">
        <v>-94.57</v>
      </c>
      <c r="L171">
        <v>0</v>
      </c>
      <c r="M171">
        <v>-1146.57</v>
      </c>
      <c r="N171">
        <v>0</v>
      </c>
      <c r="O171">
        <v>-63.12</v>
      </c>
      <c r="P171">
        <v>-1146.57</v>
      </c>
      <c r="Q171">
        <v>63.12</v>
      </c>
      <c r="R171">
        <v>1052</v>
      </c>
      <c r="S171">
        <v>94.57</v>
      </c>
      <c r="T171">
        <v>1146.57</v>
      </c>
      <c r="U171">
        <v>0</v>
      </c>
      <c r="V171">
        <v>63.12</v>
      </c>
      <c r="W171">
        <v>1146.57</v>
      </c>
      <c r="X171">
        <v>-63.12</v>
      </c>
      <c r="Y171">
        <v>1083.45</v>
      </c>
    </row>
    <row r="172" spans="1:25" x14ac:dyDescent="0.25">
      <c r="A172">
        <v>3872179320</v>
      </c>
      <c r="B172" t="s">
        <v>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-62.92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62.92</v>
      </c>
      <c r="Y172">
        <v>62.92</v>
      </c>
    </row>
    <row r="173" spans="1:25" x14ac:dyDescent="0.25">
      <c r="A173">
        <v>3872179319</v>
      </c>
      <c r="B173" t="s">
        <v>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-62.92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62.92</v>
      </c>
      <c r="Y173">
        <v>62.92</v>
      </c>
    </row>
    <row r="174" spans="1:25" x14ac:dyDescent="0.25">
      <c r="A174">
        <v>3872179321</v>
      </c>
      <c r="B174" t="s">
        <v>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-62.92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62.92</v>
      </c>
      <c r="Y174">
        <v>62.92</v>
      </c>
    </row>
    <row r="175" spans="1:25" x14ac:dyDescent="0.25">
      <c r="A175">
        <v>2314271797</v>
      </c>
      <c r="B175" t="s">
        <v>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-1064</v>
      </c>
      <c r="K175">
        <v>-138.28</v>
      </c>
      <c r="L175">
        <v>0</v>
      </c>
      <c r="M175">
        <v>-1202.28</v>
      </c>
      <c r="N175">
        <v>0</v>
      </c>
      <c r="O175">
        <v>-53.2</v>
      </c>
      <c r="P175">
        <v>-1202.28</v>
      </c>
      <c r="Q175">
        <v>53.2</v>
      </c>
      <c r="R175">
        <v>1064</v>
      </c>
      <c r="S175">
        <v>138.28</v>
      </c>
      <c r="T175">
        <v>1202.28</v>
      </c>
      <c r="U175">
        <v>0</v>
      </c>
      <c r="V175">
        <v>53.2</v>
      </c>
      <c r="W175">
        <v>1202.28</v>
      </c>
      <c r="X175">
        <v>-53.2</v>
      </c>
      <c r="Y175">
        <v>1149.08</v>
      </c>
    </row>
    <row r="176" spans="1:25" x14ac:dyDescent="0.25">
      <c r="A176">
        <v>400892527</v>
      </c>
      <c r="B176" t="s">
        <v>73</v>
      </c>
      <c r="C176">
        <v>-1078.0999999999999</v>
      </c>
      <c r="D176">
        <v>-288.27999999999997</v>
      </c>
      <c r="E176">
        <v>-1366.38</v>
      </c>
      <c r="F176">
        <v>0</v>
      </c>
      <c r="G176">
        <v>-53.2</v>
      </c>
      <c r="H176">
        <v>-1366.38</v>
      </c>
      <c r="I176">
        <v>53.2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-1078.0999999999999</v>
      </c>
      <c r="S176">
        <v>-288.27999999999997</v>
      </c>
      <c r="T176">
        <v>-1366.38</v>
      </c>
      <c r="U176">
        <v>0</v>
      </c>
      <c r="V176">
        <v>-53.2</v>
      </c>
      <c r="W176">
        <v>-1366.38</v>
      </c>
      <c r="X176">
        <v>53.2</v>
      </c>
      <c r="Y176">
        <v>-1313.18</v>
      </c>
    </row>
    <row r="177" spans="1:25" x14ac:dyDescent="0.25">
      <c r="A177">
        <v>1866388450</v>
      </c>
      <c r="B177" t="s">
        <v>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-4.55</v>
      </c>
      <c r="O177">
        <v>0</v>
      </c>
      <c r="P177">
        <v>0</v>
      </c>
      <c r="Q177">
        <v>-50</v>
      </c>
      <c r="R177">
        <v>0</v>
      </c>
      <c r="S177">
        <v>0</v>
      </c>
      <c r="T177">
        <v>0</v>
      </c>
      <c r="U177">
        <v>4.55</v>
      </c>
      <c r="V177">
        <v>0</v>
      </c>
      <c r="W177">
        <v>0</v>
      </c>
      <c r="X177">
        <v>50</v>
      </c>
      <c r="Y177">
        <v>50</v>
      </c>
    </row>
    <row r="178" spans="1:25" x14ac:dyDescent="0.25">
      <c r="A178">
        <v>1866388425</v>
      </c>
      <c r="B178" t="s">
        <v>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-4.55</v>
      </c>
      <c r="O178">
        <v>0</v>
      </c>
      <c r="P178">
        <v>0</v>
      </c>
      <c r="Q178">
        <v>-50</v>
      </c>
      <c r="R178">
        <v>0</v>
      </c>
      <c r="S178">
        <v>0</v>
      </c>
      <c r="T178">
        <v>0</v>
      </c>
      <c r="U178">
        <v>4.55</v>
      </c>
      <c r="V178">
        <v>0</v>
      </c>
      <c r="W178">
        <v>0</v>
      </c>
      <c r="X178">
        <v>50</v>
      </c>
      <c r="Y178">
        <v>50</v>
      </c>
    </row>
    <row r="179" spans="1:25" x14ac:dyDescent="0.25">
      <c r="A179">
        <v>1866385634</v>
      </c>
      <c r="B179" t="s">
        <v>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-4.55</v>
      </c>
      <c r="O179">
        <v>0</v>
      </c>
      <c r="P179">
        <v>0</v>
      </c>
      <c r="Q179">
        <v>-50</v>
      </c>
      <c r="R179">
        <v>0</v>
      </c>
      <c r="S179">
        <v>0</v>
      </c>
      <c r="T179">
        <v>0</v>
      </c>
      <c r="U179">
        <v>4.55</v>
      </c>
      <c r="V179">
        <v>0</v>
      </c>
      <c r="W179">
        <v>0</v>
      </c>
      <c r="X179">
        <v>50</v>
      </c>
      <c r="Y179">
        <v>50</v>
      </c>
    </row>
    <row r="180" spans="1:25" x14ac:dyDescent="0.25">
      <c r="A180">
        <v>3872166430</v>
      </c>
      <c r="B180" t="s">
        <v>72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-48.35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48.35</v>
      </c>
      <c r="Y180">
        <v>48.35</v>
      </c>
    </row>
    <row r="181" spans="1:25" x14ac:dyDescent="0.25">
      <c r="A181">
        <v>3871829278</v>
      </c>
      <c r="B181" t="s">
        <v>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-904</v>
      </c>
      <c r="K181">
        <v>-231.03</v>
      </c>
      <c r="L181">
        <v>0</v>
      </c>
      <c r="M181">
        <v>-1135.03</v>
      </c>
      <c r="N181">
        <v>0</v>
      </c>
      <c r="O181">
        <v>-45.2</v>
      </c>
      <c r="P181">
        <v>-1135.03</v>
      </c>
      <c r="Q181">
        <v>45.2</v>
      </c>
      <c r="R181">
        <v>904</v>
      </c>
      <c r="S181">
        <v>231.03</v>
      </c>
      <c r="T181">
        <v>1135.03</v>
      </c>
      <c r="U181">
        <v>0</v>
      </c>
      <c r="V181">
        <v>45.2</v>
      </c>
      <c r="W181">
        <v>1135.03</v>
      </c>
      <c r="X181">
        <v>-45.2</v>
      </c>
      <c r="Y181">
        <v>1089.83</v>
      </c>
    </row>
    <row r="182" spans="1:25" x14ac:dyDescent="0.25">
      <c r="A182">
        <v>400899158</v>
      </c>
      <c r="B182" t="s">
        <v>73</v>
      </c>
      <c r="C182">
        <v>-754</v>
      </c>
      <c r="D182">
        <v>-219.33</v>
      </c>
      <c r="E182">
        <v>-973.33</v>
      </c>
      <c r="F182">
        <v>0</v>
      </c>
      <c r="G182">
        <v>-45.2</v>
      </c>
      <c r="H182">
        <v>-973.33</v>
      </c>
      <c r="I182">
        <v>45.2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-754</v>
      </c>
      <c r="S182">
        <v>-219.33</v>
      </c>
      <c r="T182">
        <v>-973.33</v>
      </c>
      <c r="U182">
        <v>0</v>
      </c>
      <c r="V182">
        <v>-45.2</v>
      </c>
      <c r="W182">
        <v>-973.33</v>
      </c>
      <c r="X182">
        <v>45.2</v>
      </c>
      <c r="Y182">
        <v>-928.13</v>
      </c>
    </row>
    <row r="183" spans="1:25" x14ac:dyDescent="0.25">
      <c r="A183">
        <v>3872150676</v>
      </c>
      <c r="B183" t="s">
        <v>72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-44.24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44.24</v>
      </c>
      <c r="Y183">
        <v>44.24</v>
      </c>
    </row>
    <row r="184" spans="1:25" x14ac:dyDescent="0.25">
      <c r="A184">
        <v>3872150674</v>
      </c>
      <c r="B184" t="s">
        <v>72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-44.24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44.24</v>
      </c>
      <c r="Y184">
        <v>44.24</v>
      </c>
    </row>
    <row r="185" spans="1:25" x14ac:dyDescent="0.25">
      <c r="A185">
        <v>3872150672</v>
      </c>
      <c r="B185" t="s">
        <v>72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-44.24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44.24</v>
      </c>
      <c r="Y185">
        <v>44.24</v>
      </c>
    </row>
    <row r="186" spans="1:25" x14ac:dyDescent="0.25">
      <c r="A186">
        <v>3872179315</v>
      </c>
      <c r="B186" t="s">
        <v>72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-43.88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43.88</v>
      </c>
      <c r="Y186">
        <v>43.88</v>
      </c>
    </row>
    <row r="187" spans="1:25" x14ac:dyDescent="0.25">
      <c r="A187">
        <v>3872179311</v>
      </c>
      <c r="B187" t="s">
        <v>72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-43.88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43.88</v>
      </c>
      <c r="Y187">
        <v>43.88</v>
      </c>
    </row>
    <row r="188" spans="1:25" x14ac:dyDescent="0.25">
      <c r="A188">
        <v>3871920816</v>
      </c>
      <c r="B188" t="s">
        <v>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-730</v>
      </c>
      <c r="K188">
        <v>-85</v>
      </c>
      <c r="L188">
        <v>0</v>
      </c>
      <c r="M188">
        <v>-815</v>
      </c>
      <c r="N188">
        <v>0</v>
      </c>
      <c r="O188">
        <v>-43.8</v>
      </c>
      <c r="P188">
        <v>-815</v>
      </c>
      <c r="Q188">
        <v>43.8</v>
      </c>
      <c r="R188">
        <v>730</v>
      </c>
      <c r="S188">
        <v>85</v>
      </c>
      <c r="T188">
        <v>815</v>
      </c>
      <c r="U188">
        <v>0</v>
      </c>
      <c r="V188">
        <v>43.8</v>
      </c>
      <c r="W188">
        <v>815</v>
      </c>
      <c r="X188">
        <v>-43.8</v>
      </c>
      <c r="Y188">
        <v>771.2</v>
      </c>
    </row>
    <row r="189" spans="1:25" x14ac:dyDescent="0.25">
      <c r="A189">
        <v>3871920813</v>
      </c>
      <c r="B189" t="s">
        <v>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-730</v>
      </c>
      <c r="K189">
        <v>-85</v>
      </c>
      <c r="L189">
        <v>0</v>
      </c>
      <c r="M189">
        <v>-815</v>
      </c>
      <c r="N189">
        <v>0</v>
      </c>
      <c r="O189">
        <v>-43.8</v>
      </c>
      <c r="P189">
        <v>-815</v>
      </c>
      <c r="Q189">
        <v>43.8</v>
      </c>
      <c r="R189">
        <v>730</v>
      </c>
      <c r="S189">
        <v>85</v>
      </c>
      <c r="T189">
        <v>815</v>
      </c>
      <c r="U189">
        <v>0</v>
      </c>
      <c r="V189">
        <v>43.8</v>
      </c>
      <c r="W189">
        <v>815</v>
      </c>
      <c r="X189">
        <v>-43.8</v>
      </c>
      <c r="Y189">
        <v>771.2</v>
      </c>
    </row>
    <row r="190" spans="1:25" x14ac:dyDescent="0.25">
      <c r="A190">
        <v>3871920804</v>
      </c>
      <c r="B190" t="s">
        <v>72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-730</v>
      </c>
      <c r="K190">
        <v>-85</v>
      </c>
      <c r="L190">
        <v>0</v>
      </c>
      <c r="M190">
        <v>-815</v>
      </c>
      <c r="N190">
        <v>0</v>
      </c>
      <c r="O190">
        <v>-43.8</v>
      </c>
      <c r="P190">
        <v>-815</v>
      </c>
      <c r="Q190">
        <v>43.8</v>
      </c>
      <c r="R190">
        <v>730</v>
      </c>
      <c r="S190">
        <v>85</v>
      </c>
      <c r="T190">
        <v>815</v>
      </c>
      <c r="U190">
        <v>0</v>
      </c>
      <c r="V190">
        <v>43.8</v>
      </c>
      <c r="W190">
        <v>815</v>
      </c>
      <c r="X190">
        <v>-43.8</v>
      </c>
      <c r="Y190">
        <v>771.2</v>
      </c>
    </row>
    <row r="191" spans="1:25" x14ac:dyDescent="0.25">
      <c r="A191">
        <v>3872187915</v>
      </c>
      <c r="B191" t="s">
        <v>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-43.28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43.28</v>
      </c>
      <c r="Y191">
        <v>43.28</v>
      </c>
    </row>
    <row r="192" spans="1:25" x14ac:dyDescent="0.25">
      <c r="A192">
        <v>3872187914</v>
      </c>
      <c r="B192" t="s">
        <v>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-43.28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43.28</v>
      </c>
      <c r="Y192">
        <v>43.28</v>
      </c>
    </row>
    <row r="193" spans="1:25" x14ac:dyDescent="0.25">
      <c r="A193">
        <v>3872187913</v>
      </c>
      <c r="B193" t="s">
        <v>72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-43.28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43.28</v>
      </c>
      <c r="Y193">
        <v>43.28</v>
      </c>
    </row>
    <row r="194" spans="1:25" x14ac:dyDescent="0.25">
      <c r="A194">
        <v>3872187912</v>
      </c>
      <c r="B194" t="s">
        <v>72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-43.28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43.28</v>
      </c>
      <c r="Y194">
        <v>43.28</v>
      </c>
    </row>
    <row r="195" spans="1:25" x14ac:dyDescent="0.25">
      <c r="A195">
        <v>3872187911</v>
      </c>
      <c r="B195" t="s">
        <v>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-43.28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43.28</v>
      </c>
      <c r="Y195">
        <v>43.28</v>
      </c>
    </row>
    <row r="196" spans="1:25" x14ac:dyDescent="0.25">
      <c r="A196">
        <v>1866387502</v>
      </c>
      <c r="B196" t="s">
        <v>72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-3.64</v>
      </c>
      <c r="O196">
        <v>0</v>
      </c>
      <c r="P196">
        <v>0</v>
      </c>
      <c r="Q196">
        <v>-40</v>
      </c>
      <c r="R196">
        <v>0</v>
      </c>
      <c r="S196">
        <v>0</v>
      </c>
      <c r="T196">
        <v>0</v>
      </c>
      <c r="U196">
        <v>3.64</v>
      </c>
      <c r="V196">
        <v>0</v>
      </c>
      <c r="W196">
        <v>0</v>
      </c>
      <c r="X196">
        <v>40</v>
      </c>
      <c r="Y196">
        <v>40</v>
      </c>
    </row>
    <row r="197" spans="1:25" x14ac:dyDescent="0.25">
      <c r="A197">
        <v>3871996783</v>
      </c>
      <c r="B197" t="s">
        <v>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-632</v>
      </c>
      <c r="K197">
        <v>-123.96</v>
      </c>
      <c r="L197">
        <v>0</v>
      </c>
      <c r="M197">
        <v>-755.96</v>
      </c>
      <c r="N197">
        <v>0</v>
      </c>
      <c r="O197">
        <v>-31.6</v>
      </c>
      <c r="P197">
        <v>-755.96</v>
      </c>
      <c r="Q197">
        <v>31.6</v>
      </c>
      <c r="R197">
        <v>632</v>
      </c>
      <c r="S197">
        <v>123.96</v>
      </c>
      <c r="T197">
        <v>755.96</v>
      </c>
      <c r="U197">
        <v>0</v>
      </c>
      <c r="V197">
        <v>31.6</v>
      </c>
      <c r="W197">
        <v>755.96</v>
      </c>
      <c r="X197">
        <v>-31.6</v>
      </c>
      <c r="Y197">
        <v>724.36</v>
      </c>
    </row>
    <row r="198" spans="1:25" x14ac:dyDescent="0.25">
      <c r="A198">
        <v>400903607</v>
      </c>
      <c r="B198" t="s">
        <v>73</v>
      </c>
      <c r="C198">
        <v>-639.6</v>
      </c>
      <c r="D198">
        <v>-116.36</v>
      </c>
      <c r="E198">
        <v>-755.96</v>
      </c>
      <c r="F198">
        <v>0</v>
      </c>
      <c r="G198">
        <v>-31.6</v>
      </c>
      <c r="H198">
        <v>-755.96</v>
      </c>
      <c r="I198">
        <v>31.6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-639.6</v>
      </c>
      <c r="S198">
        <v>-116.36</v>
      </c>
      <c r="T198">
        <v>-755.96</v>
      </c>
      <c r="U198">
        <v>0</v>
      </c>
      <c r="V198">
        <v>-31.6</v>
      </c>
      <c r="W198">
        <v>-755.96</v>
      </c>
      <c r="X198">
        <v>31.6</v>
      </c>
      <c r="Y198">
        <v>-724.36</v>
      </c>
    </row>
    <row r="199" spans="1:25" x14ac:dyDescent="0.25">
      <c r="A199">
        <v>400903601</v>
      </c>
      <c r="B199" t="s">
        <v>73</v>
      </c>
      <c r="C199">
        <v>-639.6</v>
      </c>
      <c r="D199">
        <v>-116.36</v>
      </c>
      <c r="E199">
        <v>-755.96</v>
      </c>
      <c r="F199">
        <v>0</v>
      </c>
      <c r="G199">
        <v>-31.6</v>
      </c>
      <c r="H199">
        <v>-755.96</v>
      </c>
      <c r="I199">
        <v>31.6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-639.6</v>
      </c>
      <c r="S199">
        <v>-116.36</v>
      </c>
      <c r="T199">
        <v>-755.96</v>
      </c>
      <c r="U199">
        <v>0</v>
      </c>
      <c r="V199">
        <v>-31.6</v>
      </c>
      <c r="W199">
        <v>-755.96</v>
      </c>
      <c r="X199">
        <v>31.6</v>
      </c>
      <c r="Y199">
        <v>-724.36</v>
      </c>
    </row>
    <row r="200" spans="1:25" x14ac:dyDescent="0.25">
      <c r="A200">
        <v>400903593</v>
      </c>
      <c r="B200" t="s">
        <v>73</v>
      </c>
      <c r="C200">
        <v>-639.6</v>
      </c>
      <c r="D200">
        <v>-116.36</v>
      </c>
      <c r="E200">
        <v>-755.96</v>
      </c>
      <c r="F200">
        <v>0</v>
      </c>
      <c r="G200">
        <v>-31.6</v>
      </c>
      <c r="H200">
        <v>-755.96</v>
      </c>
      <c r="I200">
        <v>31.6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-639.6</v>
      </c>
      <c r="S200">
        <v>-116.36</v>
      </c>
      <c r="T200">
        <v>-755.96</v>
      </c>
      <c r="U200">
        <v>0</v>
      </c>
      <c r="V200">
        <v>-31.6</v>
      </c>
      <c r="W200">
        <v>-755.96</v>
      </c>
      <c r="X200">
        <v>31.6</v>
      </c>
      <c r="Y200">
        <v>-724.36</v>
      </c>
    </row>
    <row r="201" spans="1:25" x14ac:dyDescent="0.25">
      <c r="A201">
        <v>3872181163</v>
      </c>
      <c r="B201" t="s">
        <v>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-27.7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27.7</v>
      </c>
      <c r="Y201">
        <v>27.7</v>
      </c>
    </row>
    <row r="202" spans="1:25" x14ac:dyDescent="0.25">
      <c r="A202">
        <v>3872157481</v>
      </c>
      <c r="B202" t="s">
        <v>72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-13.23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13.23</v>
      </c>
      <c r="Y202">
        <v>13.23</v>
      </c>
    </row>
    <row r="203" spans="1:25" x14ac:dyDescent="0.25">
      <c r="A203">
        <v>3872184978</v>
      </c>
      <c r="B203" t="s">
        <v>72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-5.08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5.08</v>
      </c>
      <c r="Y203">
        <v>5.08</v>
      </c>
    </row>
    <row r="204" spans="1:25" x14ac:dyDescent="0.25">
      <c r="A204">
        <v>3872158067</v>
      </c>
      <c r="B204" t="s">
        <v>72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-1.08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1.08</v>
      </c>
      <c r="Y204">
        <v>1.08</v>
      </c>
    </row>
    <row r="205" spans="1:25" x14ac:dyDescent="0.25">
      <c r="A205">
        <v>3872160411</v>
      </c>
      <c r="B205" t="s">
        <v>72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-1.08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1.08</v>
      </c>
      <c r="Y205">
        <v>1.08</v>
      </c>
    </row>
    <row r="206" spans="1:25" x14ac:dyDescent="0.25">
      <c r="A206">
        <v>3872160412</v>
      </c>
      <c r="B206" t="s">
        <v>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-1.08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1.08</v>
      </c>
      <c r="Y206">
        <v>1.08</v>
      </c>
    </row>
    <row r="207" spans="1:25" x14ac:dyDescent="0.25">
      <c r="A207">
        <v>3872158109</v>
      </c>
      <c r="B207" t="s">
        <v>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-1.08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1.08</v>
      </c>
      <c r="Y207">
        <v>1.08</v>
      </c>
    </row>
    <row r="208" spans="1:25" x14ac:dyDescent="0.25">
      <c r="A208">
        <v>3872159670</v>
      </c>
      <c r="B208" t="s">
        <v>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-1.08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1.08</v>
      </c>
      <c r="Y208">
        <v>1.08</v>
      </c>
    </row>
    <row r="209" spans="1:25" x14ac:dyDescent="0.25">
      <c r="A209">
        <v>3872159671</v>
      </c>
      <c r="B209" t="s">
        <v>72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-1.08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1.08</v>
      </c>
      <c r="Y209">
        <v>1.08</v>
      </c>
    </row>
    <row r="210" spans="1:25" x14ac:dyDescent="0.25">
      <c r="A210">
        <v>3872159919</v>
      </c>
      <c r="B210" t="s">
        <v>72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-1.08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1.08</v>
      </c>
      <c r="Y210">
        <v>1.08</v>
      </c>
    </row>
    <row r="211" spans="1:25" x14ac:dyDescent="0.25">
      <c r="A211">
        <v>3872162154</v>
      </c>
      <c r="B211" t="s">
        <v>72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-1.08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1.08</v>
      </c>
      <c r="Y211">
        <v>1.08</v>
      </c>
    </row>
    <row r="212" spans="1:25" x14ac:dyDescent="0.25">
      <c r="A212">
        <v>3872162155</v>
      </c>
      <c r="B212" t="s">
        <v>72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-1.08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1.08</v>
      </c>
      <c r="Y212">
        <v>1.08</v>
      </c>
    </row>
    <row r="213" spans="1:25" x14ac:dyDescent="0.25">
      <c r="A213">
        <v>3872160410</v>
      </c>
      <c r="B213" t="s">
        <v>72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-1.08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1.08</v>
      </c>
      <c r="Y213">
        <v>1.08</v>
      </c>
    </row>
    <row r="214" spans="1:25" x14ac:dyDescent="0.25">
      <c r="A214">
        <v>3872160409</v>
      </c>
      <c r="B214" t="s">
        <v>72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-1.08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1.08</v>
      </c>
      <c r="Y214">
        <v>1.08</v>
      </c>
    </row>
    <row r="215" spans="1:25" x14ac:dyDescent="0.25">
      <c r="A215">
        <v>3872167405</v>
      </c>
      <c r="B215" t="s">
        <v>72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-1.08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1.08</v>
      </c>
      <c r="Y215">
        <v>1.08</v>
      </c>
    </row>
    <row r="216" spans="1:25" x14ac:dyDescent="0.25">
      <c r="A216">
        <v>3872167409</v>
      </c>
      <c r="B216" t="s">
        <v>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-1.08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1.08</v>
      </c>
      <c r="Y216">
        <v>1.08</v>
      </c>
    </row>
    <row r="217" spans="1:25" x14ac:dyDescent="0.25">
      <c r="A217">
        <v>3872160408</v>
      </c>
      <c r="B217" t="s">
        <v>72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-1.08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1.08</v>
      </c>
      <c r="Y217">
        <v>1.08</v>
      </c>
    </row>
    <row r="218" spans="1:25" x14ac:dyDescent="0.25">
      <c r="A218">
        <v>3872159918</v>
      </c>
      <c r="B218" t="s">
        <v>72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-1.08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1.08</v>
      </c>
      <c r="Y218">
        <v>1.08</v>
      </c>
    </row>
    <row r="219" spans="1:25" x14ac:dyDescent="0.25">
      <c r="A219">
        <v>3872159672</v>
      </c>
      <c r="B219" t="s">
        <v>72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-1.08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1.08</v>
      </c>
      <c r="Y219">
        <v>1.08</v>
      </c>
    </row>
    <row r="220" spans="1:25" x14ac:dyDescent="0.25">
      <c r="A220">
        <v>3872159917</v>
      </c>
      <c r="B220" t="s">
        <v>72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-1.08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1.08</v>
      </c>
      <c r="Y220">
        <v>1.08</v>
      </c>
    </row>
    <row r="221" spans="1:25" x14ac:dyDescent="0.25">
      <c r="A221">
        <v>3872159906</v>
      </c>
      <c r="B221" t="s">
        <v>72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-1.08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1.08</v>
      </c>
      <c r="Y221">
        <v>1.08</v>
      </c>
    </row>
    <row r="222" spans="1:25" x14ac:dyDescent="0.25">
      <c r="A222">
        <v>3872159905</v>
      </c>
      <c r="B222" t="s">
        <v>72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-1.08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1.08</v>
      </c>
      <c r="Y222">
        <v>1.08</v>
      </c>
    </row>
    <row r="223" spans="1:25" x14ac:dyDescent="0.25">
      <c r="A223">
        <v>3872159904</v>
      </c>
      <c r="B223" t="s">
        <v>72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-1.08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1.08</v>
      </c>
      <c r="Y223">
        <v>1.08</v>
      </c>
    </row>
    <row r="224" spans="1:25" x14ac:dyDescent="0.25">
      <c r="A224">
        <v>3872159886</v>
      </c>
      <c r="B224" t="s">
        <v>72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-1.08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1.08</v>
      </c>
      <c r="Y224">
        <v>1.08</v>
      </c>
    </row>
    <row r="225" spans="1:25" x14ac:dyDescent="0.25">
      <c r="A225">
        <v>3872160407</v>
      </c>
      <c r="B225" t="s">
        <v>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-1.08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1.08</v>
      </c>
      <c r="Y225">
        <v>1.08</v>
      </c>
    </row>
    <row r="226" spans="1:25" x14ac:dyDescent="0.25">
      <c r="A226">
        <v>3872181339</v>
      </c>
      <c r="B226" t="s">
        <v>72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-1.07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1.07</v>
      </c>
      <c r="Y226">
        <v>1.07</v>
      </c>
    </row>
    <row r="227" spans="1:25" x14ac:dyDescent="0.25">
      <c r="A227">
        <v>3872179946</v>
      </c>
      <c r="B227" t="s">
        <v>72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-1.07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1.07</v>
      </c>
      <c r="Y227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Ongoing Timing Difference</vt:lpstr>
      <vt:lpstr>Small Variance</vt:lpstr>
      <vt:lpstr>Airticket Fees</vt:lpstr>
      <vt:lpstr>Commission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</dc:creator>
  <cp:lastModifiedBy>Matthew Chen</cp:lastModifiedBy>
  <dcterms:created xsi:type="dcterms:W3CDTF">2023-01-04T22:12:59Z</dcterms:created>
  <dcterms:modified xsi:type="dcterms:W3CDTF">2023-01-17T23:17:45Z</dcterms:modified>
</cp:coreProperties>
</file>