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Chen\Desktop\subledger\"/>
    </mc:Choice>
  </mc:AlternateContent>
  <xr:revisionPtr revIDLastSave="0" documentId="13_ncr:1_{922936C1-E333-41A7-9D4B-AAAB25DCDB0E}" xr6:coauthVersionLast="47" xr6:coauthVersionMax="47" xr10:uidLastSave="{00000000-0000-0000-0000-000000000000}"/>
  <bookViews>
    <workbookView xWindow="750" yWindow="1005" windowWidth="21600" windowHeight="11385" activeTab="2" xr2:uid="{00000000-000D-0000-FFFF-FFFF00000000}"/>
  </bookViews>
  <sheets>
    <sheet name="ITBR Summary" sheetId="1" r:id="rId1"/>
    <sheet name="Combined Summary" sheetId="2" r:id="rId2"/>
    <sheet name="Combined Summary1" sheetId="3" r:id="rId3"/>
  </sheets>
  <definedNames>
    <definedName name="_xlnm._FilterDatabase" localSheetId="2" hidden="1">'Combined Summary1'!$A$1:$L$242</definedName>
    <definedName name="_xlnm._FilterDatabase" localSheetId="0" hidden="1">'ITBR Summary'!$A$4:$H$285</definedName>
    <definedName name="ITBR_BAL">'ITBR Summary'!$H$284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7" i="1" l="1"/>
  <c r="F287" i="1"/>
  <c r="E287" i="1"/>
  <c r="D287" i="1"/>
  <c r="H287" i="1" s="1"/>
  <c r="G284" i="1"/>
  <c r="G288" i="1" s="1"/>
  <c r="F284" i="1"/>
  <c r="F288" i="1" s="1"/>
  <c r="E284" i="1"/>
  <c r="E288" i="1" s="1"/>
  <c r="D284" i="1"/>
  <c r="D288" i="1" s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84" i="1" s="1"/>
  <c r="H288" i="1" l="1"/>
  <c r="H285" i="1"/>
</calcChain>
</file>

<file path=xl/sharedStrings.xml><?xml version="1.0" encoding="utf-8"?>
<sst xmlns="http://schemas.openxmlformats.org/spreadsheetml/2006/main" count="596" uniqueCount="299">
  <si>
    <t>APX TRAVEL MANAGEMENT</t>
  </si>
  <si>
    <t>Invoices to Be Received</t>
  </si>
  <si>
    <t>Supplier No</t>
  </si>
  <si>
    <t xml:space="preserve">Supplier Name </t>
  </si>
  <si>
    <t>Currency</t>
  </si>
  <si>
    <t>Sep and prior</t>
  </si>
  <si>
    <t>Total</t>
  </si>
  <si>
    <t>RYDGES WELLINGTON</t>
  </si>
  <si>
    <t>NZD</t>
  </si>
  <si>
    <t>NOVOTEL HAMILTON TAINUI</t>
  </si>
  <si>
    <t>JET PARK AIRPORT HOTEL AND CONFERENCE CE</t>
  </si>
  <si>
    <t>IBIS HAMILTON TAINUI</t>
  </si>
  <si>
    <t>BALMORAL LODGE MOTEL</t>
  </si>
  <si>
    <t>NOVOTEL SYDNEY DARLING HARBOUR</t>
  </si>
  <si>
    <t>PINNACLE APARTMENTS</t>
  </si>
  <si>
    <t>MERCURE WELLINGTON</t>
  </si>
  <si>
    <t>PARKROYAL DARLING HARBOUR SYDNEY</t>
  </si>
  <si>
    <t>ROYAL ON THE PARK</t>
  </si>
  <si>
    <t>Carnmore Hotel Takapuna</t>
  </si>
  <si>
    <t>TRAVELODGE WELLINGTON</t>
  </si>
  <si>
    <t>BEST WESTERN BKS PIONEER MOTOR</t>
  </si>
  <si>
    <t>QUEST ROCKINGHAM</t>
  </si>
  <si>
    <t>ATURA HOTEL WELLINGTON</t>
  </si>
  <si>
    <t>QUALITY HOTEL MELBOURNE AIRPORT</t>
  </si>
  <si>
    <t>COPTHORNE RESORT LAKEFRONT</t>
  </si>
  <si>
    <t>COMFORT INN MITCHELL ON MAIN</t>
  </si>
  <si>
    <t>CITYLIFE WELLINGTON</t>
  </si>
  <si>
    <t>HARRINGTONS MOTOR LODGE</t>
  </si>
  <si>
    <t>BELLA VISTA MOTEL NAPIER</t>
  </si>
  <si>
    <t>OMAHU MOTOR LODGE</t>
  </si>
  <si>
    <t>MERITON PITT STREET</t>
  </si>
  <si>
    <t>RACV RACT HOBART APARTMENT HOTEL</t>
  </si>
  <si>
    <t>QUEST AUCKLAND</t>
  </si>
  <si>
    <t>AOTEA MOTOR LODGE</t>
  </si>
  <si>
    <t>BEST WESTERN AIRPORT 85 MOTEL</t>
  </si>
  <si>
    <t>BOULCOTT SUITES</t>
  </si>
  <si>
    <t>TRINITY WHARF TAURANGA</t>
  </si>
  <si>
    <t>QUEST HIGHBROOK</t>
  </si>
  <si>
    <t>SOFITEL SYDNEY WENTWORTH</t>
  </si>
  <si>
    <t>TOTARA LODGE UPPER HUTT</t>
  </si>
  <si>
    <t>ADINA SERVICED APARTMENTS CANBERRA JAMES COURT</t>
  </si>
  <si>
    <t>THE ASHLEY HOTEL GREYMOUTH</t>
  </si>
  <si>
    <t>RYDGES SYDNEY AIRPORT</t>
  </si>
  <si>
    <t>CROWN PROMENADE MELBOURNE</t>
  </si>
  <si>
    <t>CORDIS HOTEL AUCKLAND</t>
  </si>
  <si>
    <t>BELLA VISTA MOTEL ROTORUA</t>
  </si>
  <si>
    <t>MERITON BONDI JUNCTION</t>
  </si>
  <si>
    <t>PULLMAN BRISBANE KING GEORGE</t>
  </si>
  <si>
    <t>MERCURE GOLD COAST RESORT</t>
  </si>
  <si>
    <t>KINGSGATE HOTEL DUNEDIN</t>
  </si>
  <si>
    <t>DIVAN ISTANBUL</t>
  </si>
  <si>
    <t>FAIRMONT VANCOUVER AIRPORT</t>
  </si>
  <si>
    <t>HILTON LOS ANGELES AIRPORT</t>
  </si>
  <si>
    <t>THE TRAFALGAR</t>
  </si>
  <si>
    <t>FRON</t>
  </si>
  <si>
    <t>IATA BSP</t>
  </si>
  <si>
    <t>Budget Rent a Car Ltd</t>
  </si>
  <si>
    <t>HERTZ</t>
  </si>
  <si>
    <t>Avis Rent a Car Ltd</t>
  </si>
  <si>
    <t>Admirals Motor Lodge Blenheim</t>
  </si>
  <si>
    <t>Admirals View Lodge Paihia</t>
  </si>
  <si>
    <t>Air Chathams</t>
  </si>
  <si>
    <t>AIR FRANCE</t>
  </si>
  <si>
    <t>AIR NEW ZEALAND</t>
  </si>
  <si>
    <t>taxi.co.nz</t>
  </si>
  <si>
    <t>Alert Taxi</t>
  </si>
  <si>
    <t>AMERICAN AIRLINES</t>
  </si>
  <si>
    <t>Aotea Car Rentals</t>
  </si>
  <si>
    <t>Ashleigh Court Motel Blenheim</t>
  </si>
  <si>
    <t>Auckland AIrport Parking</t>
  </si>
  <si>
    <t>Beacon Motel</t>
  </si>
  <si>
    <t>Blake Court Motel</t>
  </si>
  <si>
    <t>StraitNZ Bluebridge Limited</t>
  </si>
  <si>
    <t>British Airways</t>
  </si>
  <si>
    <t>Capital Taxis</t>
  </si>
  <si>
    <t>Champers Motor Inn Lower Hutt</t>
  </si>
  <si>
    <t>CHINA EASTERN AIR</t>
  </si>
  <si>
    <t>Claremonte Motor Lodge</t>
  </si>
  <si>
    <t>Coastal Ridge Apartments</t>
  </si>
  <si>
    <t>Coromandel Court Motel</t>
  </si>
  <si>
    <t>Corporate Cabs Auckland</t>
  </si>
  <si>
    <t>Cross Country Rentals Palmerston North</t>
  </si>
  <si>
    <t>Distinction Luxmore Hotel</t>
  </si>
  <si>
    <t>Duke of Marlborough Hotel</t>
  </si>
  <si>
    <t>EASYJET AIRLINE</t>
  </si>
  <si>
    <t>Emerald Inn on Takapuna Beach</t>
  </si>
  <si>
    <t>Emirates</t>
  </si>
  <si>
    <t>Expedia</t>
  </si>
  <si>
    <t>Far North Car Rentals</t>
  </si>
  <si>
    <t>Fergussons Motor Lodge</t>
  </si>
  <si>
    <t>FIJI AIRWAYS</t>
  </si>
  <si>
    <t>Fly My Sky</t>
  </si>
  <si>
    <t>Flybe Limited</t>
  </si>
  <si>
    <t>Fullers Group Limited</t>
  </si>
  <si>
    <t>Gateway Motel Picton</t>
  </si>
  <si>
    <t>Gilmer Apartment Hotel</t>
  </si>
  <si>
    <t>GLOBUS</t>
  </si>
  <si>
    <t>Go Holidays</t>
  </si>
  <si>
    <t>Go Rentals</t>
  </si>
  <si>
    <t>Golden Bay Airlines</t>
  </si>
  <si>
    <t>Grand Hotel</t>
  </si>
  <si>
    <t>Barrier Air</t>
  </si>
  <si>
    <t>HAWAIIAN AIRLINES</t>
  </si>
  <si>
    <t>Hirepool Vehicles</t>
  </si>
  <si>
    <t>Hotel Chatham</t>
  </si>
  <si>
    <t>Inter City Coachlines</t>
  </si>
  <si>
    <t>InterIslander</t>
  </si>
  <si>
    <t>JETBLUE AIRWAYS</t>
  </si>
  <si>
    <t>Jetstar Airways Pty Limited</t>
  </si>
  <si>
    <t>Kerikeri Court Motel</t>
  </si>
  <si>
    <t>LUFTHANSA</t>
  </si>
  <si>
    <t>Luxury Airport Shuttles</t>
  </si>
  <si>
    <t>Manor Views</t>
  </si>
  <si>
    <t>Matakana Motel</t>
  </si>
  <si>
    <t>Morrinsville Motel</t>
  </si>
  <si>
    <t>Motel Te Kuiti</t>
  </si>
  <si>
    <t>Murrays Coaches Buses Limousines</t>
  </si>
  <si>
    <t>New Zealand Rent a Car</t>
  </si>
  <si>
    <t>Northland Rentals</t>
  </si>
  <si>
    <t>Okiwi Bay Park Holiday Park and Lodge</t>
  </si>
  <si>
    <t>OUR AIRLINE</t>
  </si>
  <si>
    <t>P and O Cruises</t>
  </si>
  <si>
    <t>Papamoa Beach House Motel</t>
  </si>
  <si>
    <t>Peugeot Eurolease</t>
  </si>
  <si>
    <t>QANTAS AIRWAYS</t>
  </si>
  <si>
    <t>Quayside Apartments</t>
  </si>
  <si>
    <t>Railplus</t>
  </si>
  <si>
    <t>Real Journeys</t>
  </si>
  <si>
    <t>Red Tussock Motel</t>
  </si>
  <si>
    <t>REGIONAL EXPRESS</t>
  </si>
  <si>
    <t>Rent a Dent Dunedin</t>
  </si>
  <si>
    <t>Rent Me Rentals</t>
  </si>
  <si>
    <t>Rent A Dent Gisborne</t>
  </si>
  <si>
    <t>Ritchies Transport Holdings Ltd</t>
  </si>
  <si>
    <t>Roadcat Shuttle Service</t>
  </si>
  <si>
    <t>Scenic Route Motorlodge</t>
  </si>
  <si>
    <t>SeaLink Travel Group NZ Ltd</t>
  </si>
  <si>
    <t>Singapore Airlines</t>
  </si>
  <si>
    <t>Sounds Air</t>
  </si>
  <si>
    <t>Southgate Motor Inn</t>
  </si>
  <si>
    <t>Stewart Island Flights NZ</t>
  </si>
  <si>
    <t>Super Shuttle</t>
  </si>
  <si>
    <t>Takapuna Motor Lodge</t>
  </si>
  <si>
    <t>Top 10 Papamoa Beach Resort</t>
  </si>
  <si>
    <t>Tranz Scenic</t>
  </si>
  <si>
    <t>Tranzit Coachlines Ltd</t>
  </si>
  <si>
    <t>UNITED AIRLINES</t>
  </si>
  <si>
    <t>VIRGIN AUSTRALIA</t>
  </si>
  <si>
    <t>VUELING AIRLINES S A</t>
  </si>
  <si>
    <t>Waikanae Beach Holiday Park</t>
  </si>
  <si>
    <t>Wellington Airport Parking</t>
  </si>
  <si>
    <t>Wellington Combined Taxis Ltd</t>
  </si>
  <si>
    <t>West Fitzroy Apartments</t>
  </si>
  <si>
    <t>Department of Internal Affairs</t>
  </si>
  <si>
    <t>Booking.com</t>
  </si>
  <si>
    <t>PARK INN UNO CITY VIENNA</t>
  </si>
  <si>
    <t>PARKROYAL ON BEACH ROAD</t>
  </si>
  <si>
    <t>SHANGRI LA BANGKOK</t>
  </si>
  <si>
    <t>SHERATON GATEWAY LOS ANGELES</t>
  </si>
  <si>
    <t>DUBAI INTL AIRPORT TERMINAL HOTEL</t>
  </si>
  <si>
    <t>Travcour</t>
  </si>
  <si>
    <t>ADINA AUCKLAND BRITOMART</t>
  </si>
  <si>
    <t>Edgewater Resort and Spa</t>
  </si>
  <si>
    <t>GRAND WINDSOR AUCKLAND</t>
  </si>
  <si>
    <t>Corporate Cabs Christchurch</t>
  </si>
  <si>
    <t>Aerolink Shuttles</t>
  </si>
  <si>
    <t>Ambassador Transit Hotel</t>
  </si>
  <si>
    <t>Marlborough Shuttles</t>
  </si>
  <si>
    <t>Ezi Car Rental</t>
  </si>
  <si>
    <t>Scenic Matavai Resort Niue</t>
  </si>
  <si>
    <t>Southwest Airlines</t>
  </si>
  <si>
    <t>Origin Air  Limited</t>
  </si>
  <si>
    <t>Air Asia</t>
  </si>
  <si>
    <t>APX Adhoc Amex Card</t>
  </si>
  <si>
    <t>APX Mastercard S Mutton</t>
  </si>
  <si>
    <t>Francis Travel Marketing</t>
  </si>
  <si>
    <t>HYATT REGENCY SYDNEY</t>
  </si>
  <si>
    <t>Air Rarotonga</t>
  </si>
  <si>
    <t>Real Tonga</t>
  </si>
  <si>
    <t>The Sebel Quay West AKL</t>
  </si>
  <si>
    <t>IBIS WELLINGTON</t>
  </si>
  <si>
    <t>Hotel Armitage</t>
  </si>
  <si>
    <t>Eurostar</t>
  </si>
  <si>
    <t>Church Bay Escape</t>
  </si>
  <si>
    <t>Polynesian Rental Cars</t>
  </si>
  <si>
    <t>BELMONT MOTOR INN</t>
  </si>
  <si>
    <t>APX Vouchers</t>
  </si>
  <si>
    <t>Pegasus Rental Cars</t>
  </si>
  <si>
    <t>Allianz Global Assistance</t>
  </si>
  <si>
    <t>Blue Star Taxis</t>
  </si>
  <si>
    <t>ExecuCar</t>
  </si>
  <si>
    <t>Papamoa Beach Resort</t>
  </si>
  <si>
    <t>Qatar Airways</t>
  </si>
  <si>
    <t>RAMADA RESORT WANAKA</t>
  </si>
  <si>
    <t>Vietjet Air</t>
  </si>
  <si>
    <t>Embassy Peoples Republic China</t>
  </si>
  <si>
    <t>Tanoa Dateline Hotel</t>
  </si>
  <si>
    <t>WAIRAKEI RESORT TAUPO</t>
  </si>
  <si>
    <t>The Olive Motel</t>
  </si>
  <si>
    <t>Go Kiwi (2012) Ltd</t>
  </si>
  <si>
    <t>Airbnb</t>
  </si>
  <si>
    <t>Art Deco Masonic Hotel</t>
  </si>
  <si>
    <t>FIJI GATEWAY HOTEL</t>
  </si>
  <si>
    <t>East West Coaches</t>
  </si>
  <si>
    <t>Stewart Island Experience</t>
  </si>
  <si>
    <t>HARVEST HOTEL</t>
  </si>
  <si>
    <t>QUEST DOCKLANDS</t>
  </si>
  <si>
    <t>Mill Lodge</t>
  </si>
  <si>
    <t>Pukenui Holiday Park</t>
  </si>
  <si>
    <t>PORTER AIRLINES</t>
  </si>
  <si>
    <t>EGYPTAIR</t>
  </si>
  <si>
    <t>APX WEX Card</t>
  </si>
  <si>
    <t>AVIANCA</t>
  </si>
  <si>
    <t>Hanson Rental Vehicles</t>
  </si>
  <si>
    <t>Picton Top 10 Holiday Park</t>
  </si>
  <si>
    <t>Blacklane</t>
  </si>
  <si>
    <t>Rail Europe</t>
  </si>
  <si>
    <t>Chinahighlights.com</t>
  </si>
  <si>
    <t>Ibis Brisbane Airport Hotel</t>
  </si>
  <si>
    <t>Christchurch Airport Parking</t>
  </si>
  <si>
    <t>Hotel Waterloo</t>
  </si>
  <si>
    <t>NATIONAL</t>
  </si>
  <si>
    <t>Hotel Chatham Rental cars</t>
  </si>
  <si>
    <t>LOTTIN POINT MOTEL</t>
  </si>
  <si>
    <t>Hallmark Limousines Ltd</t>
  </si>
  <si>
    <t>Trainline</t>
  </si>
  <si>
    <t>NOVOTEL MELBOURNE SOUTH WHARF</t>
  </si>
  <si>
    <t>HYATT REGENCY LAX</t>
  </si>
  <si>
    <t>Frontier Airlines</t>
  </si>
  <si>
    <t>Wynnum Anchor Motel</t>
  </si>
  <si>
    <t>PLYMOUTH INTERNATIONAL</t>
  </si>
  <si>
    <t>MANSI ON RAYMOND</t>
  </si>
  <si>
    <t>Fernz Motel and Apartments Birkenhead</t>
  </si>
  <si>
    <t>FORMERLY THE BLACKBALL HILTON</t>
  </si>
  <si>
    <t>GOLDEN STAR MOTEL</t>
  </si>
  <si>
    <t>Marhaba Services</t>
  </si>
  <si>
    <t>CITILINK INDONESIA</t>
  </si>
  <si>
    <t>SCENIC NEW ZEALAND</t>
  </si>
  <si>
    <t>ACP RAIL</t>
  </si>
  <si>
    <t>SUDIMA CHRISTCHURCH CITY</t>
  </si>
  <si>
    <t>BEDSONLINE</t>
  </si>
  <si>
    <t>TANOA TUSITALA HOTEL</t>
  </si>
  <si>
    <t>WHAKATANE HOLIDAY PARK</t>
  </si>
  <si>
    <t>Enterprise Rent a Car CA</t>
  </si>
  <si>
    <t>MERCURE BENDIGO SCHALLER</t>
  </si>
  <si>
    <t>NEW ZEALAND RENT A CAR AKL CHC PCN</t>
  </si>
  <si>
    <t>STARBUS SHUTTLE</t>
  </si>
  <si>
    <t>U SUITES KILBIRNIE</t>
  </si>
  <si>
    <t>TALISMAN HOTEL</t>
  </si>
  <si>
    <t>Foxton Top 10 Holiday Park</t>
  </si>
  <si>
    <t>VODAFONE EVENTS CENTRE</t>
  </si>
  <si>
    <t>Shuttle Max</t>
  </si>
  <si>
    <t>Go Bus Taihape</t>
  </si>
  <si>
    <t>AEROTEL TRANSIT HOTEL SINGAPORE</t>
  </si>
  <si>
    <t>Littel  Otaki</t>
  </si>
  <si>
    <t>Regency Limousines</t>
  </si>
  <si>
    <t>Symons Group</t>
  </si>
  <si>
    <t>SOJOURN APARTMENT HOTEL</t>
  </si>
  <si>
    <t>AIRWAYS MOTEL</t>
  </si>
  <si>
    <t>CROWNE PLAZA SYDNEY DARLING HARBOUR</t>
  </si>
  <si>
    <t>Plaza Premium Lounge Dubai International Airport</t>
  </si>
  <si>
    <t>EBB Dunedin</t>
  </si>
  <si>
    <t>Hanmer Springs TOP 10 Holiday Park</t>
  </si>
  <si>
    <t>Woodland Estate</t>
  </si>
  <si>
    <t>Pacific Tourways</t>
  </si>
  <si>
    <t>KAY HUMPHRIES</t>
  </si>
  <si>
    <t>Brand New Lux 2 Bedroom Apartment</t>
  </si>
  <si>
    <t>ON THE RIVER</t>
  </si>
  <si>
    <t>SOLOMON AIRLINES</t>
  </si>
  <si>
    <t>ROTORUA HIDE AWAY LODGE</t>
  </si>
  <si>
    <t>MURIWAI LODGE</t>
  </si>
  <si>
    <t>PREMIER INN HERFORD CITY CENTRE</t>
  </si>
  <si>
    <t>MT MAUNGANUI BEACHSIDE HOLIDAY PARK</t>
  </si>
  <si>
    <t>ELEGANS HOTEL BRDO</t>
  </si>
  <si>
    <t>COURTYARD BRISBANE SOUTH BANK</t>
  </si>
  <si>
    <t>PARKROYAL COLLECTION MARINA BAY</t>
  </si>
  <si>
    <t>STAR RENTAL CARS</t>
  </si>
  <si>
    <t>PAEKAKARIKI HOLIDAY PARK</t>
  </si>
  <si>
    <t>POHARA BEACH TOP 10 HOLIDAY PARK</t>
  </si>
  <si>
    <t>Hotel BulaBard</t>
  </si>
  <si>
    <t>THE AVENUE HOTEL</t>
  </si>
  <si>
    <t>WAI TOURS</t>
  </si>
  <si>
    <t>CITIZENM GENEVA</t>
  </si>
  <si>
    <t>Whatuwhiwhi TOP 10 Holiday Park</t>
  </si>
  <si>
    <t>Waitangi Holiday Park</t>
  </si>
  <si>
    <t>CARNIVAL CRUISES</t>
  </si>
  <si>
    <t>JAYRIDE</t>
  </si>
  <si>
    <t>FY17</t>
  </si>
  <si>
    <t>FY18</t>
  </si>
  <si>
    <t>FY19</t>
  </si>
  <si>
    <t>FY20</t>
  </si>
  <si>
    <t>FY21</t>
  </si>
  <si>
    <t>FY22 (to Mar22)</t>
  </si>
  <si>
    <t>FY22 (Apr-Jun22)</t>
  </si>
  <si>
    <t>FY22 (Jul-Sep22)</t>
  </si>
  <si>
    <t>Total (Sep and prior)</t>
  </si>
  <si>
    <t>Diff</t>
  </si>
  <si>
    <t>cleared</t>
  </si>
  <si>
    <t>verified-ok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</si>
</sst>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43" fontId="0" fillId="0" borderId="0" xfId="1" applyFont="1"/>
    <xf numFmtId="43" fontId="0" fillId="0" borderId="0" xfId="0" applyNumberFormat="1"/>
    <xf numFmtId="43" fontId="1" fillId="0" borderId="1" xfId="1" applyBorder="1"/>
    <xf numFmtId="43" fontId="2" fillId="0" borderId="1" xfId="1" applyFont="1" applyBorder="1"/>
    <xf numFmtId="0" fontId="2" fillId="0" borderId="0" xfId="0" applyFont="1" applyAlignment="1">
      <alignment horizontal="center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89"/>
  <sheetViews>
    <sheetView workbookViewId="0">
      <pane xSplit="3" ySplit="4" topLeftCell="D46" activePane="bottomRight" state="frozen"/>
      <selection pane="topRight" activeCell="D1" sqref="D1"/>
      <selection pane="bottomLeft" activeCell="A5" sqref="A5"/>
      <selection pane="bottomRight" activeCell="A46" sqref="A46"/>
    </sheetView>
  </sheetViews>
  <sheetFormatPr defaultColWidth="9.140625" defaultRowHeight="15" x14ac:dyDescent="0.25"/>
  <cols>
    <col min="1" max="1" width="11.85546875" style="7" bestFit="1" customWidth="1"/>
    <col min="2" max="2" width="35.5703125" style="7" bestFit="1" customWidth="1"/>
    <col min="3" max="3" width="8.85546875" style="2" customWidth="1"/>
    <col min="4" max="4" width="19.85546875" style="8" customWidth="1"/>
    <col min="5" max="5" width="16.42578125" style="8" customWidth="1"/>
    <col min="6" max="7" width="14.28515625" style="8" bestFit="1" customWidth="1"/>
    <col min="8" max="8" width="16.85546875" style="8" customWidth="1"/>
    <col min="9" max="10" width="2.42578125" style="7" customWidth="1"/>
    <col min="11" max="17" width="14" style="7" customWidth="1"/>
  </cols>
  <sheetData>
    <row r="1" spans="1:19" x14ac:dyDescent="0.25">
      <c r="A1" s="1" t="s">
        <v>0</v>
      </c>
    </row>
    <row r="2" spans="1:19" x14ac:dyDescent="0.25">
      <c r="A2" s="6">
        <v>5080020000</v>
      </c>
      <c r="B2" s="1" t="s">
        <v>1</v>
      </c>
    </row>
    <row r="3" spans="1:19" x14ac:dyDescent="0.25">
      <c r="A3" s="3"/>
      <c r="B3" s="1"/>
      <c r="K3" s="12"/>
      <c r="L3" s="13"/>
      <c r="M3" s="13"/>
      <c r="N3" s="13"/>
      <c r="O3" s="13"/>
      <c r="P3" s="12"/>
      <c r="Q3" s="13"/>
    </row>
    <row r="4" spans="1:19" s="2" customFormat="1" x14ac:dyDescent="0.25">
      <c r="A4" s="6" t="s">
        <v>2</v>
      </c>
      <c r="B4" s="6" t="s">
        <v>3</v>
      </c>
      <c r="C4" s="6" t="s">
        <v>4</v>
      </c>
      <c r="D4" s="4" t="s">
        <v>5</v>
      </c>
      <c r="E4" s="4">
        <v>44835</v>
      </c>
      <c r="F4" s="4">
        <v>44866</v>
      </c>
      <c r="G4" s="4">
        <v>44896</v>
      </c>
      <c r="H4" s="5" t="s">
        <v>6</v>
      </c>
      <c r="K4" s="1"/>
      <c r="L4" s="1"/>
      <c r="M4" s="1"/>
      <c r="N4" s="1"/>
      <c r="O4" s="1"/>
      <c r="P4" s="1"/>
      <c r="Q4" s="1"/>
    </row>
    <row r="5" spans="1:19" x14ac:dyDescent="0.25">
      <c r="A5">
        <v>16</v>
      </c>
      <c r="B5" t="s">
        <v>7</v>
      </c>
      <c r="C5" t="s">
        <v>8</v>
      </c>
      <c r="D5" s="8">
        <v>-319.5</v>
      </c>
      <c r="H5" s="8">
        <f t="shared" ref="H5:H68" si="0">SUM(D5:G5)</f>
        <v>-319.5</v>
      </c>
      <c r="I5" s="8"/>
      <c r="J5" s="8"/>
      <c r="S5" s="9"/>
    </row>
    <row r="6" spans="1:19" x14ac:dyDescent="0.25">
      <c r="A6">
        <v>18</v>
      </c>
      <c r="B6" t="s">
        <v>9</v>
      </c>
      <c r="C6" t="s">
        <v>8</v>
      </c>
      <c r="D6" s="8">
        <v>-420</v>
      </c>
      <c r="H6" s="8">
        <f t="shared" si="0"/>
        <v>-420</v>
      </c>
      <c r="I6" s="8"/>
      <c r="J6" s="8"/>
    </row>
    <row r="7" spans="1:19" x14ac:dyDescent="0.25">
      <c r="A7">
        <v>20</v>
      </c>
      <c r="B7" t="s">
        <v>10</v>
      </c>
      <c r="C7" t="s">
        <v>8</v>
      </c>
      <c r="D7" s="8">
        <v>405.5</v>
      </c>
      <c r="H7" s="8">
        <f t="shared" si="0"/>
        <v>405.5</v>
      </c>
      <c r="I7" s="8"/>
      <c r="J7" s="8"/>
    </row>
    <row r="8" spans="1:19" hidden="1" x14ac:dyDescent="0.25">
      <c r="A8">
        <v>41</v>
      </c>
      <c r="B8" t="s">
        <v>11</v>
      </c>
      <c r="C8" t="s">
        <v>8</v>
      </c>
      <c r="F8" s="8">
        <v>-798</v>
      </c>
      <c r="H8" s="8">
        <f t="shared" si="0"/>
        <v>-798</v>
      </c>
      <c r="I8" s="8"/>
      <c r="J8" s="8"/>
    </row>
    <row r="9" spans="1:19" x14ac:dyDescent="0.25">
      <c r="A9">
        <v>42</v>
      </c>
      <c r="B9" t="s">
        <v>12</v>
      </c>
      <c r="C9" t="s">
        <v>8</v>
      </c>
      <c r="D9" s="8">
        <v>-153</v>
      </c>
      <c r="H9" s="8">
        <f t="shared" si="0"/>
        <v>-153</v>
      </c>
      <c r="I9" s="8"/>
      <c r="J9" s="8"/>
    </row>
    <row r="10" spans="1:19" hidden="1" x14ac:dyDescent="0.25">
      <c r="A10">
        <v>171</v>
      </c>
      <c r="B10" t="s">
        <v>13</v>
      </c>
      <c r="C10" t="s">
        <v>8</v>
      </c>
      <c r="E10" s="8">
        <v>-1980.95</v>
      </c>
      <c r="H10" s="8">
        <f t="shared" si="0"/>
        <v>-1980.95</v>
      </c>
      <c r="I10" s="8"/>
      <c r="J10" s="8"/>
    </row>
    <row r="11" spans="1:19" hidden="1" x14ac:dyDescent="0.25">
      <c r="A11">
        <v>236</v>
      </c>
      <c r="B11" t="s">
        <v>14</v>
      </c>
      <c r="C11" t="s">
        <v>8</v>
      </c>
      <c r="E11" s="8">
        <v>-39640</v>
      </c>
      <c r="H11" s="8">
        <f t="shared" si="0"/>
        <v>-39640</v>
      </c>
      <c r="I11" s="8"/>
      <c r="J11" s="8"/>
    </row>
    <row r="12" spans="1:19" hidden="1" x14ac:dyDescent="0.25">
      <c r="A12">
        <v>341</v>
      </c>
      <c r="B12" t="s">
        <v>15</v>
      </c>
      <c r="C12" t="s">
        <v>8</v>
      </c>
      <c r="G12" s="8">
        <v>-466.05</v>
      </c>
      <c r="H12" s="8">
        <f t="shared" si="0"/>
        <v>-466.05</v>
      </c>
      <c r="I12" s="8"/>
      <c r="J12" s="8"/>
    </row>
    <row r="13" spans="1:19" x14ac:dyDescent="0.25">
      <c r="A13">
        <v>442</v>
      </c>
      <c r="B13" t="s">
        <v>16</v>
      </c>
      <c r="C13" t="s">
        <v>8</v>
      </c>
      <c r="D13" s="8">
        <v>-463.32</v>
      </c>
      <c r="H13" s="8">
        <f t="shared" si="0"/>
        <v>-463.32</v>
      </c>
      <c r="I13" s="8"/>
      <c r="J13" s="8"/>
    </row>
    <row r="14" spans="1:19" hidden="1" x14ac:dyDescent="0.25">
      <c r="A14">
        <v>452</v>
      </c>
      <c r="B14" t="s">
        <v>17</v>
      </c>
      <c r="C14" t="s">
        <v>8</v>
      </c>
      <c r="E14" s="8">
        <v>-784.56</v>
      </c>
      <c r="H14" s="8">
        <f t="shared" si="0"/>
        <v>-784.56</v>
      </c>
      <c r="I14" s="8"/>
      <c r="J14" s="8"/>
    </row>
    <row r="15" spans="1:19" x14ac:dyDescent="0.25">
      <c r="A15">
        <v>670</v>
      </c>
      <c r="B15" t="s">
        <v>18</v>
      </c>
      <c r="C15" t="s">
        <v>8</v>
      </c>
      <c r="D15" s="8">
        <v>170</v>
      </c>
      <c r="H15" s="8">
        <f t="shared" si="0"/>
        <v>170</v>
      </c>
      <c r="I15" s="8"/>
      <c r="J15" s="8"/>
    </row>
    <row r="16" spans="1:19" x14ac:dyDescent="0.25">
      <c r="A16">
        <v>674</v>
      </c>
      <c r="B16" t="s">
        <v>19</v>
      </c>
      <c r="C16" t="s">
        <v>8</v>
      </c>
      <c r="D16" s="8">
        <v>-47.39</v>
      </c>
      <c r="H16" s="8">
        <f t="shared" si="0"/>
        <v>-47.39</v>
      </c>
      <c r="I16" s="8"/>
      <c r="J16" s="8"/>
    </row>
    <row r="17" spans="1:10" x14ac:dyDescent="0.25">
      <c r="A17">
        <v>719</v>
      </c>
      <c r="B17" t="s">
        <v>20</v>
      </c>
      <c r="C17" t="s">
        <v>8</v>
      </c>
      <c r="D17" s="8">
        <v>-169</v>
      </c>
      <c r="H17" s="8">
        <f t="shared" si="0"/>
        <v>-169</v>
      </c>
      <c r="I17" s="8"/>
      <c r="J17" s="8"/>
    </row>
    <row r="18" spans="1:10" hidden="1" x14ac:dyDescent="0.25">
      <c r="A18">
        <v>778</v>
      </c>
      <c r="B18" t="s">
        <v>21</v>
      </c>
      <c r="C18" t="s">
        <v>8</v>
      </c>
      <c r="G18" s="8">
        <v>-32706</v>
      </c>
      <c r="H18" s="8">
        <f t="shared" si="0"/>
        <v>-32706</v>
      </c>
      <c r="I18" s="8"/>
      <c r="J18" s="8"/>
    </row>
    <row r="19" spans="1:10" x14ac:dyDescent="0.25">
      <c r="A19">
        <v>849</v>
      </c>
      <c r="B19" t="s">
        <v>22</v>
      </c>
      <c r="C19" t="s">
        <v>8</v>
      </c>
      <c r="D19" s="8">
        <v>155</v>
      </c>
      <c r="H19" s="8">
        <f t="shared" si="0"/>
        <v>155</v>
      </c>
      <c r="I19" s="8"/>
      <c r="J19" s="8"/>
    </row>
    <row r="20" spans="1:10" x14ac:dyDescent="0.25">
      <c r="A20">
        <v>928</v>
      </c>
      <c r="B20" t="s">
        <v>23</v>
      </c>
      <c r="C20" t="s">
        <v>8</v>
      </c>
      <c r="D20" s="8">
        <v>-441.03</v>
      </c>
      <c r="H20" s="8">
        <f t="shared" si="0"/>
        <v>-441.03</v>
      </c>
      <c r="I20" s="8"/>
      <c r="J20" s="8"/>
    </row>
    <row r="21" spans="1:10" x14ac:dyDescent="0.25">
      <c r="A21">
        <v>940</v>
      </c>
      <c r="B21" t="s">
        <v>24</v>
      </c>
      <c r="C21" t="s">
        <v>8</v>
      </c>
      <c r="D21" s="8">
        <v>194</v>
      </c>
      <c r="H21" s="8">
        <f t="shared" si="0"/>
        <v>194</v>
      </c>
      <c r="I21" s="8"/>
      <c r="J21" s="8"/>
    </row>
    <row r="22" spans="1:10" x14ac:dyDescent="0.25">
      <c r="A22">
        <v>1001</v>
      </c>
      <c r="B22" t="s">
        <v>25</v>
      </c>
      <c r="C22" t="s">
        <v>8</v>
      </c>
      <c r="D22" s="8">
        <v>-657.27</v>
      </c>
      <c r="H22" s="8">
        <f t="shared" si="0"/>
        <v>-657.27</v>
      </c>
      <c r="I22" s="8"/>
      <c r="J22" s="8"/>
    </row>
    <row r="23" spans="1:10" x14ac:dyDescent="0.25">
      <c r="A23">
        <v>1042</v>
      </c>
      <c r="B23" t="s">
        <v>26</v>
      </c>
      <c r="C23" t="s">
        <v>8</v>
      </c>
      <c r="D23" s="8">
        <v>47</v>
      </c>
      <c r="G23" s="8">
        <v>-11129</v>
      </c>
      <c r="H23" s="8">
        <f t="shared" si="0"/>
        <v>-11082</v>
      </c>
      <c r="I23" s="8"/>
      <c r="J23" s="8"/>
    </row>
    <row r="24" spans="1:10" x14ac:dyDescent="0.25">
      <c r="A24">
        <v>1048</v>
      </c>
      <c r="B24" t="s">
        <v>27</v>
      </c>
      <c r="C24" t="s">
        <v>8</v>
      </c>
      <c r="D24" s="8">
        <v>-138</v>
      </c>
      <c r="H24" s="8">
        <f t="shared" si="0"/>
        <v>-138</v>
      </c>
      <c r="I24" s="8"/>
      <c r="J24" s="8"/>
    </row>
    <row r="25" spans="1:10" x14ac:dyDescent="0.25">
      <c r="A25">
        <v>1076</v>
      </c>
      <c r="B25" t="s">
        <v>28</v>
      </c>
      <c r="C25" t="s">
        <v>8</v>
      </c>
      <c r="D25" s="8">
        <v>256</v>
      </c>
      <c r="H25" s="8">
        <f t="shared" si="0"/>
        <v>256</v>
      </c>
      <c r="I25" s="8"/>
      <c r="J25" s="8"/>
    </row>
    <row r="26" spans="1:10" x14ac:dyDescent="0.25">
      <c r="A26">
        <v>1109</v>
      </c>
      <c r="B26" t="s">
        <v>29</v>
      </c>
      <c r="C26" t="s">
        <v>8</v>
      </c>
      <c r="D26" s="8">
        <v>191</v>
      </c>
      <c r="H26" s="8">
        <f t="shared" si="0"/>
        <v>191</v>
      </c>
      <c r="I26" s="8"/>
      <c r="J26" s="8"/>
    </row>
    <row r="27" spans="1:10" x14ac:dyDescent="0.25">
      <c r="A27">
        <v>1113</v>
      </c>
      <c r="B27" t="s">
        <v>30</v>
      </c>
      <c r="C27" t="s">
        <v>8</v>
      </c>
      <c r="D27" s="8">
        <v>-637.47</v>
      </c>
      <c r="H27" s="8">
        <f t="shared" si="0"/>
        <v>-637.47</v>
      </c>
      <c r="I27" s="8"/>
      <c r="J27" s="8"/>
    </row>
    <row r="28" spans="1:10" x14ac:dyDescent="0.25">
      <c r="A28">
        <v>1142</v>
      </c>
      <c r="B28" t="s">
        <v>31</v>
      </c>
      <c r="C28" t="s">
        <v>8</v>
      </c>
      <c r="D28" s="8">
        <v>-748</v>
      </c>
      <c r="H28" s="8">
        <f t="shared" si="0"/>
        <v>-748</v>
      </c>
      <c r="I28" s="8"/>
      <c r="J28" s="8"/>
    </row>
    <row r="29" spans="1:10" x14ac:dyDescent="0.25">
      <c r="A29">
        <v>1203</v>
      </c>
      <c r="B29" t="s">
        <v>32</v>
      </c>
      <c r="C29" t="s">
        <v>8</v>
      </c>
      <c r="D29" s="8">
        <v>-2985</v>
      </c>
      <c r="H29" s="8">
        <f t="shared" si="0"/>
        <v>-2985</v>
      </c>
      <c r="I29" s="8"/>
      <c r="J29" s="8"/>
    </row>
    <row r="30" spans="1:10" hidden="1" x14ac:dyDescent="0.25">
      <c r="A30">
        <v>1251</v>
      </c>
      <c r="B30" t="s">
        <v>33</v>
      </c>
      <c r="C30" t="s">
        <v>8</v>
      </c>
      <c r="G30" s="8">
        <v>-370</v>
      </c>
      <c r="H30" s="8">
        <f t="shared" si="0"/>
        <v>-370</v>
      </c>
      <c r="I30" s="8"/>
      <c r="J30" s="8"/>
    </row>
    <row r="31" spans="1:10" x14ac:dyDescent="0.25">
      <c r="A31">
        <v>1271</v>
      </c>
      <c r="B31" t="s">
        <v>34</v>
      </c>
      <c r="C31" t="s">
        <v>8</v>
      </c>
      <c r="D31" s="8">
        <v>-2226.48</v>
      </c>
      <c r="H31" s="8">
        <f t="shared" si="0"/>
        <v>-2226.48</v>
      </c>
      <c r="I31" s="8"/>
      <c r="J31" s="8"/>
    </row>
    <row r="32" spans="1:10" x14ac:dyDescent="0.25">
      <c r="A32">
        <v>1424</v>
      </c>
      <c r="B32" t="s">
        <v>35</v>
      </c>
      <c r="C32" t="s">
        <v>8</v>
      </c>
      <c r="D32" s="8">
        <v>363</v>
      </c>
      <c r="H32" s="8">
        <f t="shared" si="0"/>
        <v>363</v>
      </c>
      <c r="I32" s="8"/>
      <c r="J32" s="8"/>
    </row>
    <row r="33" spans="1:10" x14ac:dyDescent="0.25">
      <c r="A33">
        <v>1439</v>
      </c>
      <c r="B33" t="s">
        <v>36</v>
      </c>
      <c r="C33" t="s">
        <v>8</v>
      </c>
      <c r="D33" s="8">
        <v>228.2</v>
      </c>
      <c r="H33" s="8">
        <f t="shared" si="0"/>
        <v>228.2</v>
      </c>
      <c r="I33" s="8"/>
      <c r="J33" s="8"/>
    </row>
    <row r="34" spans="1:10" x14ac:dyDescent="0.25">
      <c r="A34">
        <v>1580</v>
      </c>
      <c r="B34" t="s">
        <v>37</v>
      </c>
      <c r="C34" t="s">
        <v>8</v>
      </c>
      <c r="D34" s="8">
        <v>816</v>
      </c>
      <c r="H34" s="8">
        <f t="shared" si="0"/>
        <v>816</v>
      </c>
      <c r="I34" s="8"/>
      <c r="J34" s="8"/>
    </row>
    <row r="35" spans="1:10" x14ac:dyDescent="0.25">
      <c r="A35">
        <v>1599</v>
      </c>
      <c r="B35" t="s">
        <v>38</v>
      </c>
      <c r="C35" t="s">
        <v>8</v>
      </c>
      <c r="D35" s="8">
        <v>-3488.47</v>
      </c>
      <c r="H35" s="8">
        <f t="shared" si="0"/>
        <v>-3488.47</v>
      </c>
      <c r="I35" s="8"/>
      <c r="J35" s="8"/>
    </row>
    <row r="36" spans="1:10" hidden="1" x14ac:dyDescent="0.25">
      <c r="A36">
        <v>1665</v>
      </c>
      <c r="B36" t="s">
        <v>39</v>
      </c>
      <c r="C36" t="s">
        <v>8</v>
      </c>
      <c r="E36" s="8">
        <v>-570</v>
      </c>
      <c r="H36" s="8">
        <f t="shared" si="0"/>
        <v>-570</v>
      </c>
      <c r="I36" s="8"/>
      <c r="J36" s="8"/>
    </row>
    <row r="37" spans="1:10" x14ac:dyDescent="0.25">
      <c r="A37">
        <v>1734</v>
      </c>
      <c r="B37" t="s">
        <v>40</v>
      </c>
      <c r="C37" t="s">
        <v>8</v>
      </c>
      <c r="D37" s="8">
        <v>744.71</v>
      </c>
      <c r="H37" s="8">
        <f t="shared" si="0"/>
        <v>744.71</v>
      </c>
      <c r="I37" s="8"/>
      <c r="J37" s="8"/>
    </row>
    <row r="38" spans="1:10" x14ac:dyDescent="0.25">
      <c r="A38">
        <v>1735</v>
      </c>
      <c r="B38" t="s">
        <v>41</v>
      </c>
      <c r="C38" t="s">
        <v>8</v>
      </c>
      <c r="D38" s="8">
        <v>173.25</v>
      </c>
      <c r="H38" s="8">
        <f t="shared" si="0"/>
        <v>173.25</v>
      </c>
      <c r="I38" s="8"/>
      <c r="J38" s="8"/>
    </row>
    <row r="39" spans="1:10" x14ac:dyDescent="0.25">
      <c r="A39">
        <v>1767</v>
      </c>
      <c r="B39" t="s">
        <v>42</v>
      </c>
      <c r="C39" t="s">
        <v>8</v>
      </c>
      <c r="D39" s="8">
        <v>-526.99</v>
      </c>
      <c r="H39" s="8">
        <f t="shared" si="0"/>
        <v>-526.99</v>
      </c>
      <c r="I39" s="8"/>
      <c r="J39" s="8"/>
    </row>
    <row r="40" spans="1:10" x14ac:dyDescent="0.25">
      <c r="A40">
        <v>1781</v>
      </c>
      <c r="B40" t="s">
        <v>43</v>
      </c>
      <c r="C40" t="s">
        <v>8</v>
      </c>
      <c r="D40" s="8">
        <v>-1261.98</v>
      </c>
      <c r="H40" s="8">
        <f t="shared" si="0"/>
        <v>-1261.98</v>
      </c>
      <c r="I40" s="8"/>
      <c r="J40" s="8"/>
    </row>
    <row r="41" spans="1:10" hidden="1" x14ac:dyDescent="0.25">
      <c r="A41">
        <v>1815</v>
      </c>
      <c r="B41" t="s">
        <v>44</v>
      </c>
      <c r="C41" t="s">
        <v>8</v>
      </c>
      <c r="F41" s="8">
        <v>-4788</v>
      </c>
      <c r="H41" s="8">
        <f t="shared" si="0"/>
        <v>-4788</v>
      </c>
      <c r="I41" s="8"/>
      <c r="J41" s="8"/>
    </row>
    <row r="42" spans="1:10" x14ac:dyDescent="0.25">
      <c r="A42">
        <v>1892</v>
      </c>
      <c r="B42" t="s">
        <v>45</v>
      </c>
      <c r="C42" t="s">
        <v>8</v>
      </c>
      <c r="D42" s="8">
        <v>-170</v>
      </c>
      <c r="H42" s="8">
        <f t="shared" si="0"/>
        <v>-170</v>
      </c>
      <c r="I42" s="8"/>
      <c r="J42" s="8"/>
    </row>
    <row r="43" spans="1:10" hidden="1" x14ac:dyDescent="0.25">
      <c r="A43">
        <v>1905</v>
      </c>
      <c r="B43" t="s">
        <v>46</v>
      </c>
      <c r="C43" t="s">
        <v>8</v>
      </c>
      <c r="F43" s="8">
        <v>-11961.41</v>
      </c>
      <c r="H43" s="8">
        <f t="shared" si="0"/>
        <v>-11961.41</v>
      </c>
      <c r="I43" s="8"/>
      <c r="J43" s="8"/>
    </row>
    <row r="44" spans="1:10" x14ac:dyDescent="0.25">
      <c r="A44">
        <v>2071</v>
      </c>
      <c r="B44" t="s">
        <v>47</v>
      </c>
      <c r="C44" t="s">
        <v>8</v>
      </c>
      <c r="D44" s="8">
        <v>-990.56</v>
      </c>
      <c r="H44" s="8">
        <f t="shared" si="0"/>
        <v>-990.56</v>
      </c>
      <c r="I44" s="8"/>
      <c r="J44" s="8"/>
    </row>
    <row r="45" spans="1:10" hidden="1" x14ac:dyDescent="0.25">
      <c r="A45">
        <v>2187</v>
      </c>
      <c r="B45" t="s">
        <v>48</v>
      </c>
      <c r="C45" t="s">
        <v>8</v>
      </c>
      <c r="E45" s="8">
        <v>-3391.31</v>
      </c>
      <c r="H45" s="8">
        <f t="shared" si="0"/>
        <v>-3391.31</v>
      </c>
      <c r="I45" s="8"/>
      <c r="J45" s="8"/>
    </row>
    <row r="46" spans="1:10" x14ac:dyDescent="0.25">
      <c r="A46">
        <v>2235</v>
      </c>
      <c r="B46" t="s">
        <v>49</v>
      </c>
      <c r="C46" t="s">
        <v>8</v>
      </c>
      <c r="D46" s="8">
        <v>-139.5</v>
      </c>
      <c r="H46" s="8">
        <f t="shared" si="0"/>
        <v>-139.5</v>
      </c>
      <c r="I46" s="8"/>
      <c r="J46" s="8"/>
    </row>
    <row r="47" spans="1:10" x14ac:dyDescent="0.25">
      <c r="A47">
        <v>15915</v>
      </c>
      <c r="B47" t="s">
        <v>50</v>
      </c>
      <c r="C47" t="s">
        <v>8</v>
      </c>
      <c r="D47" s="8">
        <v>-878.8</v>
      </c>
      <c r="H47" s="8">
        <f t="shared" si="0"/>
        <v>-878.8</v>
      </c>
      <c r="I47" s="8"/>
      <c r="J47" s="8"/>
    </row>
    <row r="48" spans="1:10" x14ac:dyDescent="0.25">
      <c r="A48">
        <v>19060</v>
      </c>
      <c r="B48" t="s">
        <v>51</v>
      </c>
      <c r="C48" t="s">
        <v>8</v>
      </c>
      <c r="D48" s="8">
        <v>351.47</v>
      </c>
      <c r="H48" s="8">
        <f t="shared" si="0"/>
        <v>351.47</v>
      </c>
      <c r="I48" s="8"/>
      <c r="J48" s="8"/>
    </row>
    <row r="49" spans="1:10" x14ac:dyDescent="0.25">
      <c r="A49">
        <v>24577</v>
      </c>
      <c r="B49" t="s">
        <v>52</v>
      </c>
      <c r="C49" t="s">
        <v>8</v>
      </c>
      <c r="D49" s="8">
        <v>-195.09</v>
      </c>
      <c r="H49" s="8">
        <f t="shared" si="0"/>
        <v>-195.09</v>
      </c>
      <c r="I49" s="8"/>
      <c r="J49" s="8"/>
    </row>
    <row r="50" spans="1:10" x14ac:dyDescent="0.25">
      <c r="A50">
        <v>28977</v>
      </c>
      <c r="B50" t="s">
        <v>53</v>
      </c>
      <c r="C50" t="s">
        <v>8</v>
      </c>
      <c r="D50" s="8">
        <v>-1750.44</v>
      </c>
      <c r="H50" s="8">
        <f t="shared" si="0"/>
        <v>-1750.44</v>
      </c>
      <c r="I50" s="8"/>
      <c r="J50" s="8"/>
    </row>
    <row r="51" spans="1:10" x14ac:dyDescent="0.25">
      <c r="A51">
        <v>70222</v>
      </c>
      <c r="B51" t="s">
        <v>54</v>
      </c>
      <c r="C51" t="s">
        <v>8</v>
      </c>
      <c r="D51" s="8">
        <v>-3119.71</v>
      </c>
      <c r="H51" s="8">
        <f t="shared" si="0"/>
        <v>-3119.71</v>
      </c>
      <c r="I51" s="8"/>
      <c r="J51" s="8"/>
    </row>
    <row r="52" spans="1:10" x14ac:dyDescent="0.25">
      <c r="A52">
        <v>100003</v>
      </c>
      <c r="B52" t="s">
        <v>55</v>
      </c>
      <c r="C52" t="s">
        <v>8</v>
      </c>
      <c r="D52" s="8">
        <v>-33108857.329999998</v>
      </c>
      <c r="E52" s="8">
        <v>-4583238.04</v>
      </c>
      <c r="F52" s="8">
        <v>-3449535.92</v>
      </c>
      <c r="G52" s="8">
        <v>-2090979.13</v>
      </c>
      <c r="H52" s="8">
        <f t="shared" si="0"/>
        <v>-43232610.420000002</v>
      </c>
      <c r="I52" s="8"/>
      <c r="J52" s="8"/>
    </row>
    <row r="53" spans="1:10" x14ac:dyDescent="0.25">
      <c r="A53">
        <v>100007</v>
      </c>
      <c r="B53" t="s">
        <v>56</v>
      </c>
      <c r="C53" t="s">
        <v>8</v>
      </c>
      <c r="D53" s="8">
        <v>613.41999999999996</v>
      </c>
      <c r="H53" s="8">
        <f t="shared" si="0"/>
        <v>613.41999999999996</v>
      </c>
      <c r="I53" s="8"/>
      <c r="J53" s="8"/>
    </row>
    <row r="54" spans="1:10" x14ac:dyDescent="0.25">
      <c r="A54">
        <v>100008</v>
      </c>
      <c r="B54" t="s">
        <v>57</v>
      </c>
      <c r="C54" t="s">
        <v>8</v>
      </c>
      <c r="D54" s="8">
        <v>-649.15</v>
      </c>
      <c r="H54" s="8">
        <f t="shared" si="0"/>
        <v>-649.15</v>
      </c>
      <c r="I54" s="8"/>
      <c r="J54" s="8"/>
    </row>
    <row r="55" spans="1:10" x14ac:dyDescent="0.25">
      <c r="A55">
        <v>100009</v>
      </c>
      <c r="B55" t="s">
        <v>58</v>
      </c>
      <c r="C55" t="s">
        <v>8</v>
      </c>
      <c r="D55" s="8">
        <v>-257.36</v>
      </c>
      <c r="H55" s="8">
        <f t="shared" si="0"/>
        <v>-257.36</v>
      </c>
      <c r="I55" s="8"/>
      <c r="J55" s="8"/>
    </row>
    <row r="56" spans="1:10" x14ac:dyDescent="0.25">
      <c r="A56">
        <v>100079</v>
      </c>
      <c r="B56" t="s">
        <v>59</v>
      </c>
      <c r="C56" t="s">
        <v>8</v>
      </c>
      <c r="D56" s="8">
        <v>305</v>
      </c>
      <c r="H56" s="8">
        <f t="shared" si="0"/>
        <v>305</v>
      </c>
      <c r="I56" s="8"/>
      <c r="J56" s="8"/>
    </row>
    <row r="57" spans="1:10" hidden="1" x14ac:dyDescent="0.25">
      <c r="A57">
        <v>100080</v>
      </c>
      <c r="B57" t="s">
        <v>60</v>
      </c>
      <c r="C57" t="s">
        <v>8</v>
      </c>
      <c r="F57" s="8">
        <v>-780</v>
      </c>
      <c r="H57" s="8">
        <f t="shared" si="0"/>
        <v>-780</v>
      </c>
      <c r="I57" s="8"/>
      <c r="J57" s="8"/>
    </row>
    <row r="58" spans="1:10" x14ac:dyDescent="0.25">
      <c r="A58">
        <v>100100</v>
      </c>
      <c r="B58" t="s">
        <v>61</v>
      </c>
      <c r="C58" t="s">
        <v>8</v>
      </c>
      <c r="D58" s="8">
        <v>-20822.97</v>
      </c>
      <c r="G58" s="8">
        <v>-1628.26</v>
      </c>
      <c r="H58" s="8">
        <f t="shared" si="0"/>
        <v>-22451.23</v>
      </c>
      <c r="I58" s="8"/>
      <c r="J58" s="8"/>
    </row>
    <row r="59" spans="1:10" hidden="1" x14ac:dyDescent="0.25">
      <c r="A59">
        <v>100102</v>
      </c>
      <c r="B59" t="s">
        <v>62</v>
      </c>
      <c r="C59" t="s">
        <v>8</v>
      </c>
      <c r="E59" s="8">
        <v>-746.17</v>
      </c>
      <c r="F59" s="8">
        <v>-358.35</v>
      </c>
      <c r="H59" s="8">
        <f t="shared" si="0"/>
        <v>-1104.52</v>
      </c>
      <c r="I59" s="8"/>
      <c r="J59" s="8"/>
    </row>
    <row r="60" spans="1:10" x14ac:dyDescent="0.25">
      <c r="A60">
        <v>100104</v>
      </c>
      <c r="B60" t="s">
        <v>63</v>
      </c>
      <c r="C60" t="s">
        <v>8</v>
      </c>
      <c r="D60" s="8">
        <v>-127249.44</v>
      </c>
      <c r="E60" s="8">
        <v>-268.24</v>
      </c>
      <c r="F60" s="8">
        <v>-14443.3</v>
      </c>
      <c r="G60" s="8">
        <v>-15</v>
      </c>
      <c r="H60" s="8">
        <f t="shared" si="0"/>
        <v>-141975.98000000001</v>
      </c>
      <c r="I60" s="8"/>
      <c r="J60" s="8"/>
    </row>
    <row r="61" spans="1:10" x14ac:dyDescent="0.25">
      <c r="A61">
        <v>100106</v>
      </c>
      <c r="B61" t="s">
        <v>64</v>
      </c>
      <c r="C61" t="s">
        <v>8</v>
      </c>
      <c r="D61" s="8">
        <v>-39951.269999999997</v>
      </c>
      <c r="E61" s="8">
        <v>-1050.43</v>
      </c>
      <c r="F61" s="8">
        <v>-1355.65</v>
      </c>
      <c r="G61" s="8">
        <v>-174.36</v>
      </c>
      <c r="H61" s="8">
        <f t="shared" si="0"/>
        <v>-42531.71</v>
      </c>
      <c r="I61" s="8"/>
      <c r="J61" s="8"/>
    </row>
    <row r="62" spans="1:10" x14ac:dyDescent="0.25">
      <c r="A62">
        <v>100141</v>
      </c>
      <c r="B62" t="s">
        <v>65</v>
      </c>
      <c r="C62" t="s">
        <v>8</v>
      </c>
      <c r="D62" s="8">
        <v>-173.45</v>
      </c>
      <c r="H62" s="8">
        <f t="shared" si="0"/>
        <v>-173.45</v>
      </c>
      <c r="I62" s="8"/>
      <c r="J62" s="8"/>
    </row>
    <row r="63" spans="1:10" x14ac:dyDescent="0.25">
      <c r="A63">
        <v>100186</v>
      </c>
      <c r="B63" t="s">
        <v>66</v>
      </c>
      <c r="C63" t="s">
        <v>8</v>
      </c>
      <c r="D63" s="8">
        <v>-387.38</v>
      </c>
      <c r="H63" s="8">
        <f t="shared" si="0"/>
        <v>-387.38</v>
      </c>
      <c r="I63" s="8"/>
      <c r="J63" s="8"/>
    </row>
    <row r="64" spans="1:10" x14ac:dyDescent="0.25">
      <c r="A64">
        <v>100214</v>
      </c>
      <c r="B64" t="s">
        <v>67</v>
      </c>
      <c r="C64" t="s">
        <v>8</v>
      </c>
      <c r="D64" s="8">
        <v>-240</v>
      </c>
      <c r="H64" s="8">
        <f t="shared" si="0"/>
        <v>-240</v>
      </c>
      <c r="I64" s="8"/>
      <c r="J64" s="8"/>
    </row>
    <row r="65" spans="1:10" hidden="1" x14ac:dyDescent="0.25">
      <c r="A65">
        <v>100251</v>
      </c>
      <c r="B65" t="s">
        <v>68</v>
      </c>
      <c r="C65" t="s">
        <v>8</v>
      </c>
      <c r="F65" s="8">
        <v>-1519</v>
      </c>
      <c r="H65" s="8">
        <f t="shared" si="0"/>
        <v>-1519</v>
      </c>
      <c r="I65" s="8"/>
      <c r="J65" s="8"/>
    </row>
    <row r="66" spans="1:10" x14ac:dyDescent="0.25">
      <c r="A66">
        <v>100284</v>
      </c>
      <c r="B66" t="s">
        <v>69</v>
      </c>
      <c r="C66" t="s">
        <v>8</v>
      </c>
      <c r="D66" s="8">
        <v>-10604</v>
      </c>
      <c r="G66" s="8">
        <v>-80</v>
      </c>
      <c r="H66" s="8">
        <f t="shared" si="0"/>
        <v>-10684</v>
      </c>
      <c r="I66" s="8"/>
      <c r="J66" s="8"/>
    </row>
    <row r="67" spans="1:10" x14ac:dyDescent="0.25">
      <c r="A67">
        <v>100347</v>
      </c>
      <c r="B67" t="s">
        <v>70</v>
      </c>
      <c r="C67" t="s">
        <v>8</v>
      </c>
      <c r="D67" s="8">
        <v>-700</v>
      </c>
      <c r="H67" s="8">
        <f t="shared" si="0"/>
        <v>-700</v>
      </c>
      <c r="I67" s="8"/>
      <c r="J67" s="8"/>
    </row>
    <row r="68" spans="1:10" hidden="1" x14ac:dyDescent="0.25">
      <c r="A68">
        <v>100381</v>
      </c>
      <c r="B68" t="s">
        <v>71</v>
      </c>
      <c r="C68" t="s">
        <v>8</v>
      </c>
      <c r="G68" s="8">
        <v>-200</v>
      </c>
      <c r="H68" s="8">
        <f t="shared" si="0"/>
        <v>-200</v>
      </c>
      <c r="I68" s="8"/>
      <c r="J68" s="8"/>
    </row>
    <row r="69" spans="1:10" x14ac:dyDescent="0.25">
      <c r="A69">
        <v>100398</v>
      </c>
      <c r="B69" t="s">
        <v>72</v>
      </c>
      <c r="C69" t="s">
        <v>8</v>
      </c>
      <c r="D69" s="8">
        <v>-61085.33</v>
      </c>
      <c r="E69" s="8">
        <v>-1654</v>
      </c>
      <c r="F69" s="8">
        <v>-4235</v>
      </c>
      <c r="G69" s="8">
        <v>-7078.81</v>
      </c>
      <c r="H69" s="8">
        <f t="shared" ref="H69:H132" si="1">SUM(D69:G69)</f>
        <v>-74053.14</v>
      </c>
      <c r="I69" s="8"/>
      <c r="J69" s="8"/>
    </row>
    <row r="70" spans="1:10" x14ac:dyDescent="0.25">
      <c r="A70">
        <v>100425</v>
      </c>
      <c r="B70" t="s">
        <v>73</v>
      </c>
      <c r="C70" t="s">
        <v>8</v>
      </c>
      <c r="D70" s="8">
        <v>-565.69000000000005</v>
      </c>
      <c r="E70" s="8">
        <v>-8156.74</v>
      </c>
      <c r="H70" s="8">
        <f t="shared" si="1"/>
        <v>-8722.43</v>
      </c>
      <c r="I70" s="8"/>
      <c r="J70" s="8"/>
    </row>
    <row r="71" spans="1:10" x14ac:dyDescent="0.25">
      <c r="A71">
        <v>100467</v>
      </c>
      <c r="B71" t="s">
        <v>74</v>
      </c>
      <c r="C71" t="s">
        <v>8</v>
      </c>
      <c r="D71" s="8">
        <v>-53.98</v>
      </c>
      <c r="H71" s="8">
        <f t="shared" si="1"/>
        <v>-53.98</v>
      </c>
      <c r="I71" s="8"/>
      <c r="J71" s="8"/>
    </row>
    <row r="72" spans="1:10" x14ac:dyDescent="0.25">
      <c r="A72">
        <v>100499</v>
      </c>
      <c r="B72" t="s">
        <v>75</v>
      </c>
      <c r="C72" t="s">
        <v>8</v>
      </c>
      <c r="D72" s="8">
        <v>-4155</v>
      </c>
      <c r="H72" s="8">
        <f t="shared" si="1"/>
        <v>-4155</v>
      </c>
      <c r="I72" s="8"/>
      <c r="J72" s="8"/>
    </row>
    <row r="73" spans="1:10" x14ac:dyDescent="0.25">
      <c r="A73">
        <v>100516</v>
      </c>
      <c r="B73" t="s">
        <v>76</v>
      </c>
      <c r="C73" t="s">
        <v>8</v>
      </c>
      <c r="D73" s="8">
        <v>-10306.120000000001</v>
      </c>
      <c r="H73" s="8">
        <f t="shared" si="1"/>
        <v>-10306.120000000001</v>
      </c>
      <c r="I73" s="8"/>
      <c r="J73" s="8"/>
    </row>
    <row r="74" spans="1:10" x14ac:dyDescent="0.25">
      <c r="A74">
        <v>100531</v>
      </c>
      <c r="B74" t="s">
        <v>77</v>
      </c>
      <c r="C74" t="s">
        <v>8</v>
      </c>
      <c r="D74" s="8">
        <v>291.5</v>
      </c>
      <c r="H74" s="8">
        <f t="shared" si="1"/>
        <v>291.5</v>
      </c>
      <c r="I74" s="8"/>
      <c r="J74" s="8"/>
    </row>
    <row r="75" spans="1:10" hidden="1" x14ac:dyDescent="0.25">
      <c r="A75">
        <v>100542</v>
      </c>
      <c r="B75" t="s">
        <v>78</v>
      </c>
      <c r="C75" t="s">
        <v>8</v>
      </c>
      <c r="F75" s="8">
        <v>-212</v>
      </c>
      <c r="H75" s="8">
        <f t="shared" si="1"/>
        <v>-212</v>
      </c>
      <c r="I75" s="8"/>
      <c r="J75" s="8"/>
    </row>
    <row r="76" spans="1:10" x14ac:dyDescent="0.25">
      <c r="A76">
        <v>100574</v>
      </c>
      <c r="B76" t="s">
        <v>79</v>
      </c>
      <c r="C76" t="s">
        <v>8</v>
      </c>
      <c r="D76" s="8">
        <v>-150</v>
      </c>
      <c r="H76" s="8">
        <f t="shared" si="1"/>
        <v>-150</v>
      </c>
      <c r="I76" s="8"/>
      <c r="J76" s="8"/>
    </row>
    <row r="77" spans="1:10" x14ac:dyDescent="0.25">
      <c r="A77">
        <v>100577</v>
      </c>
      <c r="B77" t="s">
        <v>80</v>
      </c>
      <c r="C77" t="s">
        <v>8</v>
      </c>
      <c r="D77" s="8">
        <v>-1065.82</v>
      </c>
      <c r="H77" s="8">
        <f t="shared" si="1"/>
        <v>-1065.82</v>
      </c>
      <c r="I77" s="8"/>
      <c r="J77" s="8"/>
    </row>
    <row r="78" spans="1:10" x14ac:dyDescent="0.25">
      <c r="A78">
        <v>100597</v>
      </c>
      <c r="B78" t="s">
        <v>81</v>
      </c>
      <c r="C78" t="s">
        <v>8</v>
      </c>
      <c r="D78" s="8">
        <v>-195</v>
      </c>
      <c r="H78" s="8">
        <f t="shared" si="1"/>
        <v>-195</v>
      </c>
      <c r="I78" s="8"/>
      <c r="J78" s="8"/>
    </row>
    <row r="79" spans="1:10" x14ac:dyDescent="0.25">
      <c r="A79">
        <v>100626</v>
      </c>
      <c r="B79" t="s">
        <v>82</v>
      </c>
      <c r="C79" t="s">
        <v>8</v>
      </c>
      <c r="D79" s="8">
        <v>54.5</v>
      </c>
      <c r="H79" s="8">
        <f t="shared" si="1"/>
        <v>54.5</v>
      </c>
      <c r="I79" s="8"/>
      <c r="J79" s="8"/>
    </row>
    <row r="80" spans="1:10" x14ac:dyDescent="0.25">
      <c r="A80">
        <v>100638</v>
      </c>
      <c r="B80" t="s">
        <v>83</v>
      </c>
      <c r="C80" t="s">
        <v>8</v>
      </c>
      <c r="D80" s="8">
        <v>-390</v>
      </c>
      <c r="H80" s="8">
        <f t="shared" si="1"/>
        <v>-390</v>
      </c>
      <c r="I80" s="8"/>
      <c r="J80" s="8"/>
    </row>
    <row r="81" spans="1:10" x14ac:dyDescent="0.25">
      <c r="A81">
        <v>100650</v>
      </c>
      <c r="B81" t="s">
        <v>84</v>
      </c>
      <c r="C81" t="s">
        <v>8</v>
      </c>
      <c r="D81" s="8">
        <v>-1353.19</v>
      </c>
      <c r="E81" s="8">
        <v>-1423.5</v>
      </c>
      <c r="F81" s="8">
        <v>293.43</v>
      </c>
      <c r="H81" s="8">
        <f t="shared" si="1"/>
        <v>-2483.2600000000002</v>
      </c>
      <c r="I81" s="8"/>
      <c r="J81" s="8"/>
    </row>
    <row r="82" spans="1:10" x14ac:dyDescent="0.25">
      <c r="A82">
        <v>100670</v>
      </c>
      <c r="B82" t="s">
        <v>85</v>
      </c>
      <c r="C82" t="s">
        <v>8</v>
      </c>
      <c r="D82" s="8">
        <v>-230</v>
      </c>
      <c r="H82" s="8">
        <f t="shared" si="1"/>
        <v>-230</v>
      </c>
      <c r="I82" s="8"/>
      <c r="J82" s="8"/>
    </row>
    <row r="83" spans="1:10" x14ac:dyDescent="0.25">
      <c r="A83">
        <v>100672</v>
      </c>
      <c r="B83" t="s">
        <v>86</v>
      </c>
      <c r="C83" t="s">
        <v>8</v>
      </c>
      <c r="D83" s="8">
        <v>-91341.68</v>
      </c>
      <c r="E83" s="8">
        <v>-4394</v>
      </c>
      <c r="F83" s="8">
        <v>-4227</v>
      </c>
      <c r="G83" s="8">
        <v>-6256</v>
      </c>
      <c r="H83" s="8">
        <f t="shared" si="1"/>
        <v>-106218.68</v>
      </c>
      <c r="I83" s="8"/>
      <c r="J83" s="8"/>
    </row>
    <row r="84" spans="1:10" x14ac:dyDescent="0.25">
      <c r="A84">
        <v>100691</v>
      </c>
      <c r="B84" t="s">
        <v>87</v>
      </c>
      <c r="C84" t="s">
        <v>8</v>
      </c>
      <c r="D84" s="8">
        <v>-2437334.2200000002</v>
      </c>
      <c r="E84" s="8">
        <v>-456941.87</v>
      </c>
      <c r="F84" s="8">
        <v>-266580.96999999997</v>
      </c>
      <c r="G84" s="8">
        <v>-212984.8</v>
      </c>
      <c r="H84" s="8">
        <f t="shared" si="1"/>
        <v>-3373841.8600000003</v>
      </c>
      <c r="I84" s="8"/>
      <c r="J84" s="8"/>
    </row>
    <row r="85" spans="1:10" hidden="1" x14ac:dyDescent="0.25">
      <c r="A85">
        <v>100696</v>
      </c>
      <c r="B85" t="s">
        <v>88</v>
      </c>
      <c r="C85" t="s">
        <v>8</v>
      </c>
      <c r="F85" s="8">
        <v>-128.75</v>
      </c>
      <c r="H85" s="8">
        <f t="shared" si="1"/>
        <v>-128.75</v>
      </c>
      <c r="I85" s="8"/>
      <c r="J85" s="8"/>
    </row>
    <row r="86" spans="1:10" x14ac:dyDescent="0.25">
      <c r="A86">
        <v>100701</v>
      </c>
      <c r="B86" t="s">
        <v>89</v>
      </c>
      <c r="C86" t="s">
        <v>8</v>
      </c>
      <c r="D86" s="8">
        <v>-160.13999999999999</v>
      </c>
      <c r="H86" s="8">
        <f t="shared" si="1"/>
        <v>-160.13999999999999</v>
      </c>
      <c r="I86" s="8"/>
      <c r="J86" s="8"/>
    </row>
    <row r="87" spans="1:10" x14ac:dyDescent="0.25">
      <c r="A87">
        <v>100706</v>
      </c>
      <c r="B87" t="s">
        <v>90</v>
      </c>
      <c r="C87" t="s">
        <v>8</v>
      </c>
      <c r="D87" s="8">
        <v>-541.20000000000005</v>
      </c>
      <c r="G87" s="8">
        <v>-50</v>
      </c>
      <c r="H87" s="8">
        <f t="shared" si="1"/>
        <v>-591.20000000000005</v>
      </c>
      <c r="I87" s="8"/>
      <c r="J87" s="8"/>
    </row>
    <row r="88" spans="1:10" x14ac:dyDescent="0.25">
      <c r="A88">
        <v>100717</v>
      </c>
      <c r="B88" t="s">
        <v>91</v>
      </c>
      <c r="C88" t="s">
        <v>8</v>
      </c>
      <c r="D88" s="8">
        <v>-2436</v>
      </c>
      <c r="H88" s="8">
        <f t="shared" si="1"/>
        <v>-2436</v>
      </c>
      <c r="I88" s="8"/>
      <c r="J88" s="8"/>
    </row>
    <row r="89" spans="1:10" x14ac:dyDescent="0.25">
      <c r="A89">
        <v>100719</v>
      </c>
      <c r="B89" t="s">
        <v>92</v>
      </c>
      <c r="C89" t="s">
        <v>8</v>
      </c>
      <c r="D89" s="8">
        <v>-246.38</v>
      </c>
      <c r="H89" s="8">
        <f t="shared" si="1"/>
        <v>-246.38</v>
      </c>
      <c r="I89" s="8"/>
      <c r="J89" s="8"/>
    </row>
    <row r="90" spans="1:10" x14ac:dyDescent="0.25">
      <c r="A90">
        <v>100731</v>
      </c>
      <c r="B90" t="s">
        <v>93</v>
      </c>
      <c r="C90" t="s">
        <v>8</v>
      </c>
      <c r="D90" s="8">
        <v>-754.5</v>
      </c>
      <c r="H90" s="8">
        <f t="shared" si="1"/>
        <v>-754.5</v>
      </c>
      <c r="I90" s="8"/>
      <c r="J90" s="8"/>
    </row>
    <row r="91" spans="1:10" x14ac:dyDescent="0.25">
      <c r="A91">
        <v>100741</v>
      </c>
      <c r="B91" t="s">
        <v>94</v>
      </c>
      <c r="C91" t="s">
        <v>8</v>
      </c>
      <c r="D91" s="8">
        <v>-120</v>
      </c>
      <c r="H91" s="8">
        <f t="shared" si="1"/>
        <v>-120</v>
      </c>
      <c r="I91" s="8"/>
      <c r="J91" s="8"/>
    </row>
    <row r="92" spans="1:10" x14ac:dyDescent="0.25">
      <c r="A92">
        <v>100752</v>
      </c>
      <c r="B92" t="s">
        <v>95</v>
      </c>
      <c r="C92" t="s">
        <v>8</v>
      </c>
      <c r="D92" s="8">
        <v>-184.5</v>
      </c>
      <c r="H92" s="8">
        <f t="shared" si="1"/>
        <v>-184.5</v>
      </c>
      <c r="I92" s="8"/>
      <c r="J92" s="8"/>
    </row>
    <row r="93" spans="1:10" x14ac:dyDescent="0.25">
      <c r="A93">
        <v>100760</v>
      </c>
      <c r="B93" t="s">
        <v>96</v>
      </c>
      <c r="C93" t="s">
        <v>8</v>
      </c>
      <c r="D93" s="8">
        <v>1000</v>
      </c>
      <c r="H93" s="8">
        <f t="shared" si="1"/>
        <v>1000</v>
      </c>
      <c r="I93" s="8"/>
      <c r="J93" s="8"/>
    </row>
    <row r="94" spans="1:10" x14ac:dyDescent="0.25">
      <c r="A94">
        <v>100763</v>
      </c>
      <c r="B94" t="s">
        <v>97</v>
      </c>
      <c r="C94" t="s">
        <v>8</v>
      </c>
      <c r="D94" s="8">
        <v>20549.66</v>
      </c>
      <c r="H94" s="8">
        <f t="shared" si="1"/>
        <v>20549.66</v>
      </c>
      <c r="I94" s="8"/>
      <c r="J94" s="8"/>
    </row>
    <row r="95" spans="1:10" x14ac:dyDescent="0.25">
      <c r="A95">
        <v>100764</v>
      </c>
      <c r="B95" t="s">
        <v>98</v>
      </c>
      <c r="C95" t="s">
        <v>8</v>
      </c>
      <c r="D95" s="8">
        <v>-1485.31</v>
      </c>
      <c r="F95" s="8">
        <v>-588.30999999999995</v>
      </c>
      <c r="G95" s="8">
        <v>-699.45</v>
      </c>
      <c r="H95" s="8">
        <f t="shared" si="1"/>
        <v>-2773.0699999999997</v>
      </c>
      <c r="I95" s="8"/>
      <c r="J95" s="8"/>
    </row>
    <row r="96" spans="1:10" hidden="1" x14ac:dyDescent="0.25">
      <c r="A96">
        <v>100766</v>
      </c>
      <c r="B96" t="s">
        <v>99</v>
      </c>
      <c r="C96" t="s">
        <v>8</v>
      </c>
      <c r="E96" s="8">
        <v>-406.76</v>
      </c>
      <c r="H96" s="8">
        <f t="shared" si="1"/>
        <v>-406.76</v>
      </c>
      <c r="I96" s="8"/>
      <c r="J96" s="8"/>
    </row>
    <row r="97" spans="1:10" x14ac:dyDescent="0.25">
      <c r="A97">
        <v>100779</v>
      </c>
      <c r="B97" t="s">
        <v>100</v>
      </c>
      <c r="C97" t="s">
        <v>8</v>
      </c>
      <c r="D97" s="8">
        <v>-120</v>
      </c>
      <c r="H97" s="8">
        <f t="shared" si="1"/>
        <v>-120</v>
      </c>
      <c r="I97" s="8"/>
      <c r="J97" s="8"/>
    </row>
    <row r="98" spans="1:10" x14ac:dyDescent="0.25">
      <c r="A98">
        <v>100781</v>
      </c>
      <c r="B98" t="s">
        <v>101</v>
      </c>
      <c r="C98" t="s">
        <v>8</v>
      </c>
      <c r="D98" s="8">
        <v>-40107.760000000002</v>
      </c>
      <c r="F98" s="8">
        <v>-4300.46</v>
      </c>
      <c r="G98" s="8">
        <v>-3912.22</v>
      </c>
      <c r="H98" s="8">
        <f t="shared" si="1"/>
        <v>-48320.44</v>
      </c>
      <c r="I98" s="8"/>
      <c r="J98" s="8"/>
    </row>
    <row r="99" spans="1:10" x14ac:dyDescent="0.25">
      <c r="A99">
        <v>100823</v>
      </c>
      <c r="B99" t="s">
        <v>102</v>
      </c>
      <c r="C99" t="s">
        <v>8</v>
      </c>
      <c r="D99" s="8">
        <v>-38.630000000000003</v>
      </c>
      <c r="H99" s="8">
        <f t="shared" si="1"/>
        <v>-38.630000000000003</v>
      </c>
      <c r="I99" s="8"/>
      <c r="J99" s="8"/>
    </row>
    <row r="100" spans="1:10" x14ac:dyDescent="0.25">
      <c r="A100">
        <v>100831</v>
      </c>
      <c r="B100" t="s">
        <v>103</v>
      </c>
      <c r="C100" t="s">
        <v>8</v>
      </c>
      <c r="D100" s="8">
        <v>-1367.13</v>
      </c>
      <c r="H100" s="8">
        <f t="shared" si="1"/>
        <v>-1367.13</v>
      </c>
      <c r="I100" s="8"/>
      <c r="J100" s="8"/>
    </row>
    <row r="101" spans="1:10" x14ac:dyDescent="0.25">
      <c r="A101">
        <v>100856</v>
      </c>
      <c r="B101" t="s">
        <v>104</v>
      </c>
      <c r="C101" t="s">
        <v>8</v>
      </c>
      <c r="D101" s="8">
        <v>-42698.92</v>
      </c>
      <c r="H101" s="8">
        <f t="shared" si="1"/>
        <v>-42698.92</v>
      </c>
      <c r="I101" s="8"/>
      <c r="J101" s="8"/>
    </row>
    <row r="102" spans="1:10" x14ac:dyDescent="0.25">
      <c r="A102">
        <v>100876</v>
      </c>
      <c r="B102" t="s">
        <v>105</v>
      </c>
      <c r="C102" t="s">
        <v>8</v>
      </c>
      <c r="D102" s="8">
        <v>-12938.26</v>
      </c>
      <c r="E102" s="8">
        <v>278</v>
      </c>
      <c r="F102" s="8">
        <v>-709.5</v>
      </c>
      <c r="G102" s="8">
        <v>-1685</v>
      </c>
      <c r="H102" s="8">
        <f t="shared" si="1"/>
        <v>-15054.76</v>
      </c>
      <c r="I102" s="8"/>
      <c r="J102" s="8"/>
    </row>
    <row r="103" spans="1:10" x14ac:dyDescent="0.25">
      <c r="A103">
        <v>100877</v>
      </c>
      <c r="B103" t="s">
        <v>106</v>
      </c>
      <c r="C103" t="s">
        <v>8</v>
      </c>
      <c r="D103" s="8">
        <v>-90273</v>
      </c>
      <c r="E103" s="8">
        <v>-10676.91</v>
      </c>
      <c r="F103" s="8">
        <v>-9026.9500000000007</v>
      </c>
      <c r="G103" s="8">
        <v>-26432.15</v>
      </c>
      <c r="H103" s="8">
        <f t="shared" si="1"/>
        <v>-136409.01</v>
      </c>
      <c r="I103" s="8"/>
      <c r="J103" s="8"/>
    </row>
    <row r="104" spans="1:10" x14ac:dyDescent="0.25">
      <c r="A104">
        <v>100886</v>
      </c>
      <c r="B104" t="s">
        <v>107</v>
      </c>
      <c r="C104" t="s">
        <v>8</v>
      </c>
      <c r="D104" s="8">
        <v>-725.93</v>
      </c>
      <c r="H104" s="8">
        <f t="shared" si="1"/>
        <v>-725.93</v>
      </c>
      <c r="I104" s="8"/>
      <c r="J104" s="8"/>
    </row>
    <row r="105" spans="1:10" x14ac:dyDescent="0.25">
      <c r="A105">
        <v>100887</v>
      </c>
      <c r="B105" t="s">
        <v>108</v>
      </c>
      <c r="C105" t="s">
        <v>8</v>
      </c>
      <c r="D105" s="8">
        <v>71720.240000000005</v>
      </c>
      <c r="H105" s="8">
        <f t="shared" si="1"/>
        <v>71720.240000000005</v>
      </c>
      <c r="I105" s="8"/>
      <c r="J105" s="8"/>
    </row>
    <row r="106" spans="1:10" x14ac:dyDescent="0.25">
      <c r="A106">
        <v>100912</v>
      </c>
      <c r="B106" t="s">
        <v>109</v>
      </c>
      <c r="C106" t="s">
        <v>8</v>
      </c>
      <c r="D106" s="8">
        <v>100</v>
      </c>
      <c r="H106" s="8">
        <f t="shared" si="1"/>
        <v>100</v>
      </c>
      <c r="I106" s="8"/>
      <c r="J106" s="8"/>
    </row>
    <row r="107" spans="1:10" x14ac:dyDescent="0.25">
      <c r="A107">
        <v>100978</v>
      </c>
      <c r="B107" t="s">
        <v>110</v>
      </c>
      <c r="C107" t="s">
        <v>8</v>
      </c>
      <c r="D107" s="8">
        <v>-171.7</v>
      </c>
      <c r="H107" s="8">
        <f t="shared" si="1"/>
        <v>-171.7</v>
      </c>
      <c r="I107" s="8"/>
      <c r="J107" s="8"/>
    </row>
    <row r="108" spans="1:10" hidden="1" x14ac:dyDescent="0.25">
      <c r="A108">
        <v>100982</v>
      </c>
      <c r="B108" t="s">
        <v>111</v>
      </c>
      <c r="C108" t="s">
        <v>8</v>
      </c>
      <c r="E108" s="8">
        <v>-422.04</v>
      </c>
      <c r="F108" s="8">
        <v>-191.13</v>
      </c>
      <c r="H108" s="8">
        <f t="shared" si="1"/>
        <v>-613.17000000000007</v>
      </c>
      <c r="I108" s="8"/>
      <c r="J108" s="8"/>
    </row>
    <row r="109" spans="1:10" x14ac:dyDescent="0.25">
      <c r="A109">
        <v>100998</v>
      </c>
      <c r="B109" t="s">
        <v>112</v>
      </c>
      <c r="C109" t="s">
        <v>8</v>
      </c>
      <c r="D109" s="8">
        <v>-6348</v>
      </c>
      <c r="H109" s="8">
        <f t="shared" si="1"/>
        <v>-6348</v>
      </c>
      <c r="I109" s="8"/>
      <c r="J109" s="8"/>
    </row>
    <row r="110" spans="1:10" x14ac:dyDescent="0.25">
      <c r="A110">
        <v>101017</v>
      </c>
      <c r="B110" t="s">
        <v>113</v>
      </c>
      <c r="C110" t="s">
        <v>8</v>
      </c>
      <c r="D110" s="8">
        <v>-3495.25</v>
      </c>
      <c r="E110" s="8">
        <v>-184.5</v>
      </c>
      <c r="F110" s="8">
        <v>-369</v>
      </c>
      <c r="H110" s="8">
        <f t="shared" si="1"/>
        <v>-4048.75</v>
      </c>
      <c r="I110" s="8"/>
      <c r="J110" s="8"/>
    </row>
    <row r="111" spans="1:10" x14ac:dyDescent="0.25">
      <c r="A111">
        <v>101059</v>
      </c>
      <c r="B111" t="s">
        <v>114</v>
      </c>
      <c r="C111" t="s">
        <v>8</v>
      </c>
      <c r="D111" s="8">
        <v>-235</v>
      </c>
      <c r="H111" s="8">
        <f t="shared" si="1"/>
        <v>-235</v>
      </c>
      <c r="I111" s="8"/>
      <c r="J111" s="8"/>
    </row>
    <row r="112" spans="1:10" hidden="1" x14ac:dyDescent="0.25">
      <c r="A112">
        <v>101067</v>
      </c>
      <c r="B112" t="s">
        <v>115</v>
      </c>
      <c r="C112" t="s">
        <v>8</v>
      </c>
      <c r="F112" s="8">
        <v>-135</v>
      </c>
      <c r="H112" s="8">
        <f t="shared" si="1"/>
        <v>-135</v>
      </c>
      <c r="I112" s="8"/>
      <c r="J112" s="8"/>
    </row>
    <row r="113" spans="1:10" x14ac:dyDescent="0.25">
      <c r="A113">
        <v>101088</v>
      </c>
      <c r="B113" t="s">
        <v>116</v>
      </c>
      <c r="C113" t="s">
        <v>8</v>
      </c>
      <c r="D113" s="8">
        <v>-312</v>
      </c>
      <c r="E113" s="8">
        <v>-1480</v>
      </c>
      <c r="H113" s="8">
        <f t="shared" si="1"/>
        <v>-1792</v>
      </c>
      <c r="I113" s="8"/>
      <c r="J113" s="8"/>
    </row>
    <row r="114" spans="1:10" x14ac:dyDescent="0.25">
      <c r="A114">
        <v>101104</v>
      </c>
      <c r="B114" t="s">
        <v>117</v>
      </c>
      <c r="C114" t="s">
        <v>8</v>
      </c>
      <c r="D114" s="8">
        <v>100</v>
      </c>
      <c r="H114" s="8">
        <f t="shared" si="1"/>
        <v>100</v>
      </c>
      <c r="I114" s="8"/>
      <c r="J114" s="8"/>
    </row>
    <row r="115" spans="1:10" hidden="1" x14ac:dyDescent="0.25">
      <c r="A115">
        <v>101118</v>
      </c>
      <c r="B115" t="s">
        <v>118</v>
      </c>
      <c r="C115" t="s">
        <v>8</v>
      </c>
      <c r="G115" s="8">
        <v>-225</v>
      </c>
      <c r="H115" s="8">
        <f t="shared" si="1"/>
        <v>-225</v>
      </c>
      <c r="I115" s="8"/>
      <c r="J115" s="8"/>
    </row>
    <row r="116" spans="1:10" x14ac:dyDescent="0.25">
      <c r="A116">
        <v>101150</v>
      </c>
      <c r="B116" t="s">
        <v>119</v>
      </c>
      <c r="C116" t="s">
        <v>8</v>
      </c>
      <c r="D116" s="8">
        <v>-352</v>
      </c>
      <c r="H116" s="8">
        <f t="shared" si="1"/>
        <v>-352</v>
      </c>
      <c r="I116" s="8"/>
      <c r="J116" s="8"/>
    </row>
    <row r="117" spans="1:10" x14ac:dyDescent="0.25">
      <c r="A117">
        <v>101171</v>
      </c>
      <c r="B117" t="s">
        <v>120</v>
      </c>
      <c r="C117" t="s">
        <v>8</v>
      </c>
      <c r="D117" s="8">
        <v>1349.53</v>
      </c>
      <c r="H117" s="8">
        <f t="shared" si="1"/>
        <v>1349.53</v>
      </c>
      <c r="I117" s="8"/>
      <c r="J117" s="8"/>
    </row>
    <row r="118" spans="1:10" x14ac:dyDescent="0.25">
      <c r="A118">
        <v>101176</v>
      </c>
      <c r="B118" t="s">
        <v>121</v>
      </c>
      <c r="C118" t="s">
        <v>8</v>
      </c>
      <c r="D118" s="8">
        <v>-8773.9500000000007</v>
      </c>
      <c r="H118" s="8">
        <f t="shared" si="1"/>
        <v>-8773.9500000000007</v>
      </c>
      <c r="I118" s="8"/>
      <c r="J118" s="8"/>
    </row>
    <row r="119" spans="1:10" x14ac:dyDescent="0.25">
      <c r="A119">
        <v>101202</v>
      </c>
      <c r="B119" t="s">
        <v>122</v>
      </c>
      <c r="C119" t="s">
        <v>8</v>
      </c>
      <c r="D119" s="8">
        <v>-600</v>
      </c>
      <c r="H119" s="8">
        <f t="shared" si="1"/>
        <v>-600</v>
      </c>
      <c r="I119" s="8"/>
      <c r="J119" s="8"/>
    </row>
    <row r="120" spans="1:10" x14ac:dyDescent="0.25">
      <c r="A120">
        <v>101233</v>
      </c>
      <c r="B120" t="s">
        <v>123</v>
      </c>
      <c r="C120" t="s">
        <v>8</v>
      </c>
      <c r="D120" s="8">
        <v>350</v>
      </c>
      <c r="H120" s="8">
        <f t="shared" si="1"/>
        <v>350</v>
      </c>
      <c r="I120" s="8"/>
      <c r="J120" s="8"/>
    </row>
    <row r="121" spans="1:10" x14ac:dyDescent="0.25">
      <c r="A121">
        <v>101266</v>
      </c>
      <c r="B121" t="s">
        <v>124</v>
      </c>
      <c r="C121" t="s">
        <v>8</v>
      </c>
      <c r="D121" s="8">
        <v>-12924.82</v>
      </c>
      <c r="E121" s="8">
        <v>-1295.1400000000001</v>
      </c>
      <c r="H121" s="8">
        <f t="shared" si="1"/>
        <v>-14219.96</v>
      </c>
      <c r="I121" s="8"/>
      <c r="J121" s="8"/>
    </row>
    <row r="122" spans="1:10" x14ac:dyDescent="0.25">
      <c r="A122">
        <v>101270</v>
      </c>
      <c r="B122" t="s">
        <v>125</v>
      </c>
      <c r="C122" t="s">
        <v>8</v>
      </c>
      <c r="D122" s="8">
        <v>-520</v>
      </c>
      <c r="H122" s="8">
        <f t="shared" si="1"/>
        <v>-520</v>
      </c>
      <c r="I122" s="8"/>
      <c r="J122" s="8"/>
    </row>
    <row r="123" spans="1:10" x14ac:dyDescent="0.25">
      <c r="A123">
        <v>101286</v>
      </c>
      <c r="B123" t="s">
        <v>126</v>
      </c>
      <c r="C123" t="s">
        <v>8</v>
      </c>
      <c r="D123" s="8">
        <v>-3224.38</v>
      </c>
      <c r="H123" s="8">
        <f t="shared" si="1"/>
        <v>-3224.38</v>
      </c>
      <c r="I123" s="8"/>
      <c r="J123" s="8"/>
    </row>
    <row r="124" spans="1:10" x14ac:dyDescent="0.25">
      <c r="A124">
        <v>101295</v>
      </c>
      <c r="B124" t="s">
        <v>127</v>
      </c>
      <c r="C124" t="s">
        <v>8</v>
      </c>
      <c r="D124" s="8">
        <v>-2409.5</v>
      </c>
      <c r="H124" s="8">
        <f t="shared" si="1"/>
        <v>-2409.5</v>
      </c>
      <c r="I124" s="8"/>
      <c r="J124" s="8"/>
    </row>
    <row r="125" spans="1:10" x14ac:dyDescent="0.25">
      <c r="A125">
        <v>101298</v>
      </c>
      <c r="B125" t="s">
        <v>128</v>
      </c>
      <c r="C125" t="s">
        <v>8</v>
      </c>
      <c r="D125" s="8">
        <v>-390</v>
      </c>
      <c r="H125" s="8">
        <f t="shared" si="1"/>
        <v>-390</v>
      </c>
      <c r="I125" s="8"/>
      <c r="J125" s="8"/>
    </row>
    <row r="126" spans="1:10" x14ac:dyDescent="0.25">
      <c r="A126">
        <v>101306</v>
      </c>
      <c r="B126" t="s">
        <v>129</v>
      </c>
      <c r="C126" t="s">
        <v>8</v>
      </c>
      <c r="D126" s="8">
        <v>-354.78</v>
      </c>
      <c r="E126" s="8">
        <v>-389.02</v>
      </c>
      <c r="H126" s="8">
        <f t="shared" si="1"/>
        <v>-743.8</v>
      </c>
      <c r="I126" s="8"/>
      <c r="J126" s="8"/>
    </row>
    <row r="127" spans="1:10" x14ac:dyDescent="0.25">
      <c r="A127">
        <v>101309</v>
      </c>
      <c r="B127" t="s">
        <v>130</v>
      </c>
      <c r="C127" t="s">
        <v>8</v>
      </c>
      <c r="D127" s="8">
        <v>-86</v>
      </c>
      <c r="H127" s="8">
        <f t="shared" si="1"/>
        <v>-86</v>
      </c>
      <c r="I127" s="8"/>
      <c r="J127" s="8"/>
    </row>
    <row r="128" spans="1:10" hidden="1" x14ac:dyDescent="0.25">
      <c r="A128">
        <v>101311</v>
      </c>
      <c r="B128" t="s">
        <v>131</v>
      </c>
      <c r="C128" t="s">
        <v>8</v>
      </c>
      <c r="F128" s="8">
        <v>-348.8</v>
      </c>
      <c r="H128" s="8">
        <f t="shared" si="1"/>
        <v>-348.8</v>
      </c>
      <c r="I128" s="8"/>
      <c r="J128" s="8"/>
    </row>
    <row r="129" spans="1:10" x14ac:dyDescent="0.25">
      <c r="A129">
        <v>101312</v>
      </c>
      <c r="B129" t="s">
        <v>132</v>
      </c>
      <c r="C129" t="s">
        <v>8</v>
      </c>
      <c r="D129" s="8">
        <v>-450</v>
      </c>
      <c r="H129" s="8">
        <f t="shared" si="1"/>
        <v>-450</v>
      </c>
      <c r="I129" s="8"/>
      <c r="J129" s="8"/>
    </row>
    <row r="130" spans="1:10" x14ac:dyDescent="0.25">
      <c r="A130">
        <v>101318</v>
      </c>
      <c r="B130" t="s">
        <v>133</v>
      </c>
      <c r="C130" t="s">
        <v>8</v>
      </c>
      <c r="D130" s="8">
        <v>-4172</v>
      </c>
      <c r="H130" s="8">
        <f t="shared" si="1"/>
        <v>-4172</v>
      </c>
      <c r="I130" s="8"/>
      <c r="J130" s="8"/>
    </row>
    <row r="131" spans="1:10" hidden="1" x14ac:dyDescent="0.25">
      <c r="A131">
        <v>101327</v>
      </c>
      <c r="B131" t="s">
        <v>134</v>
      </c>
      <c r="C131" t="s">
        <v>8</v>
      </c>
      <c r="E131" s="8">
        <v>-117.5</v>
      </c>
      <c r="F131" s="8">
        <v>-193.5</v>
      </c>
      <c r="H131" s="8">
        <f t="shared" si="1"/>
        <v>-311</v>
      </c>
      <c r="I131" s="8"/>
      <c r="J131" s="8"/>
    </row>
    <row r="132" spans="1:10" x14ac:dyDescent="0.25">
      <c r="A132">
        <v>101361</v>
      </c>
      <c r="B132" t="s">
        <v>135</v>
      </c>
      <c r="C132" t="s">
        <v>8</v>
      </c>
      <c r="D132" s="8">
        <v>-540</v>
      </c>
      <c r="H132" s="8">
        <f t="shared" si="1"/>
        <v>-540</v>
      </c>
      <c r="I132" s="8"/>
      <c r="J132" s="8"/>
    </row>
    <row r="133" spans="1:10" x14ac:dyDescent="0.25">
      <c r="A133">
        <v>101367</v>
      </c>
      <c r="B133" t="s">
        <v>136</v>
      </c>
      <c r="C133" t="s">
        <v>8</v>
      </c>
      <c r="D133" s="8">
        <v>-3123.01</v>
      </c>
      <c r="H133" s="8">
        <f t="shared" ref="H133:H196" si="2">SUM(D133:G133)</f>
        <v>-3123.01</v>
      </c>
      <c r="I133" s="8"/>
      <c r="J133" s="8"/>
    </row>
    <row r="134" spans="1:10" x14ac:dyDescent="0.25">
      <c r="A134">
        <v>101391</v>
      </c>
      <c r="B134" t="s">
        <v>137</v>
      </c>
      <c r="C134" t="s">
        <v>8</v>
      </c>
      <c r="D134" s="8">
        <v>-26394.799999999999</v>
      </c>
      <c r="F134" s="8">
        <v>-1268.4000000000001</v>
      </c>
      <c r="G134" s="8">
        <v>-1191.8</v>
      </c>
      <c r="H134" s="8">
        <f t="shared" si="2"/>
        <v>-28855</v>
      </c>
      <c r="I134" s="8"/>
      <c r="J134" s="8"/>
    </row>
    <row r="135" spans="1:10" x14ac:dyDescent="0.25">
      <c r="A135">
        <v>101398</v>
      </c>
      <c r="B135" t="s">
        <v>138</v>
      </c>
      <c r="C135" t="s">
        <v>8</v>
      </c>
      <c r="D135" s="8">
        <v>-151925.89000000001</v>
      </c>
      <c r="E135" s="8">
        <v>-6161.1</v>
      </c>
      <c r="F135" s="8">
        <v>-7986.33</v>
      </c>
      <c r="G135" s="8">
        <v>-8896.5</v>
      </c>
      <c r="H135" s="8">
        <f t="shared" si="2"/>
        <v>-174969.82</v>
      </c>
      <c r="I135" s="8"/>
      <c r="J135" s="8"/>
    </row>
    <row r="136" spans="1:10" x14ac:dyDescent="0.25">
      <c r="A136">
        <v>101406</v>
      </c>
      <c r="B136" t="s">
        <v>139</v>
      </c>
      <c r="C136" t="s">
        <v>8</v>
      </c>
      <c r="D136" s="8">
        <v>-165</v>
      </c>
      <c r="H136" s="8">
        <f t="shared" si="2"/>
        <v>-165</v>
      </c>
      <c r="I136" s="8"/>
      <c r="J136" s="8"/>
    </row>
    <row r="137" spans="1:10" x14ac:dyDescent="0.25">
      <c r="A137">
        <v>101423</v>
      </c>
      <c r="B137" t="s">
        <v>140</v>
      </c>
      <c r="C137" t="s">
        <v>8</v>
      </c>
      <c r="D137" s="8">
        <v>-1377</v>
      </c>
      <c r="H137" s="8">
        <f t="shared" si="2"/>
        <v>-1377</v>
      </c>
      <c r="I137" s="8"/>
      <c r="J137" s="8"/>
    </row>
    <row r="138" spans="1:10" x14ac:dyDescent="0.25">
      <c r="A138">
        <v>101439</v>
      </c>
      <c r="B138" t="s">
        <v>141</v>
      </c>
      <c r="C138" t="s">
        <v>8</v>
      </c>
      <c r="D138" s="8">
        <v>-173657.68</v>
      </c>
      <c r="E138" s="8">
        <v>-387.6</v>
      </c>
      <c r="F138" s="8">
        <v>-202.5</v>
      </c>
      <c r="G138" s="8">
        <v>-285.3</v>
      </c>
      <c r="H138" s="8">
        <f t="shared" si="2"/>
        <v>-174533.08</v>
      </c>
      <c r="I138" s="8"/>
      <c r="J138" s="8"/>
    </row>
    <row r="139" spans="1:10" x14ac:dyDescent="0.25">
      <c r="A139">
        <v>101448</v>
      </c>
      <c r="B139" t="s">
        <v>142</v>
      </c>
      <c r="C139" t="s">
        <v>8</v>
      </c>
      <c r="D139" s="8">
        <v>-174</v>
      </c>
      <c r="H139" s="8">
        <f t="shared" si="2"/>
        <v>-174</v>
      </c>
      <c r="I139" s="8"/>
      <c r="J139" s="8"/>
    </row>
    <row r="140" spans="1:10" x14ac:dyDescent="0.25">
      <c r="A140">
        <v>101547</v>
      </c>
      <c r="B140" t="s">
        <v>143</v>
      </c>
      <c r="C140" t="s">
        <v>8</v>
      </c>
      <c r="D140" s="8">
        <v>-2695</v>
      </c>
      <c r="H140" s="8">
        <f t="shared" si="2"/>
        <v>-2695</v>
      </c>
      <c r="I140" s="8"/>
      <c r="J140" s="8"/>
    </row>
    <row r="141" spans="1:10" x14ac:dyDescent="0.25">
      <c r="A141">
        <v>101555</v>
      </c>
      <c r="B141" t="s">
        <v>144</v>
      </c>
      <c r="C141" t="s">
        <v>8</v>
      </c>
      <c r="D141" s="8">
        <v>-152</v>
      </c>
      <c r="H141" s="8">
        <f t="shared" si="2"/>
        <v>-152</v>
      </c>
      <c r="I141" s="8"/>
      <c r="J141" s="8"/>
    </row>
    <row r="142" spans="1:10" x14ac:dyDescent="0.25">
      <c r="A142">
        <v>101556</v>
      </c>
      <c r="B142" t="s">
        <v>145</v>
      </c>
      <c r="C142" t="s">
        <v>8</v>
      </c>
      <c r="D142" s="8">
        <v>-21705.08</v>
      </c>
      <c r="E142" s="8">
        <v>-13212.35</v>
      </c>
      <c r="F142" s="8">
        <v>-5618.9</v>
      </c>
      <c r="G142" s="8">
        <v>-14525.65</v>
      </c>
      <c r="H142" s="8">
        <f t="shared" si="2"/>
        <v>-55061.98</v>
      </c>
      <c r="I142" s="8"/>
      <c r="J142" s="8"/>
    </row>
    <row r="143" spans="1:10" x14ac:dyDescent="0.25">
      <c r="A143">
        <v>101582</v>
      </c>
      <c r="B143" t="s">
        <v>146</v>
      </c>
      <c r="C143" t="s">
        <v>8</v>
      </c>
      <c r="D143" s="8">
        <v>-3079.42</v>
      </c>
      <c r="H143" s="8">
        <f t="shared" si="2"/>
        <v>-3079.42</v>
      </c>
      <c r="I143" s="8"/>
      <c r="J143" s="8"/>
    </row>
    <row r="144" spans="1:10" x14ac:dyDescent="0.25">
      <c r="A144">
        <v>101605</v>
      </c>
      <c r="B144" t="s">
        <v>147</v>
      </c>
      <c r="C144" t="s">
        <v>8</v>
      </c>
      <c r="D144" s="8">
        <v>-122609.12</v>
      </c>
      <c r="H144" s="8">
        <f t="shared" si="2"/>
        <v>-122609.12</v>
      </c>
      <c r="I144" s="8"/>
      <c r="J144" s="8"/>
    </row>
    <row r="145" spans="1:10" x14ac:dyDescent="0.25">
      <c r="A145">
        <v>101612</v>
      </c>
      <c r="B145" t="s">
        <v>148</v>
      </c>
      <c r="C145" t="s">
        <v>8</v>
      </c>
      <c r="D145" s="8">
        <v>-1178.98</v>
      </c>
      <c r="H145" s="8">
        <f t="shared" si="2"/>
        <v>-1178.98</v>
      </c>
      <c r="I145" s="8"/>
      <c r="J145" s="8"/>
    </row>
    <row r="146" spans="1:10" x14ac:dyDescent="0.25">
      <c r="A146">
        <v>101620</v>
      </c>
      <c r="B146" t="s">
        <v>149</v>
      </c>
      <c r="C146" t="s">
        <v>8</v>
      </c>
      <c r="D146" s="8">
        <v>-1370</v>
      </c>
      <c r="H146" s="8">
        <f t="shared" si="2"/>
        <v>-1370</v>
      </c>
      <c r="I146" s="8"/>
      <c r="J146" s="8"/>
    </row>
    <row r="147" spans="1:10" x14ac:dyDescent="0.25">
      <c r="A147">
        <v>101652</v>
      </c>
      <c r="B147" t="s">
        <v>150</v>
      </c>
      <c r="C147" t="s">
        <v>8</v>
      </c>
      <c r="D147" s="8">
        <v>-647</v>
      </c>
      <c r="E147" s="8">
        <v>-443.5</v>
      </c>
      <c r="F147" s="8">
        <v>-270</v>
      </c>
      <c r="G147" s="8">
        <v>-288</v>
      </c>
      <c r="H147" s="8">
        <f t="shared" si="2"/>
        <v>-1648.5</v>
      </c>
      <c r="I147" s="8"/>
      <c r="J147" s="8"/>
    </row>
    <row r="148" spans="1:10" x14ac:dyDescent="0.25">
      <c r="A148">
        <v>101653</v>
      </c>
      <c r="B148" t="s">
        <v>151</v>
      </c>
      <c r="C148" t="s">
        <v>8</v>
      </c>
      <c r="D148" s="8">
        <v>-34</v>
      </c>
      <c r="H148" s="8">
        <f t="shared" si="2"/>
        <v>-34</v>
      </c>
      <c r="I148" s="8"/>
      <c r="J148" s="8"/>
    </row>
    <row r="149" spans="1:10" x14ac:dyDescent="0.25">
      <c r="A149">
        <v>101657</v>
      </c>
      <c r="B149" t="s">
        <v>152</v>
      </c>
      <c r="C149" t="s">
        <v>8</v>
      </c>
      <c r="D149" s="8">
        <v>1432</v>
      </c>
      <c r="H149" s="8">
        <f t="shared" si="2"/>
        <v>1432</v>
      </c>
      <c r="I149" s="8"/>
      <c r="J149" s="8"/>
    </row>
    <row r="150" spans="1:10" x14ac:dyDescent="0.25">
      <c r="A150">
        <v>111777</v>
      </c>
      <c r="B150" t="s">
        <v>153</v>
      </c>
      <c r="C150" t="s">
        <v>8</v>
      </c>
      <c r="D150" s="8">
        <v>-23759</v>
      </c>
      <c r="E150" s="8">
        <v>-597</v>
      </c>
      <c r="F150" s="8">
        <v>-2786</v>
      </c>
      <c r="G150" s="8">
        <v>-3383</v>
      </c>
      <c r="H150" s="8">
        <f t="shared" si="2"/>
        <v>-30525</v>
      </c>
      <c r="I150" s="8"/>
      <c r="J150" s="8"/>
    </row>
    <row r="151" spans="1:10" x14ac:dyDescent="0.25">
      <c r="A151">
        <v>111786</v>
      </c>
      <c r="B151" t="s">
        <v>154</v>
      </c>
      <c r="C151" t="s">
        <v>8</v>
      </c>
      <c r="D151" s="8">
        <v>-31330.11</v>
      </c>
      <c r="F151" s="8">
        <v>-5786.82</v>
      </c>
      <c r="G151" s="8">
        <v>-90</v>
      </c>
      <c r="H151" s="8">
        <f t="shared" si="2"/>
        <v>-37206.93</v>
      </c>
      <c r="I151" s="8"/>
      <c r="J151" s="8"/>
    </row>
    <row r="152" spans="1:10" x14ac:dyDescent="0.25">
      <c r="A152">
        <v>118106</v>
      </c>
      <c r="B152" t="s">
        <v>155</v>
      </c>
      <c r="C152" t="s">
        <v>8</v>
      </c>
      <c r="D152" s="8">
        <v>-1884.06</v>
      </c>
      <c r="H152" s="8">
        <f t="shared" si="2"/>
        <v>-1884.06</v>
      </c>
      <c r="I152" s="8"/>
      <c r="J152" s="8"/>
    </row>
    <row r="153" spans="1:10" x14ac:dyDescent="0.25">
      <c r="A153">
        <v>119477</v>
      </c>
      <c r="B153" t="s">
        <v>156</v>
      </c>
      <c r="C153" t="s">
        <v>8</v>
      </c>
      <c r="D153" s="8">
        <v>-567.27</v>
      </c>
      <c r="H153" s="8">
        <f t="shared" si="2"/>
        <v>-567.27</v>
      </c>
      <c r="I153" s="8"/>
      <c r="J153" s="8"/>
    </row>
    <row r="154" spans="1:10" x14ac:dyDescent="0.25">
      <c r="A154">
        <v>128480</v>
      </c>
      <c r="B154" t="s">
        <v>157</v>
      </c>
      <c r="C154" t="s">
        <v>8</v>
      </c>
      <c r="D154" s="8">
        <v>-950.76</v>
      </c>
      <c r="E154" s="8">
        <v>-713.07</v>
      </c>
      <c r="H154" s="8">
        <f t="shared" si="2"/>
        <v>-1663.83</v>
      </c>
      <c r="I154" s="8"/>
      <c r="J154" s="8"/>
    </row>
    <row r="155" spans="1:10" x14ac:dyDescent="0.25">
      <c r="A155">
        <v>129045</v>
      </c>
      <c r="B155" t="s">
        <v>158</v>
      </c>
      <c r="C155" t="s">
        <v>8</v>
      </c>
      <c r="D155" s="8">
        <v>-633.03</v>
      </c>
      <c r="H155" s="8">
        <f t="shared" si="2"/>
        <v>-633.03</v>
      </c>
      <c r="I155" s="8"/>
      <c r="J155" s="8"/>
    </row>
    <row r="156" spans="1:10" x14ac:dyDescent="0.25">
      <c r="A156">
        <v>139346</v>
      </c>
      <c r="B156" t="s">
        <v>159</v>
      </c>
      <c r="C156" t="s">
        <v>8</v>
      </c>
      <c r="D156" s="8">
        <v>-893.15</v>
      </c>
      <c r="H156" s="8">
        <f t="shared" si="2"/>
        <v>-893.15</v>
      </c>
      <c r="I156" s="8"/>
      <c r="J156" s="8"/>
    </row>
    <row r="157" spans="1:10" x14ac:dyDescent="0.25">
      <c r="A157">
        <v>155621</v>
      </c>
      <c r="B157" t="s">
        <v>160</v>
      </c>
      <c r="C157" t="s">
        <v>8</v>
      </c>
      <c r="D157" s="8">
        <v>-439</v>
      </c>
      <c r="H157" s="8">
        <f t="shared" si="2"/>
        <v>-439</v>
      </c>
      <c r="I157" s="8"/>
      <c r="J157" s="8"/>
    </row>
    <row r="158" spans="1:10" x14ac:dyDescent="0.25">
      <c r="A158">
        <v>155625</v>
      </c>
      <c r="B158" t="s">
        <v>161</v>
      </c>
      <c r="C158" t="s">
        <v>8</v>
      </c>
      <c r="D158" s="8">
        <v>-1642.15</v>
      </c>
      <c r="H158" s="8">
        <f t="shared" si="2"/>
        <v>-1642.15</v>
      </c>
      <c r="I158" s="8"/>
      <c r="J158" s="8"/>
    </row>
    <row r="159" spans="1:10" x14ac:dyDescent="0.25">
      <c r="A159">
        <v>155643</v>
      </c>
      <c r="B159" t="s">
        <v>162</v>
      </c>
      <c r="C159" t="s">
        <v>8</v>
      </c>
      <c r="D159" s="8">
        <v>-425.56</v>
      </c>
      <c r="H159" s="8">
        <f t="shared" si="2"/>
        <v>-425.56</v>
      </c>
      <c r="I159" s="8"/>
      <c r="J159" s="8"/>
    </row>
    <row r="160" spans="1:10" x14ac:dyDescent="0.25">
      <c r="A160">
        <v>155665</v>
      </c>
      <c r="B160" t="s">
        <v>163</v>
      </c>
      <c r="C160" t="s">
        <v>8</v>
      </c>
      <c r="D160" s="8">
        <v>-169</v>
      </c>
      <c r="H160" s="8">
        <f t="shared" si="2"/>
        <v>-169</v>
      </c>
      <c r="I160" s="8"/>
      <c r="J160" s="8"/>
    </row>
    <row r="161" spans="1:10" x14ac:dyDescent="0.25">
      <c r="A161">
        <v>155681</v>
      </c>
      <c r="B161" t="s">
        <v>164</v>
      </c>
      <c r="C161" t="s">
        <v>8</v>
      </c>
      <c r="D161" s="8">
        <v>-93.37</v>
      </c>
      <c r="H161" s="8">
        <f t="shared" si="2"/>
        <v>-93.37</v>
      </c>
      <c r="I161" s="8"/>
      <c r="J161" s="8"/>
    </row>
    <row r="162" spans="1:10" x14ac:dyDescent="0.25">
      <c r="A162">
        <v>155717</v>
      </c>
      <c r="B162" t="s">
        <v>165</v>
      </c>
      <c r="C162" t="s">
        <v>8</v>
      </c>
      <c r="D162" s="8">
        <v>95</v>
      </c>
      <c r="H162" s="8">
        <f t="shared" si="2"/>
        <v>95</v>
      </c>
      <c r="I162" s="8"/>
      <c r="J162" s="8"/>
    </row>
    <row r="163" spans="1:10" x14ac:dyDescent="0.25">
      <c r="A163">
        <v>155770</v>
      </c>
      <c r="B163" t="s">
        <v>166</v>
      </c>
      <c r="C163" t="s">
        <v>8</v>
      </c>
      <c r="D163" s="8">
        <v>-353.59</v>
      </c>
      <c r="H163" s="8">
        <f t="shared" si="2"/>
        <v>-353.59</v>
      </c>
      <c r="I163" s="8"/>
      <c r="J163" s="8"/>
    </row>
    <row r="164" spans="1:10" x14ac:dyDescent="0.25">
      <c r="A164">
        <v>155793</v>
      </c>
      <c r="B164" t="s">
        <v>167</v>
      </c>
      <c r="C164" t="s">
        <v>8</v>
      </c>
      <c r="D164" s="8">
        <v>-60</v>
      </c>
      <c r="H164" s="8">
        <f t="shared" si="2"/>
        <v>-60</v>
      </c>
      <c r="I164" s="8"/>
      <c r="J164" s="8"/>
    </row>
    <row r="165" spans="1:10" hidden="1" x14ac:dyDescent="0.25">
      <c r="A165">
        <v>155879</v>
      </c>
      <c r="B165" t="s">
        <v>168</v>
      </c>
      <c r="C165" t="s">
        <v>8</v>
      </c>
      <c r="F165" s="8">
        <v>-700.74</v>
      </c>
      <c r="H165" s="8">
        <f t="shared" si="2"/>
        <v>-700.74</v>
      </c>
      <c r="I165" s="8"/>
      <c r="J165" s="8"/>
    </row>
    <row r="166" spans="1:10" x14ac:dyDescent="0.25">
      <c r="A166">
        <v>155882</v>
      </c>
      <c r="B166" t="s">
        <v>169</v>
      </c>
      <c r="C166" t="s">
        <v>8</v>
      </c>
      <c r="D166" s="8">
        <v>-7468.8</v>
      </c>
      <c r="H166" s="8">
        <f t="shared" si="2"/>
        <v>-7468.8</v>
      </c>
      <c r="I166" s="8"/>
      <c r="J166" s="8"/>
    </row>
    <row r="167" spans="1:10" x14ac:dyDescent="0.25">
      <c r="A167">
        <v>155886</v>
      </c>
      <c r="B167" t="s">
        <v>170</v>
      </c>
      <c r="C167" t="s">
        <v>8</v>
      </c>
      <c r="D167" s="8">
        <v>-1577.69</v>
      </c>
      <c r="H167" s="8">
        <f t="shared" si="2"/>
        <v>-1577.69</v>
      </c>
      <c r="I167" s="8"/>
      <c r="J167" s="8"/>
    </row>
    <row r="168" spans="1:10" x14ac:dyDescent="0.25">
      <c r="A168">
        <v>155965</v>
      </c>
      <c r="B168" t="s">
        <v>171</v>
      </c>
      <c r="C168" t="s">
        <v>8</v>
      </c>
      <c r="D168" s="8">
        <v>-17439.73</v>
      </c>
      <c r="E168" s="8">
        <v>-498</v>
      </c>
      <c r="F168" s="8">
        <v>-795</v>
      </c>
      <c r="G168" s="8">
        <v>-1356</v>
      </c>
      <c r="H168" s="8">
        <f t="shared" si="2"/>
        <v>-20088.73</v>
      </c>
      <c r="I168" s="8"/>
      <c r="J168" s="8"/>
    </row>
    <row r="169" spans="1:10" x14ac:dyDescent="0.25">
      <c r="A169">
        <v>155988</v>
      </c>
      <c r="B169" t="s">
        <v>172</v>
      </c>
      <c r="C169" t="s">
        <v>8</v>
      </c>
      <c r="D169" s="8">
        <v>-415.48</v>
      </c>
      <c r="G169" s="8">
        <v>-1449.42</v>
      </c>
      <c r="H169" s="8">
        <f t="shared" si="2"/>
        <v>-1864.9</v>
      </c>
      <c r="I169" s="8"/>
      <c r="J169" s="8"/>
    </row>
    <row r="170" spans="1:10" x14ac:dyDescent="0.25">
      <c r="A170">
        <v>156055</v>
      </c>
      <c r="B170" t="s">
        <v>173</v>
      </c>
      <c r="C170" t="s">
        <v>8</v>
      </c>
      <c r="D170" s="8">
        <v>-11956.24</v>
      </c>
      <c r="H170" s="8">
        <f t="shared" si="2"/>
        <v>-11956.24</v>
      </c>
      <c r="I170" s="8"/>
      <c r="J170" s="8"/>
    </row>
    <row r="171" spans="1:10" x14ac:dyDescent="0.25">
      <c r="A171">
        <v>156056</v>
      </c>
      <c r="B171" t="s">
        <v>174</v>
      </c>
      <c r="C171" t="s">
        <v>8</v>
      </c>
      <c r="D171" s="8">
        <v>-2249.73</v>
      </c>
      <c r="H171" s="8">
        <f t="shared" si="2"/>
        <v>-2249.73</v>
      </c>
      <c r="I171" s="8"/>
      <c r="J171" s="8"/>
    </row>
    <row r="172" spans="1:10" x14ac:dyDescent="0.25">
      <c r="A172">
        <v>156058</v>
      </c>
      <c r="B172" t="s">
        <v>175</v>
      </c>
      <c r="C172" t="s">
        <v>8</v>
      </c>
      <c r="D172" s="8">
        <v>-3590</v>
      </c>
      <c r="H172" s="8">
        <f t="shared" si="2"/>
        <v>-3590</v>
      </c>
      <c r="I172" s="8"/>
      <c r="J172" s="8"/>
    </row>
    <row r="173" spans="1:10" x14ac:dyDescent="0.25">
      <c r="A173">
        <v>156065</v>
      </c>
      <c r="B173" t="s">
        <v>176</v>
      </c>
      <c r="C173" t="s">
        <v>8</v>
      </c>
      <c r="D173" s="8">
        <v>-385.76</v>
      </c>
      <c r="H173" s="8">
        <f t="shared" si="2"/>
        <v>-385.76</v>
      </c>
      <c r="I173" s="8"/>
      <c r="J173" s="8"/>
    </row>
    <row r="174" spans="1:10" x14ac:dyDescent="0.25">
      <c r="A174">
        <v>156125</v>
      </c>
      <c r="B174" t="s">
        <v>177</v>
      </c>
      <c r="C174" t="s">
        <v>8</v>
      </c>
      <c r="D174" s="8">
        <v>-283</v>
      </c>
      <c r="H174" s="8">
        <f t="shared" si="2"/>
        <v>-283</v>
      </c>
      <c r="I174" s="8"/>
      <c r="J174" s="8"/>
    </row>
    <row r="175" spans="1:10" x14ac:dyDescent="0.25">
      <c r="A175">
        <v>156153</v>
      </c>
      <c r="B175" t="s">
        <v>178</v>
      </c>
      <c r="C175" t="s">
        <v>8</v>
      </c>
      <c r="D175" s="8">
        <v>-704.8</v>
      </c>
      <c r="H175" s="8">
        <f t="shared" si="2"/>
        <v>-704.8</v>
      </c>
      <c r="I175" s="8"/>
      <c r="J175" s="8"/>
    </row>
    <row r="176" spans="1:10" x14ac:dyDescent="0.25">
      <c r="A176">
        <v>156164</v>
      </c>
      <c r="B176" t="s">
        <v>179</v>
      </c>
      <c r="C176" t="s">
        <v>8</v>
      </c>
      <c r="D176" s="8">
        <v>3000</v>
      </c>
      <c r="H176" s="8">
        <f t="shared" si="2"/>
        <v>3000</v>
      </c>
      <c r="I176" s="8"/>
      <c r="J176" s="8"/>
    </row>
    <row r="177" spans="1:10" x14ac:dyDescent="0.25">
      <c r="A177">
        <v>156192</v>
      </c>
      <c r="B177" t="s">
        <v>180</v>
      </c>
      <c r="C177" t="s">
        <v>8</v>
      </c>
      <c r="D177" s="8">
        <v>-279</v>
      </c>
      <c r="H177" s="8">
        <f t="shared" si="2"/>
        <v>-279</v>
      </c>
      <c r="I177" s="8"/>
      <c r="J177" s="8"/>
    </row>
    <row r="178" spans="1:10" hidden="1" x14ac:dyDescent="0.25">
      <c r="A178">
        <v>156215</v>
      </c>
      <c r="B178" t="s">
        <v>181</v>
      </c>
      <c r="C178" t="s">
        <v>8</v>
      </c>
      <c r="F178" s="8">
        <v>-255</v>
      </c>
      <c r="H178" s="8">
        <f t="shared" si="2"/>
        <v>-255</v>
      </c>
      <c r="I178" s="8"/>
      <c r="J178" s="8"/>
    </row>
    <row r="179" spans="1:10" x14ac:dyDescent="0.25">
      <c r="A179">
        <v>156232</v>
      </c>
      <c r="B179" t="s">
        <v>182</v>
      </c>
      <c r="C179" t="s">
        <v>8</v>
      </c>
      <c r="D179" s="8">
        <v>-567.55999999999995</v>
      </c>
      <c r="H179" s="8">
        <f t="shared" si="2"/>
        <v>-567.55999999999995</v>
      </c>
      <c r="I179" s="8"/>
      <c r="J179" s="8"/>
    </row>
    <row r="180" spans="1:10" hidden="1" x14ac:dyDescent="0.25">
      <c r="A180">
        <v>156253</v>
      </c>
      <c r="B180" t="s">
        <v>183</v>
      </c>
      <c r="C180" t="s">
        <v>8</v>
      </c>
      <c r="F180" s="8">
        <v>-597</v>
      </c>
      <c r="H180" s="8">
        <f t="shared" si="2"/>
        <v>-597</v>
      </c>
      <c r="I180" s="8"/>
      <c r="J180" s="8"/>
    </row>
    <row r="181" spans="1:10" x14ac:dyDescent="0.25">
      <c r="A181">
        <v>156256</v>
      </c>
      <c r="B181" t="s">
        <v>184</v>
      </c>
      <c r="C181" t="s">
        <v>8</v>
      </c>
      <c r="D181" s="8">
        <v>-521</v>
      </c>
      <c r="H181" s="8">
        <f t="shared" si="2"/>
        <v>-521</v>
      </c>
      <c r="I181" s="8"/>
      <c r="J181" s="8"/>
    </row>
    <row r="182" spans="1:10" x14ac:dyDescent="0.25">
      <c r="A182">
        <v>156260</v>
      </c>
      <c r="B182" t="s">
        <v>185</v>
      </c>
      <c r="C182" t="s">
        <v>8</v>
      </c>
      <c r="D182" s="8">
        <v>-240</v>
      </c>
      <c r="H182" s="8">
        <f t="shared" si="2"/>
        <v>-240</v>
      </c>
      <c r="I182" s="8"/>
      <c r="J182" s="8"/>
    </row>
    <row r="183" spans="1:10" x14ac:dyDescent="0.25">
      <c r="A183">
        <v>156270</v>
      </c>
      <c r="B183" t="s">
        <v>186</v>
      </c>
      <c r="C183" t="s">
        <v>8</v>
      </c>
      <c r="D183" s="8">
        <v>-12479</v>
      </c>
      <c r="H183" s="8">
        <f t="shared" si="2"/>
        <v>-12479</v>
      </c>
      <c r="I183" s="8"/>
      <c r="J183" s="8"/>
    </row>
    <row r="184" spans="1:10" x14ac:dyDescent="0.25">
      <c r="A184">
        <v>156271</v>
      </c>
      <c r="B184" t="s">
        <v>187</v>
      </c>
      <c r="C184" t="s">
        <v>8</v>
      </c>
      <c r="D184" s="8">
        <v>-1204.9000000000001</v>
      </c>
      <c r="H184" s="8">
        <f t="shared" si="2"/>
        <v>-1204.9000000000001</v>
      </c>
      <c r="I184" s="8"/>
      <c r="J184" s="8"/>
    </row>
    <row r="185" spans="1:10" x14ac:dyDescent="0.25">
      <c r="A185">
        <v>156305</v>
      </c>
      <c r="B185" t="s">
        <v>188</v>
      </c>
      <c r="C185" t="s">
        <v>8</v>
      </c>
      <c r="D185" s="8">
        <v>482.66</v>
      </c>
      <c r="H185" s="8">
        <f t="shared" si="2"/>
        <v>482.66</v>
      </c>
      <c r="I185" s="8"/>
      <c r="J185" s="8"/>
    </row>
    <row r="186" spans="1:10" x14ac:dyDescent="0.25">
      <c r="A186">
        <v>156341</v>
      </c>
      <c r="B186" t="s">
        <v>189</v>
      </c>
      <c r="C186" t="s">
        <v>8</v>
      </c>
      <c r="D186" s="8">
        <v>-32.159999999999997</v>
      </c>
      <c r="H186" s="8">
        <f t="shared" si="2"/>
        <v>-32.159999999999997</v>
      </c>
      <c r="I186" s="8"/>
      <c r="J186" s="8"/>
    </row>
    <row r="187" spans="1:10" x14ac:dyDescent="0.25">
      <c r="A187">
        <v>156343</v>
      </c>
      <c r="B187" t="s">
        <v>190</v>
      </c>
      <c r="C187" t="s">
        <v>8</v>
      </c>
      <c r="D187" s="8">
        <v>-320.07</v>
      </c>
      <c r="H187" s="8">
        <f t="shared" si="2"/>
        <v>-320.07</v>
      </c>
      <c r="I187" s="8"/>
      <c r="J187" s="8"/>
    </row>
    <row r="188" spans="1:10" x14ac:dyDescent="0.25">
      <c r="A188">
        <v>156404</v>
      </c>
      <c r="B188" t="s">
        <v>191</v>
      </c>
      <c r="C188" t="s">
        <v>8</v>
      </c>
      <c r="D188" s="8">
        <v>-7871</v>
      </c>
      <c r="H188" s="8">
        <f t="shared" si="2"/>
        <v>-7871</v>
      </c>
      <c r="I188" s="8"/>
      <c r="J188" s="8"/>
    </row>
    <row r="189" spans="1:10" x14ac:dyDescent="0.25">
      <c r="A189">
        <v>156418</v>
      </c>
      <c r="B189" t="s">
        <v>192</v>
      </c>
      <c r="C189" t="s">
        <v>8</v>
      </c>
      <c r="D189" s="8">
        <v>-66417.81</v>
      </c>
      <c r="H189" s="8">
        <f t="shared" si="2"/>
        <v>-66417.81</v>
      </c>
      <c r="I189" s="8"/>
      <c r="J189" s="8"/>
    </row>
    <row r="190" spans="1:10" x14ac:dyDescent="0.25">
      <c r="A190">
        <v>156484</v>
      </c>
      <c r="B190" t="s">
        <v>193</v>
      </c>
      <c r="C190" t="s">
        <v>8</v>
      </c>
      <c r="D190" s="8">
        <v>208.05</v>
      </c>
      <c r="H190" s="8">
        <f t="shared" si="2"/>
        <v>208.05</v>
      </c>
      <c r="I190" s="8"/>
      <c r="J190" s="8"/>
    </row>
    <row r="191" spans="1:10" x14ac:dyDescent="0.25">
      <c r="A191">
        <v>156526</v>
      </c>
      <c r="B191" t="s">
        <v>194</v>
      </c>
      <c r="C191" t="s">
        <v>8</v>
      </c>
      <c r="D191" s="8">
        <v>-202.62</v>
      </c>
      <c r="H191" s="8">
        <f t="shared" si="2"/>
        <v>-202.62</v>
      </c>
      <c r="I191" s="8"/>
      <c r="J191" s="8"/>
    </row>
    <row r="192" spans="1:10" x14ac:dyDescent="0.25">
      <c r="A192">
        <v>156636</v>
      </c>
      <c r="B192" t="s">
        <v>195</v>
      </c>
      <c r="C192" t="s">
        <v>8</v>
      </c>
      <c r="D192" s="8">
        <v>-177</v>
      </c>
      <c r="H192" s="8">
        <f t="shared" si="2"/>
        <v>-177</v>
      </c>
      <c r="I192" s="8"/>
      <c r="J192" s="8"/>
    </row>
    <row r="193" spans="1:11" x14ac:dyDescent="0.25">
      <c r="A193">
        <v>156649</v>
      </c>
      <c r="B193" t="s">
        <v>196</v>
      </c>
      <c r="C193" t="s">
        <v>8</v>
      </c>
      <c r="D193" s="8">
        <v>-12613.27</v>
      </c>
      <c r="E193" s="8">
        <v>-17459.259999999998</v>
      </c>
      <c r="F193" s="8">
        <v>-3150</v>
      </c>
      <c r="H193" s="8">
        <f t="shared" si="2"/>
        <v>-33222.53</v>
      </c>
      <c r="I193" s="8"/>
      <c r="J193" s="8"/>
    </row>
    <row r="194" spans="1:11" x14ac:dyDescent="0.25">
      <c r="A194">
        <v>156709</v>
      </c>
      <c r="B194" t="s">
        <v>197</v>
      </c>
      <c r="C194" t="s">
        <v>8</v>
      </c>
      <c r="D194" s="8">
        <v>-3704</v>
      </c>
      <c r="H194" s="8">
        <f t="shared" si="2"/>
        <v>-3704</v>
      </c>
      <c r="I194" s="8"/>
      <c r="J194" s="8"/>
    </row>
    <row r="195" spans="1:11" x14ac:dyDescent="0.25">
      <c r="A195">
        <v>156739</v>
      </c>
      <c r="B195" t="s">
        <v>198</v>
      </c>
      <c r="C195" t="s">
        <v>8</v>
      </c>
      <c r="D195" s="8">
        <v>-470</v>
      </c>
      <c r="H195" s="8">
        <f t="shared" si="2"/>
        <v>-470</v>
      </c>
      <c r="I195" s="8"/>
      <c r="J195" s="8"/>
    </row>
    <row r="196" spans="1:11" x14ac:dyDescent="0.25">
      <c r="A196">
        <v>156768</v>
      </c>
      <c r="B196" t="s">
        <v>199</v>
      </c>
      <c r="C196" t="s">
        <v>8</v>
      </c>
      <c r="D196" s="8">
        <v>-130.41999999999999</v>
      </c>
      <c r="H196" s="8">
        <f t="shared" si="2"/>
        <v>-130.41999999999999</v>
      </c>
      <c r="I196" s="8"/>
      <c r="J196" s="8"/>
    </row>
    <row r="197" spans="1:11" x14ac:dyDescent="0.25">
      <c r="A197">
        <v>156803</v>
      </c>
      <c r="B197" t="s">
        <v>200</v>
      </c>
      <c r="C197" t="s">
        <v>8</v>
      </c>
      <c r="D197" s="8">
        <v>-6222.24</v>
      </c>
      <c r="H197" s="8">
        <f t="shared" ref="H197:H260" si="3">SUM(D197:G197)</f>
        <v>-6222.24</v>
      </c>
      <c r="I197" s="8"/>
      <c r="J197" s="8"/>
    </row>
    <row r="198" spans="1:11" x14ac:dyDescent="0.25">
      <c r="A198">
        <v>156836</v>
      </c>
      <c r="B198" t="s">
        <v>201</v>
      </c>
      <c r="C198" t="s">
        <v>8</v>
      </c>
      <c r="D198" s="8">
        <v>-440.96</v>
      </c>
      <c r="H198" s="8">
        <f t="shared" si="3"/>
        <v>-440.96</v>
      </c>
      <c r="I198" s="8"/>
      <c r="J198" s="8"/>
    </row>
    <row r="199" spans="1:11" x14ac:dyDescent="0.25">
      <c r="A199">
        <v>157067</v>
      </c>
      <c r="B199" t="s">
        <v>202</v>
      </c>
      <c r="C199" t="s">
        <v>8</v>
      </c>
      <c r="D199" s="8">
        <v>-746</v>
      </c>
      <c r="H199" s="8">
        <f t="shared" si="3"/>
        <v>-746</v>
      </c>
      <c r="I199" s="8"/>
      <c r="J199" s="8"/>
      <c r="K199" s="9"/>
    </row>
    <row r="200" spans="1:11" x14ac:dyDescent="0.25">
      <c r="A200">
        <v>157070</v>
      </c>
      <c r="B200" t="s">
        <v>203</v>
      </c>
      <c r="C200" t="s">
        <v>8</v>
      </c>
      <c r="D200" s="8">
        <v>-1124.5999999999999</v>
      </c>
      <c r="H200" s="8">
        <f t="shared" si="3"/>
        <v>-1124.5999999999999</v>
      </c>
      <c r="I200" s="8"/>
      <c r="J200" s="8"/>
    </row>
    <row r="201" spans="1:11" x14ac:dyDescent="0.25">
      <c r="A201">
        <v>157100</v>
      </c>
      <c r="B201" t="s">
        <v>204</v>
      </c>
      <c r="C201" t="s">
        <v>8</v>
      </c>
      <c r="D201" s="8">
        <v>-3042.01</v>
      </c>
      <c r="H201" s="8">
        <f t="shared" si="3"/>
        <v>-3042.01</v>
      </c>
      <c r="I201" s="8"/>
      <c r="J201" s="8"/>
    </row>
    <row r="202" spans="1:11" x14ac:dyDescent="0.25">
      <c r="A202">
        <v>157136</v>
      </c>
      <c r="B202" t="s">
        <v>205</v>
      </c>
      <c r="C202" t="s">
        <v>8</v>
      </c>
      <c r="D202" s="8">
        <v>251</v>
      </c>
      <c r="H202" s="8">
        <f t="shared" si="3"/>
        <v>251</v>
      </c>
      <c r="I202" s="8"/>
      <c r="J202" s="8"/>
    </row>
    <row r="203" spans="1:11" x14ac:dyDescent="0.25">
      <c r="A203">
        <v>157140</v>
      </c>
      <c r="B203" t="s">
        <v>206</v>
      </c>
      <c r="C203" t="s">
        <v>8</v>
      </c>
      <c r="D203" s="8">
        <v>756.98</v>
      </c>
      <c r="H203" s="8">
        <f t="shared" si="3"/>
        <v>756.98</v>
      </c>
      <c r="I203" s="8"/>
      <c r="J203" s="8"/>
    </row>
    <row r="204" spans="1:11" x14ac:dyDescent="0.25">
      <c r="A204">
        <v>157141</v>
      </c>
      <c r="B204" t="s">
        <v>207</v>
      </c>
      <c r="C204" t="s">
        <v>8</v>
      </c>
      <c r="D204" s="8">
        <v>-756</v>
      </c>
      <c r="H204" s="8">
        <f t="shared" si="3"/>
        <v>-756</v>
      </c>
      <c r="I204" s="8"/>
      <c r="J204" s="8"/>
    </row>
    <row r="205" spans="1:11" x14ac:dyDescent="0.25">
      <c r="A205">
        <v>157159</v>
      </c>
      <c r="B205" t="s">
        <v>208</v>
      </c>
      <c r="C205" t="s">
        <v>8</v>
      </c>
      <c r="D205" s="8">
        <v>-1000</v>
      </c>
      <c r="H205" s="8">
        <f t="shared" si="3"/>
        <v>-1000</v>
      </c>
      <c r="I205" s="8"/>
      <c r="J205" s="8"/>
    </row>
    <row r="206" spans="1:11" x14ac:dyDescent="0.25">
      <c r="A206">
        <v>157226</v>
      </c>
      <c r="B206" t="s">
        <v>209</v>
      </c>
      <c r="C206" t="s">
        <v>8</v>
      </c>
      <c r="D206" s="8">
        <v>-435.12</v>
      </c>
      <c r="H206" s="8">
        <f t="shared" si="3"/>
        <v>-435.12</v>
      </c>
      <c r="I206" s="8"/>
      <c r="J206" s="8"/>
    </row>
    <row r="207" spans="1:11" x14ac:dyDescent="0.25">
      <c r="A207">
        <v>157315</v>
      </c>
      <c r="B207" t="s">
        <v>210</v>
      </c>
      <c r="C207" t="s">
        <v>8</v>
      </c>
      <c r="D207" s="8">
        <v>-1892.77</v>
      </c>
      <c r="H207" s="8">
        <f t="shared" si="3"/>
        <v>-1892.77</v>
      </c>
      <c r="I207" s="8"/>
      <c r="J207" s="8"/>
    </row>
    <row r="208" spans="1:11" x14ac:dyDescent="0.25">
      <c r="A208">
        <v>157385</v>
      </c>
      <c r="B208" t="s">
        <v>211</v>
      </c>
      <c r="C208" t="s">
        <v>8</v>
      </c>
      <c r="D208" s="8">
        <v>9102.19</v>
      </c>
      <c r="H208" s="8">
        <f t="shared" si="3"/>
        <v>9102.19</v>
      </c>
      <c r="I208" s="8"/>
      <c r="J208" s="8"/>
    </row>
    <row r="209" spans="1:10" x14ac:dyDescent="0.25">
      <c r="A209">
        <v>157397</v>
      </c>
      <c r="B209" t="s">
        <v>212</v>
      </c>
      <c r="C209" t="s">
        <v>8</v>
      </c>
      <c r="D209" s="8">
        <v>-143.22999999999999</v>
      </c>
      <c r="H209" s="8">
        <f t="shared" si="3"/>
        <v>-143.22999999999999</v>
      </c>
      <c r="I209" s="8"/>
      <c r="J209" s="8"/>
    </row>
    <row r="210" spans="1:10" x14ac:dyDescent="0.25">
      <c r="A210">
        <v>157430</v>
      </c>
      <c r="B210" t="s">
        <v>213</v>
      </c>
      <c r="C210" t="s">
        <v>8</v>
      </c>
      <c r="D210" s="8">
        <v>-523.26</v>
      </c>
      <c r="H210" s="8">
        <f t="shared" si="3"/>
        <v>-523.26</v>
      </c>
      <c r="I210" s="8"/>
      <c r="J210" s="8"/>
    </row>
    <row r="211" spans="1:10" x14ac:dyDescent="0.25">
      <c r="A211">
        <v>157450</v>
      </c>
      <c r="B211" t="s">
        <v>214</v>
      </c>
      <c r="C211" t="s">
        <v>8</v>
      </c>
      <c r="D211" s="8">
        <v>-200</v>
      </c>
      <c r="H211" s="8">
        <f t="shared" si="3"/>
        <v>-200</v>
      </c>
      <c r="I211" s="8"/>
      <c r="J211" s="8"/>
    </row>
    <row r="212" spans="1:10" x14ac:dyDescent="0.25">
      <c r="A212">
        <v>157523</v>
      </c>
      <c r="B212" t="s">
        <v>215</v>
      </c>
      <c r="C212" t="s">
        <v>8</v>
      </c>
      <c r="D212" s="8">
        <v>-292.95999999999998</v>
      </c>
      <c r="H212" s="8">
        <f t="shared" si="3"/>
        <v>-292.95999999999998</v>
      </c>
      <c r="I212" s="8"/>
      <c r="J212" s="8"/>
    </row>
    <row r="213" spans="1:10" x14ac:dyDescent="0.25">
      <c r="A213">
        <v>157610</v>
      </c>
      <c r="B213" t="s">
        <v>216</v>
      </c>
      <c r="C213" t="s">
        <v>8</v>
      </c>
      <c r="D213" s="8">
        <v>-1667.85</v>
      </c>
      <c r="H213" s="8">
        <f t="shared" si="3"/>
        <v>-1667.85</v>
      </c>
      <c r="I213" s="8"/>
      <c r="J213" s="8"/>
    </row>
    <row r="214" spans="1:10" x14ac:dyDescent="0.25">
      <c r="A214">
        <v>157647</v>
      </c>
      <c r="B214" t="s">
        <v>217</v>
      </c>
      <c r="C214" t="s">
        <v>8</v>
      </c>
      <c r="D214" s="8">
        <v>-1426.8</v>
      </c>
      <c r="H214" s="8">
        <f t="shared" si="3"/>
        <v>-1426.8</v>
      </c>
      <c r="I214" s="8"/>
      <c r="J214" s="8"/>
    </row>
    <row r="215" spans="1:10" x14ac:dyDescent="0.25">
      <c r="A215">
        <v>157661</v>
      </c>
      <c r="B215" t="s">
        <v>218</v>
      </c>
      <c r="C215" t="s">
        <v>8</v>
      </c>
      <c r="D215" s="8">
        <v>-192.89</v>
      </c>
      <c r="H215" s="8">
        <f t="shared" si="3"/>
        <v>-192.89</v>
      </c>
      <c r="I215" s="8"/>
      <c r="J215" s="8"/>
    </row>
    <row r="216" spans="1:10" x14ac:dyDescent="0.25">
      <c r="A216">
        <v>157677</v>
      </c>
      <c r="B216" t="s">
        <v>219</v>
      </c>
      <c r="C216" t="s">
        <v>8</v>
      </c>
      <c r="D216" s="8">
        <v>-375.48</v>
      </c>
      <c r="H216" s="8">
        <f t="shared" si="3"/>
        <v>-375.48</v>
      </c>
      <c r="I216" s="8"/>
      <c r="J216" s="8"/>
    </row>
    <row r="217" spans="1:10" x14ac:dyDescent="0.25">
      <c r="A217">
        <v>157687</v>
      </c>
      <c r="B217" t="s">
        <v>220</v>
      </c>
      <c r="C217" t="s">
        <v>8</v>
      </c>
      <c r="D217" s="8">
        <v>-189</v>
      </c>
      <c r="H217" s="8">
        <f t="shared" si="3"/>
        <v>-189</v>
      </c>
      <c r="I217" s="8"/>
      <c r="J217" s="8"/>
    </row>
    <row r="218" spans="1:10" x14ac:dyDescent="0.25">
      <c r="A218">
        <v>158042</v>
      </c>
      <c r="B218" t="s">
        <v>221</v>
      </c>
      <c r="C218" t="s">
        <v>8</v>
      </c>
      <c r="D218" s="8">
        <v>-1045</v>
      </c>
      <c r="H218" s="8">
        <f t="shared" si="3"/>
        <v>-1045</v>
      </c>
      <c r="I218" s="8"/>
      <c r="J218" s="8"/>
    </row>
    <row r="219" spans="1:10" x14ac:dyDescent="0.25">
      <c r="A219">
        <v>158150</v>
      </c>
      <c r="B219" t="s">
        <v>222</v>
      </c>
      <c r="C219" t="s">
        <v>8</v>
      </c>
      <c r="D219" s="8">
        <v>-1650</v>
      </c>
      <c r="H219" s="8">
        <f t="shared" si="3"/>
        <v>-1650</v>
      </c>
      <c r="I219" s="8"/>
      <c r="J219" s="8"/>
    </row>
    <row r="220" spans="1:10" x14ac:dyDescent="0.25">
      <c r="A220">
        <v>158224</v>
      </c>
      <c r="B220" t="s">
        <v>223</v>
      </c>
      <c r="C220" t="s">
        <v>8</v>
      </c>
      <c r="D220" s="8">
        <v>-2520</v>
      </c>
      <c r="H220" s="8">
        <f t="shared" si="3"/>
        <v>-2520</v>
      </c>
      <c r="I220" s="8"/>
      <c r="J220" s="8"/>
    </row>
    <row r="221" spans="1:10" x14ac:dyDescent="0.25">
      <c r="A221">
        <v>158250</v>
      </c>
      <c r="B221" t="s">
        <v>224</v>
      </c>
      <c r="C221" t="s">
        <v>8</v>
      </c>
      <c r="D221" s="8">
        <v>-1242</v>
      </c>
      <c r="H221" s="8">
        <f t="shared" si="3"/>
        <v>-1242</v>
      </c>
      <c r="I221" s="8"/>
      <c r="J221" s="8"/>
    </row>
    <row r="222" spans="1:10" x14ac:dyDescent="0.25">
      <c r="A222">
        <v>158477</v>
      </c>
      <c r="B222" t="s">
        <v>225</v>
      </c>
      <c r="C222" t="s">
        <v>8</v>
      </c>
      <c r="D222" s="8">
        <v>-628.69000000000005</v>
      </c>
      <c r="H222" s="8">
        <f t="shared" si="3"/>
        <v>-628.69000000000005</v>
      </c>
      <c r="I222" s="8"/>
      <c r="J222" s="8"/>
    </row>
    <row r="223" spans="1:10" x14ac:dyDescent="0.25">
      <c r="A223">
        <v>158518</v>
      </c>
      <c r="B223" t="s">
        <v>226</v>
      </c>
      <c r="C223" t="s">
        <v>8</v>
      </c>
      <c r="D223" s="8">
        <v>-2355.9499999999998</v>
      </c>
      <c r="H223" s="8">
        <f t="shared" si="3"/>
        <v>-2355.9499999999998</v>
      </c>
      <c r="I223" s="8"/>
      <c r="J223" s="8"/>
    </row>
    <row r="224" spans="1:10" x14ac:dyDescent="0.25">
      <c r="A224">
        <v>158543</v>
      </c>
      <c r="B224" t="s">
        <v>227</v>
      </c>
      <c r="C224" t="s">
        <v>8</v>
      </c>
      <c r="D224" s="8">
        <v>-261.14999999999998</v>
      </c>
      <c r="H224" s="8">
        <f t="shared" si="3"/>
        <v>-261.14999999999998</v>
      </c>
      <c r="I224" s="8"/>
      <c r="J224" s="8"/>
    </row>
    <row r="225" spans="1:10" x14ac:dyDescent="0.25">
      <c r="A225">
        <v>158578</v>
      </c>
      <c r="B225" t="s">
        <v>228</v>
      </c>
      <c r="C225" t="s">
        <v>8</v>
      </c>
      <c r="D225" s="8">
        <v>-261.18</v>
      </c>
      <c r="H225" s="8">
        <f t="shared" si="3"/>
        <v>-261.18</v>
      </c>
      <c r="I225" s="8"/>
      <c r="J225" s="8"/>
    </row>
    <row r="226" spans="1:10" x14ac:dyDescent="0.25">
      <c r="A226">
        <v>158615</v>
      </c>
      <c r="B226" t="s">
        <v>229</v>
      </c>
      <c r="C226" t="s">
        <v>8</v>
      </c>
      <c r="D226" s="8">
        <v>-337.69</v>
      </c>
      <c r="H226" s="8">
        <f t="shared" si="3"/>
        <v>-337.69</v>
      </c>
      <c r="I226" s="8"/>
      <c r="J226" s="8"/>
    </row>
    <row r="227" spans="1:10" x14ac:dyDescent="0.25">
      <c r="A227">
        <v>158690</v>
      </c>
      <c r="B227" t="s">
        <v>230</v>
      </c>
      <c r="C227" t="s">
        <v>8</v>
      </c>
      <c r="D227" s="8">
        <v>296.5</v>
      </c>
      <c r="H227" s="8">
        <f t="shared" si="3"/>
        <v>296.5</v>
      </c>
      <c r="I227" s="8"/>
      <c r="J227" s="8"/>
    </row>
    <row r="228" spans="1:10" x14ac:dyDescent="0.25">
      <c r="A228">
        <v>158783</v>
      </c>
      <c r="B228" t="s">
        <v>231</v>
      </c>
      <c r="C228" t="s">
        <v>8</v>
      </c>
      <c r="D228" s="8">
        <v>-4212.58</v>
      </c>
      <c r="E228" s="8">
        <v>-4339.3100000000004</v>
      </c>
      <c r="F228" s="8">
        <v>-4451.4399999999996</v>
      </c>
      <c r="H228" s="8">
        <f t="shared" si="3"/>
        <v>-13003.329999999998</v>
      </c>
      <c r="I228" s="8"/>
      <c r="J228" s="8"/>
    </row>
    <row r="229" spans="1:10" hidden="1" x14ac:dyDescent="0.25">
      <c r="A229">
        <v>158820</v>
      </c>
      <c r="B229" t="s">
        <v>232</v>
      </c>
      <c r="C229" t="s">
        <v>8</v>
      </c>
      <c r="F229" s="8">
        <v>-640</v>
      </c>
      <c r="H229" s="8">
        <f t="shared" si="3"/>
        <v>-640</v>
      </c>
      <c r="I229" s="8"/>
      <c r="J229" s="8"/>
    </row>
    <row r="230" spans="1:10" x14ac:dyDescent="0.25">
      <c r="A230">
        <v>158824</v>
      </c>
      <c r="B230" t="s">
        <v>233</v>
      </c>
      <c r="C230" t="s">
        <v>8</v>
      </c>
      <c r="D230" s="8">
        <v>-660</v>
      </c>
      <c r="H230" s="8">
        <f t="shared" si="3"/>
        <v>-660</v>
      </c>
      <c r="I230" s="8"/>
      <c r="J230" s="8"/>
    </row>
    <row r="231" spans="1:10" x14ac:dyDescent="0.25">
      <c r="A231">
        <v>158829</v>
      </c>
      <c r="B231" t="s">
        <v>234</v>
      </c>
      <c r="C231" t="s">
        <v>8</v>
      </c>
      <c r="D231" s="8">
        <v>3240</v>
      </c>
      <c r="H231" s="8">
        <f t="shared" si="3"/>
        <v>3240</v>
      </c>
      <c r="I231" s="8"/>
      <c r="J231" s="8"/>
    </row>
    <row r="232" spans="1:10" x14ac:dyDescent="0.25">
      <c r="A232">
        <v>158839</v>
      </c>
      <c r="B232" t="s">
        <v>235</v>
      </c>
      <c r="C232" t="s">
        <v>8</v>
      </c>
      <c r="D232" s="8">
        <v>-125.78</v>
      </c>
      <c r="H232" s="8">
        <f t="shared" si="3"/>
        <v>-125.78</v>
      </c>
      <c r="I232" s="8"/>
      <c r="J232" s="8"/>
    </row>
    <row r="233" spans="1:10" x14ac:dyDescent="0.25">
      <c r="A233">
        <v>158873</v>
      </c>
      <c r="B233" t="s">
        <v>236</v>
      </c>
      <c r="C233" t="s">
        <v>8</v>
      </c>
      <c r="D233" s="8">
        <v>-936.89</v>
      </c>
      <c r="H233" s="8">
        <f t="shared" si="3"/>
        <v>-936.89</v>
      </c>
      <c r="I233" s="8"/>
      <c r="J233" s="8"/>
    </row>
    <row r="234" spans="1:10" hidden="1" x14ac:dyDescent="0.25">
      <c r="A234">
        <v>158938</v>
      </c>
      <c r="B234" t="s">
        <v>237</v>
      </c>
      <c r="C234" t="s">
        <v>8</v>
      </c>
      <c r="E234" s="8">
        <v>-75</v>
      </c>
      <c r="H234" s="8">
        <f t="shared" si="3"/>
        <v>-75</v>
      </c>
      <c r="I234" s="8"/>
      <c r="J234" s="8"/>
    </row>
    <row r="235" spans="1:10" x14ac:dyDescent="0.25">
      <c r="A235">
        <v>159115</v>
      </c>
      <c r="B235" t="s">
        <v>238</v>
      </c>
      <c r="C235" t="s">
        <v>8</v>
      </c>
      <c r="D235" s="8">
        <v>-81.400000000000006</v>
      </c>
      <c r="H235" s="8">
        <f t="shared" si="3"/>
        <v>-81.400000000000006</v>
      </c>
      <c r="I235" s="8"/>
      <c r="J235" s="8"/>
    </row>
    <row r="236" spans="1:10" x14ac:dyDescent="0.25">
      <c r="A236">
        <v>159123</v>
      </c>
      <c r="B236" t="s">
        <v>239</v>
      </c>
      <c r="C236" t="s">
        <v>8</v>
      </c>
      <c r="D236" s="8">
        <v>514.70000000000005</v>
      </c>
      <c r="H236" s="8">
        <f t="shared" si="3"/>
        <v>514.70000000000005</v>
      </c>
      <c r="I236" s="8"/>
      <c r="J236" s="8"/>
    </row>
    <row r="237" spans="1:10" x14ac:dyDescent="0.25">
      <c r="A237">
        <v>159138</v>
      </c>
      <c r="B237" t="s">
        <v>240</v>
      </c>
      <c r="C237" t="s">
        <v>8</v>
      </c>
      <c r="D237" s="8">
        <v>557.84</v>
      </c>
      <c r="H237" s="8">
        <f t="shared" si="3"/>
        <v>557.84</v>
      </c>
      <c r="I237" s="8"/>
      <c r="J237" s="8"/>
    </row>
    <row r="238" spans="1:10" x14ac:dyDescent="0.25">
      <c r="A238">
        <v>159366</v>
      </c>
      <c r="B238" t="s">
        <v>241</v>
      </c>
      <c r="C238" t="s">
        <v>8</v>
      </c>
      <c r="D238" s="8">
        <v>-939.7</v>
      </c>
      <c r="H238" s="8">
        <f t="shared" si="3"/>
        <v>-939.7</v>
      </c>
      <c r="I238" s="8"/>
      <c r="J238" s="8"/>
    </row>
    <row r="239" spans="1:10" x14ac:dyDescent="0.25">
      <c r="A239">
        <v>159429</v>
      </c>
      <c r="B239" t="s">
        <v>242</v>
      </c>
      <c r="C239" t="s">
        <v>8</v>
      </c>
      <c r="D239" s="8">
        <v>-740</v>
      </c>
      <c r="H239" s="8">
        <f t="shared" si="3"/>
        <v>-740</v>
      </c>
      <c r="I239" s="8"/>
      <c r="J239" s="8"/>
    </row>
    <row r="240" spans="1:10" x14ac:dyDescent="0.25">
      <c r="A240">
        <v>159540</v>
      </c>
      <c r="B240" t="s">
        <v>243</v>
      </c>
      <c r="C240" t="s">
        <v>8</v>
      </c>
      <c r="D240" s="8">
        <v>-2472.23</v>
      </c>
      <c r="H240" s="8">
        <f t="shared" si="3"/>
        <v>-2472.23</v>
      </c>
      <c r="I240" s="8"/>
      <c r="J240" s="8"/>
    </row>
    <row r="241" spans="1:10" x14ac:dyDescent="0.25">
      <c r="A241">
        <v>159688</v>
      </c>
      <c r="B241" t="s">
        <v>244</v>
      </c>
      <c r="C241" t="s">
        <v>8</v>
      </c>
      <c r="D241" s="8">
        <v>-719.94</v>
      </c>
      <c r="H241" s="8">
        <f t="shared" si="3"/>
        <v>-719.94</v>
      </c>
      <c r="I241" s="8"/>
      <c r="J241" s="8"/>
    </row>
    <row r="242" spans="1:10" x14ac:dyDescent="0.25">
      <c r="A242">
        <v>159756</v>
      </c>
      <c r="B242" t="s">
        <v>245</v>
      </c>
      <c r="C242" t="s">
        <v>8</v>
      </c>
      <c r="D242" s="8">
        <v>-100</v>
      </c>
      <c r="H242" s="8">
        <f t="shared" si="3"/>
        <v>-100</v>
      </c>
      <c r="I242" s="8"/>
      <c r="J242" s="8"/>
    </row>
    <row r="243" spans="1:10" x14ac:dyDescent="0.25">
      <c r="A243">
        <v>159782</v>
      </c>
      <c r="B243" t="s">
        <v>246</v>
      </c>
      <c r="C243" t="s">
        <v>8</v>
      </c>
      <c r="D243" s="8">
        <v>-50.11</v>
      </c>
      <c r="H243" s="8">
        <f t="shared" si="3"/>
        <v>-50.11</v>
      </c>
      <c r="I243" s="8"/>
      <c r="J243" s="8"/>
    </row>
    <row r="244" spans="1:10" hidden="1" x14ac:dyDescent="0.25">
      <c r="A244">
        <v>159802</v>
      </c>
      <c r="B244" t="s">
        <v>247</v>
      </c>
      <c r="C244" t="s">
        <v>8</v>
      </c>
      <c r="F244" s="8">
        <v>-918</v>
      </c>
      <c r="H244" s="8">
        <f t="shared" si="3"/>
        <v>-918</v>
      </c>
      <c r="I244" s="8"/>
      <c r="J244" s="8"/>
    </row>
    <row r="245" spans="1:10" x14ac:dyDescent="0.25">
      <c r="A245">
        <v>159814</v>
      </c>
      <c r="B245" t="s">
        <v>248</v>
      </c>
      <c r="C245" t="s">
        <v>8</v>
      </c>
      <c r="D245" s="8">
        <v>-260</v>
      </c>
      <c r="H245" s="8">
        <f t="shared" si="3"/>
        <v>-260</v>
      </c>
      <c r="I245" s="8"/>
      <c r="J245" s="8"/>
    </row>
    <row r="246" spans="1:10" x14ac:dyDescent="0.25">
      <c r="A246">
        <v>159816</v>
      </c>
      <c r="B246" t="s">
        <v>249</v>
      </c>
      <c r="C246" t="s">
        <v>8</v>
      </c>
      <c r="D246" s="8">
        <v>-378</v>
      </c>
      <c r="H246" s="8">
        <f t="shared" si="3"/>
        <v>-378</v>
      </c>
      <c r="I246" s="8"/>
      <c r="J246" s="8"/>
    </row>
    <row r="247" spans="1:10" x14ac:dyDescent="0.25">
      <c r="A247">
        <v>159843</v>
      </c>
      <c r="B247" t="s">
        <v>250</v>
      </c>
      <c r="C247" t="s">
        <v>8</v>
      </c>
      <c r="D247" s="8">
        <v>-4048.8</v>
      </c>
      <c r="H247" s="8">
        <f t="shared" si="3"/>
        <v>-4048.8</v>
      </c>
      <c r="I247" s="8"/>
      <c r="J247" s="8"/>
    </row>
    <row r="248" spans="1:10" x14ac:dyDescent="0.25">
      <c r="A248">
        <v>159867</v>
      </c>
      <c r="B248" t="s">
        <v>251</v>
      </c>
      <c r="C248" t="s">
        <v>8</v>
      </c>
      <c r="D248" s="8">
        <v>-72.900000000000006</v>
      </c>
      <c r="H248" s="8">
        <f t="shared" si="3"/>
        <v>-72.900000000000006</v>
      </c>
      <c r="I248" s="8"/>
      <c r="J248" s="8"/>
    </row>
    <row r="249" spans="1:10" x14ac:dyDescent="0.25">
      <c r="A249">
        <v>159873</v>
      </c>
      <c r="B249" t="s">
        <v>252</v>
      </c>
      <c r="C249" t="s">
        <v>8</v>
      </c>
      <c r="D249" s="8">
        <v>-268</v>
      </c>
      <c r="H249" s="8">
        <f t="shared" si="3"/>
        <v>-268</v>
      </c>
      <c r="I249" s="8"/>
      <c r="J249" s="8"/>
    </row>
    <row r="250" spans="1:10" x14ac:dyDescent="0.25">
      <c r="A250">
        <v>159887</v>
      </c>
      <c r="B250" t="s">
        <v>253</v>
      </c>
      <c r="C250" t="s">
        <v>8</v>
      </c>
      <c r="D250" s="8">
        <v>-466.51</v>
      </c>
      <c r="H250" s="8">
        <f t="shared" si="3"/>
        <v>-466.51</v>
      </c>
      <c r="I250" s="8"/>
      <c r="J250" s="8"/>
    </row>
    <row r="251" spans="1:10" x14ac:dyDescent="0.25">
      <c r="A251">
        <v>159903</v>
      </c>
      <c r="B251" t="s">
        <v>254</v>
      </c>
      <c r="C251" t="s">
        <v>8</v>
      </c>
      <c r="D251" s="8">
        <v>-165</v>
      </c>
      <c r="E251" s="8">
        <v>-160</v>
      </c>
      <c r="H251" s="8">
        <f t="shared" si="3"/>
        <v>-325</v>
      </c>
      <c r="I251" s="8"/>
      <c r="J251" s="8"/>
    </row>
    <row r="252" spans="1:10" x14ac:dyDescent="0.25">
      <c r="A252">
        <v>159915</v>
      </c>
      <c r="B252" t="s">
        <v>255</v>
      </c>
      <c r="C252" t="s">
        <v>8</v>
      </c>
      <c r="D252" s="8">
        <v>-220</v>
      </c>
      <c r="H252" s="8">
        <f t="shared" si="3"/>
        <v>-220</v>
      </c>
      <c r="I252" s="8"/>
      <c r="J252" s="8"/>
    </row>
    <row r="253" spans="1:10" x14ac:dyDescent="0.25">
      <c r="A253">
        <v>159936</v>
      </c>
      <c r="B253" t="s">
        <v>256</v>
      </c>
      <c r="C253" t="s">
        <v>8</v>
      </c>
      <c r="D253" s="8">
        <v>-380</v>
      </c>
      <c r="H253" s="8">
        <f t="shared" si="3"/>
        <v>-380</v>
      </c>
      <c r="I253" s="8"/>
      <c r="J253" s="8"/>
    </row>
    <row r="254" spans="1:10" x14ac:dyDescent="0.25">
      <c r="A254">
        <v>159939</v>
      </c>
      <c r="B254" t="s">
        <v>257</v>
      </c>
      <c r="C254" t="s">
        <v>8</v>
      </c>
      <c r="D254" s="8">
        <v>767.01</v>
      </c>
      <c r="H254" s="8">
        <f t="shared" si="3"/>
        <v>767.01</v>
      </c>
      <c r="I254" s="8"/>
      <c r="J254" s="8"/>
    </row>
    <row r="255" spans="1:10" x14ac:dyDescent="0.25">
      <c r="A255">
        <v>159949</v>
      </c>
      <c r="B255" t="s">
        <v>258</v>
      </c>
      <c r="C255" t="s">
        <v>8</v>
      </c>
      <c r="D255" s="8">
        <v>135</v>
      </c>
      <c r="H255" s="8">
        <f t="shared" si="3"/>
        <v>135</v>
      </c>
      <c r="I255" s="8"/>
      <c r="J255" s="8"/>
    </row>
    <row r="256" spans="1:10" x14ac:dyDescent="0.25">
      <c r="A256">
        <v>159955</v>
      </c>
      <c r="B256" t="s">
        <v>259</v>
      </c>
      <c r="C256" t="s">
        <v>8</v>
      </c>
      <c r="D256" s="8">
        <v>-493.03</v>
      </c>
      <c r="H256" s="8">
        <f t="shared" si="3"/>
        <v>-493.03</v>
      </c>
      <c r="I256" s="8"/>
      <c r="J256" s="8"/>
    </row>
    <row r="257" spans="1:10" x14ac:dyDescent="0.25">
      <c r="A257">
        <v>159982</v>
      </c>
      <c r="B257" t="s">
        <v>260</v>
      </c>
      <c r="C257" t="s">
        <v>8</v>
      </c>
      <c r="D257" s="8">
        <v>-96.04</v>
      </c>
      <c r="H257" s="8">
        <f t="shared" si="3"/>
        <v>-96.04</v>
      </c>
      <c r="I257" s="8"/>
      <c r="J257" s="8"/>
    </row>
    <row r="258" spans="1:10" x14ac:dyDescent="0.25">
      <c r="A258">
        <v>159986</v>
      </c>
      <c r="B258" t="s">
        <v>261</v>
      </c>
      <c r="C258" t="s">
        <v>8</v>
      </c>
      <c r="D258" s="8">
        <v>-215</v>
      </c>
      <c r="H258" s="8">
        <f t="shared" si="3"/>
        <v>-215</v>
      </c>
      <c r="I258" s="8"/>
      <c r="J258" s="8"/>
    </row>
    <row r="259" spans="1:10" x14ac:dyDescent="0.25">
      <c r="A259">
        <v>159988</v>
      </c>
      <c r="B259" t="s">
        <v>262</v>
      </c>
      <c r="C259" t="s">
        <v>8</v>
      </c>
      <c r="D259" s="8">
        <v>-56</v>
      </c>
      <c r="H259" s="8">
        <f t="shared" si="3"/>
        <v>-56</v>
      </c>
      <c r="I259" s="8"/>
      <c r="J259" s="8"/>
    </row>
    <row r="260" spans="1:10" x14ac:dyDescent="0.25">
      <c r="A260">
        <v>160048</v>
      </c>
      <c r="B260" t="s">
        <v>263</v>
      </c>
      <c r="C260" t="s">
        <v>8</v>
      </c>
      <c r="D260" s="8">
        <v>-2241.0700000000002</v>
      </c>
      <c r="H260" s="8">
        <f t="shared" si="3"/>
        <v>-2241.0700000000002</v>
      </c>
      <c r="I260" s="8"/>
      <c r="J260" s="8"/>
    </row>
    <row r="261" spans="1:10" x14ac:dyDescent="0.25">
      <c r="A261">
        <v>160068</v>
      </c>
      <c r="B261" t="s">
        <v>264</v>
      </c>
      <c r="C261" t="s">
        <v>8</v>
      </c>
      <c r="D261" s="8">
        <v>-3145</v>
      </c>
      <c r="H261" s="8">
        <f t="shared" ref="H261:H324" si="4">SUM(D261:G261)</f>
        <v>-3145</v>
      </c>
      <c r="I261" s="8"/>
      <c r="J261" s="8"/>
    </row>
    <row r="262" spans="1:10" x14ac:dyDescent="0.25">
      <c r="A262">
        <v>160070</v>
      </c>
      <c r="B262" t="s">
        <v>265</v>
      </c>
      <c r="C262" t="s">
        <v>8</v>
      </c>
      <c r="D262" s="8">
        <v>-1550</v>
      </c>
      <c r="H262" s="8">
        <f t="shared" si="4"/>
        <v>-1550</v>
      </c>
      <c r="I262" s="8"/>
      <c r="J262" s="8"/>
    </row>
    <row r="263" spans="1:10" x14ac:dyDescent="0.25">
      <c r="A263">
        <v>160072</v>
      </c>
      <c r="B263" t="s">
        <v>266</v>
      </c>
      <c r="C263" t="s">
        <v>8</v>
      </c>
      <c r="D263" s="8">
        <v>-1080</v>
      </c>
      <c r="H263" s="8">
        <f t="shared" si="4"/>
        <v>-1080</v>
      </c>
      <c r="I263" s="8"/>
      <c r="J263" s="8"/>
    </row>
    <row r="264" spans="1:10" x14ac:dyDescent="0.25">
      <c r="A264">
        <v>160095</v>
      </c>
      <c r="B264" t="s">
        <v>267</v>
      </c>
      <c r="C264" t="s">
        <v>8</v>
      </c>
      <c r="D264" s="8">
        <v>-1826.1</v>
      </c>
      <c r="H264" s="8">
        <f t="shared" si="4"/>
        <v>-1826.1</v>
      </c>
      <c r="I264" s="8"/>
      <c r="J264" s="8"/>
    </row>
    <row r="265" spans="1:10" x14ac:dyDescent="0.25">
      <c r="A265">
        <v>160103</v>
      </c>
      <c r="B265" t="s">
        <v>268</v>
      </c>
      <c r="C265" t="s">
        <v>8</v>
      </c>
      <c r="D265" s="8">
        <v>-8133.77</v>
      </c>
      <c r="H265" s="8">
        <f t="shared" si="4"/>
        <v>-8133.77</v>
      </c>
      <c r="I265" s="8"/>
      <c r="J265" s="8"/>
    </row>
    <row r="266" spans="1:10" x14ac:dyDescent="0.25">
      <c r="A266">
        <v>160104</v>
      </c>
      <c r="B266" t="s">
        <v>269</v>
      </c>
      <c r="C266" t="s">
        <v>8</v>
      </c>
      <c r="D266" s="8">
        <v>-150</v>
      </c>
      <c r="H266" s="8">
        <f t="shared" si="4"/>
        <v>-150</v>
      </c>
      <c r="I266" s="8"/>
      <c r="J266" s="8"/>
    </row>
    <row r="267" spans="1:10" x14ac:dyDescent="0.25">
      <c r="A267">
        <v>160106</v>
      </c>
      <c r="B267" t="s">
        <v>270</v>
      </c>
      <c r="C267" t="s">
        <v>8</v>
      </c>
      <c r="D267" s="8">
        <v>-540</v>
      </c>
      <c r="H267" s="8">
        <f t="shared" si="4"/>
        <v>-540</v>
      </c>
      <c r="I267" s="8"/>
      <c r="J267" s="8"/>
    </row>
    <row r="268" spans="1:10" x14ac:dyDescent="0.25">
      <c r="A268">
        <v>160189</v>
      </c>
      <c r="B268" t="s">
        <v>271</v>
      </c>
      <c r="C268" t="s">
        <v>8</v>
      </c>
      <c r="D268" s="8">
        <v>-1578.37</v>
      </c>
      <c r="H268" s="8">
        <f t="shared" si="4"/>
        <v>-1578.37</v>
      </c>
      <c r="I268" s="8"/>
      <c r="J268" s="8"/>
    </row>
    <row r="269" spans="1:10" x14ac:dyDescent="0.25">
      <c r="A269">
        <v>160193</v>
      </c>
      <c r="B269" t="s">
        <v>272</v>
      </c>
      <c r="C269" t="s">
        <v>8</v>
      </c>
      <c r="D269" s="8">
        <v>-559.98</v>
      </c>
      <c r="H269" s="8">
        <f t="shared" si="4"/>
        <v>-559.98</v>
      </c>
      <c r="I269" s="8"/>
      <c r="J269" s="8"/>
    </row>
    <row r="270" spans="1:10" x14ac:dyDescent="0.25">
      <c r="A270">
        <v>160203</v>
      </c>
      <c r="B270" t="s">
        <v>273</v>
      </c>
      <c r="C270" t="s">
        <v>8</v>
      </c>
      <c r="D270" s="8">
        <v>-1071.04</v>
      </c>
      <c r="H270" s="8">
        <f t="shared" si="4"/>
        <v>-1071.04</v>
      </c>
      <c r="I270" s="8"/>
      <c r="J270" s="8"/>
    </row>
    <row r="271" spans="1:10" hidden="1" x14ac:dyDescent="0.25">
      <c r="A271">
        <v>160253</v>
      </c>
      <c r="B271" t="s">
        <v>274</v>
      </c>
      <c r="C271" t="s">
        <v>8</v>
      </c>
      <c r="F271" s="8">
        <v>-1406.16</v>
      </c>
      <c r="H271" s="8">
        <f t="shared" si="4"/>
        <v>-1406.16</v>
      </c>
      <c r="I271" s="8"/>
      <c r="J271" s="8"/>
    </row>
    <row r="272" spans="1:10" x14ac:dyDescent="0.25">
      <c r="A272">
        <v>160288</v>
      </c>
      <c r="B272" t="s">
        <v>275</v>
      </c>
      <c r="C272" t="s">
        <v>8</v>
      </c>
      <c r="D272" s="8">
        <v>-2979.8</v>
      </c>
      <c r="H272" s="8">
        <f t="shared" si="4"/>
        <v>-2979.8</v>
      </c>
      <c r="I272" s="8"/>
      <c r="J272" s="8"/>
    </row>
    <row r="273" spans="1:10" hidden="1" x14ac:dyDescent="0.25">
      <c r="A273">
        <v>160295</v>
      </c>
      <c r="B273" t="s">
        <v>276</v>
      </c>
      <c r="C273" t="s">
        <v>8</v>
      </c>
      <c r="E273" s="8">
        <v>-1950.32</v>
      </c>
      <c r="H273" s="8">
        <f t="shared" si="4"/>
        <v>-1950.32</v>
      </c>
      <c r="I273" s="8"/>
      <c r="J273" s="8"/>
    </row>
    <row r="274" spans="1:10" x14ac:dyDescent="0.25">
      <c r="A274">
        <v>160310</v>
      </c>
      <c r="B274" t="s">
        <v>277</v>
      </c>
      <c r="C274" t="s">
        <v>8</v>
      </c>
      <c r="D274" s="8">
        <v>-5460</v>
      </c>
      <c r="H274" s="8">
        <f t="shared" si="4"/>
        <v>-5460</v>
      </c>
      <c r="I274" s="8"/>
      <c r="J274" s="8"/>
    </row>
    <row r="275" spans="1:10" x14ac:dyDescent="0.25">
      <c r="A275">
        <v>160335</v>
      </c>
      <c r="B275" t="s">
        <v>278</v>
      </c>
      <c r="C275" t="s">
        <v>8</v>
      </c>
      <c r="D275" s="8">
        <v>-240</v>
      </c>
      <c r="H275" s="8">
        <f t="shared" si="4"/>
        <v>-240</v>
      </c>
      <c r="I275" s="8"/>
      <c r="J275" s="8"/>
    </row>
    <row r="276" spans="1:10" x14ac:dyDescent="0.25">
      <c r="A276">
        <v>160363</v>
      </c>
      <c r="B276" t="s">
        <v>279</v>
      </c>
      <c r="C276" t="s">
        <v>8</v>
      </c>
      <c r="D276" s="8">
        <v>-1317.04</v>
      </c>
      <c r="H276" s="8">
        <f t="shared" si="4"/>
        <v>-1317.04</v>
      </c>
      <c r="I276" s="8"/>
      <c r="J276" s="8"/>
    </row>
    <row r="277" spans="1:10" x14ac:dyDescent="0.25">
      <c r="A277">
        <v>160400</v>
      </c>
      <c r="B277" t="s">
        <v>280</v>
      </c>
      <c r="C277" t="s">
        <v>8</v>
      </c>
      <c r="D277" s="8">
        <v>-160</v>
      </c>
      <c r="H277" s="8">
        <f t="shared" si="4"/>
        <v>-160</v>
      </c>
      <c r="I277" s="8"/>
      <c r="J277" s="8"/>
    </row>
    <row r="278" spans="1:10" hidden="1" x14ac:dyDescent="0.25">
      <c r="A278">
        <v>160456</v>
      </c>
      <c r="B278" t="s">
        <v>281</v>
      </c>
      <c r="C278" t="s">
        <v>8</v>
      </c>
      <c r="F278" s="8">
        <v>-253</v>
      </c>
      <c r="H278" s="8">
        <f t="shared" si="4"/>
        <v>-253</v>
      </c>
      <c r="I278" s="8"/>
      <c r="J278" s="8"/>
    </row>
    <row r="279" spans="1:10" hidden="1" x14ac:dyDescent="0.25">
      <c r="A279">
        <v>160464</v>
      </c>
      <c r="B279" t="s">
        <v>282</v>
      </c>
      <c r="C279" t="s">
        <v>8</v>
      </c>
      <c r="G279" s="8">
        <v>-8350</v>
      </c>
      <c r="H279" s="8">
        <f t="shared" si="4"/>
        <v>-8350</v>
      </c>
      <c r="I279" s="8"/>
      <c r="J279" s="8"/>
    </row>
    <row r="280" spans="1:10" hidden="1" x14ac:dyDescent="0.25">
      <c r="A280">
        <v>160473</v>
      </c>
      <c r="B280" t="s">
        <v>283</v>
      </c>
      <c r="C280" t="s">
        <v>8</v>
      </c>
      <c r="F280" s="8">
        <v>-2295</v>
      </c>
      <c r="H280" s="8">
        <f t="shared" si="4"/>
        <v>-2295</v>
      </c>
      <c r="I280" s="8"/>
      <c r="J280" s="8"/>
    </row>
    <row r="281" spans="1:10" hidden="1" x14ac:dyDescent="0.25">
      <c r="A281">
        <v>160474</v>
      </c>
      <c r="B281" t="s">
        <v>284</v>
      </c>
      <c r="C281" t="s">
        <v>8</v>
      </c>
      <c r="F281" s="8">
        <v>-2250</v>
      </c>
      <c r="H281" s="8">
        <f t="shared" si="4"/>
        <v>-2250</v>
      </c>
      <c r="I281" s="8"/>
      <c r="J281" s="8"/>
    </row>
    <row r="282" spans="1:10" hidden="1" x14ac:dyDescent="0.25">
      <c r="A282">
        <v>160487</v>
      </c>
      <c r="B282" t="s">
        <v>285</v>
      </c>
      <c r="C282" t="s">
        <v>8</v>
      </c>
      <c r="G282" s="8">
        <v>-1600</v>
      </c>
      <c r="H282" s="8">
        <f t="shared" si="4"/>
        <v>-1600</v>
      </c>
      <c r="I282" s="8"/>
      <c r="J282" s="8"/>
    </row>
    <row r="283" spans="1:10" hidden="1" x14ac:dyDescent="0.25">
      <c r="A283">
        <v>160491</v>
      </c>
      <c r="B283" t="s">
        <v>286</v>
      </c>
      <c r="C283" t="s">
        <v>8</v>
      </c>
      <c r="G283" s="8">
        <v>-27.82</v>
      </c>
      <c r="H283" s="8">
        <f t="shared" si="4"/>
        <v>-27.82</v>
      </c>
      <c r="I283" s="8"/>
      <c r="J283" s="8"/>
    </row>
    <row r="284" spans="1:10" ht="15" customHeight="1" thickBot="1" x14ac:dyDescent="0.3">
      <c r="D284" s="10">
        <f>SUM(D5:D283)</f>
        <v>-36866186.48999998</v>
      </c>
      <c r="E284" s="10">
        <f>SUM(E5:E283)</f>
        <v>-5164930.1899999985</v>
      </c>
      <c r="F284" s="10">
        <f>SUM(F5:F283)</f>
        <v>-3818122.86</v>
      </c>
      <c r="G284" s="10">
        <f>SUM(G5:G283)</f>
        <v>-2438514.7199999988</v>
      </c>
      <c r="H284" s="10">
        <f>SUM(H5:H283)</f>
        <v>-48287754.259999961</v>
      </c>
    </row>
    <row r="285" spans="1:10" ht="15" hidden="1" customHeight="1" thickTop="1" x14ac:dyDescent="0.25">
      <c r="H285" s="8">
        <f>SUM(D284:G284)-ITBR_BAL</f>
        <v>0</v>
      </c>
    </row>
    <row r="286" spans="1:10" ht="15" customHeight="1" thickTop="1" x14ac:dyDescent="0.25"/>
    <row r="287" spans="1:10" x14ac:dyDescent="0.25">
      <c r="A287">
        <v>100003</v>
      </c>
      <c r="B287" t="s">
        <v>55</v>
      </c>
      <c r="C287" t="s">
        <v>8</v>
      </c>
      <c r="D287" s="8">
        <f>VLOOKUP($A287,$A$5:$H$283,4)</f>
        <v>-33108857.329999998</v>
      </c>
      <c r="E287" s="8">
        <f>VLOOKUP($A287,$A$5:$H$283,5)</f>
        <v>-4583238.04</v>
      </c>
      <c r="F287" s="8">
        <f>VLOOKUP($A287,$A$5:$H$283,6)</f>
        <v>-3449535.92</v>
      </c>
      <c r="G287" s="8">
        <f>VLOOKUP($A287,$A$5:$H$283,7)</f>
        <v>-2090979.13</v>
      </c>
      <c r="H287" s="8">
        <f>SUM(D287:G287)</f>
        <v>-43232610.420000002</v>
      </c>
    </row>
    <row r="288" spans="1:10" ht="15" customHeight="1" thickBot="1" x14ac:dyDescent="0.3">
      <c r="D288" s="11">
        <f>D284-D287</f>
        <v>-3757329.1599999815</v>
      </c>
      <c r="E288" s="11">
        <f>E284-E287</f>
        <v>-581692.14999999851</v>
      </c>
      <c r="F288" s="11">
        <f>F284-F287</f>
        <v>-368586.93999999994</v>
      </c>
      <c r="G288" s="11">
        <f>G284-G287</f>
        <v>-347535.58999999892</v>
      </c>
      <c r="H288" s="11">
        <f>H284-H287</f>
        <v>-5055143.8399999589</v>
      </c>
    </row>
    <row r="289" ht="15" customHeight="1" thickTop="1" x14ac:dyDescent="0.25"/>
  </sheetData>
  <autoFilter ref="A4:H285" xr:uid="{00000000-0009-0000-0000-000000000000}">
    <filterColumn colId="3">
      <customFilters>
        <customFilter operator="notEqual" val=" "/>
      </customFilters>
    </filterColumn>
  </autoFilter>
  <mergeCells count="2">
    <mergeCell ref="K3:O3"/>
    <mergeCell ref="P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2" width="13" style="7" bestFit="1" customWidth="1"/>
  </cols>
  <sheetData>
    <row r="1" spans="1:12" x14ac:dyDescent="0.25">
      <c r="A1" t="s">
        <v>2</v>
      </c>
      <c r="B1" t="s">
        <v>5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</row>
    <row r="2" spans="1:12" x14ac:dyDescent="0.25">
      <c r="A2">
        <v>16</v>
      </c>
      <c r="B2">
        <v>-319.5</v>
      </c>
      <c r="C2">
        <v>0</v>
      </c>
      <c r="D2">
        <v>0</v>
      </c>
      <c r="E2">
        <v>0</v>
      </c>
      <c r="F2">
        <v>198</v>
      </c>
      <c r="G2">
        <v>0</v>
      </c>
      <c r="H2">
        <v>-517.5</v>
      </c>
      <c r="I2">
        <v>0</v>
      </c>
      <c r="J2">
        <v>0</v>
      </c>
      <c r="K2">
        <v>-319.5</v>
      </c>
      <c r="L2">
        <v>0</v>
      </c>
    </row>
    <row r="3" spans="1:12" x14ac:dyDescent="0.25">
      <c r="A3">
        <v>18</v>
      </c>
      <c r="B3">
        <v>-420</v>
      </c>
      <c r="C3">
        <v>0</v>
      </c>
      <c r="D3">
        <v>0</v>
      </c>
      <c r="E3">
        <v>0</v>
      </c>
      <c r="F3">
        <v>0</v>
      </c>
      <c r="G3">
        <v>-420</v>
      </c>
      <c r="H3">
        <v>0</v>
      </c>
      <c r="I3">
        <v>0</v>
      </c>
      <c r="J3">
        <v>0</v>
      </c>
      <c r="K3">
        <v>-420</v>
      </c>
      <c r="L3">
        <v>0</v>
      </c>
    </row>
    <row r="4" spans="1:12" x14ac:dyDescent="0.25">
      <c r="A4">
        <v>20</v>
      </c>
      <c r="B4">
        <v>405.5</v>
      </c>
      <c r="C4">
        <v>405.5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405.5</v>
      </c>
      <c r="L4">
        <v>0</v>
      </c>
    </row>
    <row r="5" spans="1:12" x14ac:dyDescent="0.25">
      <c r="A5">
        <v>42</v>
      </c>
      <c r="B5">
        <v>-153</v>
      </c>
      <c r="C5">
        <v>0</v>
      </c>
      <c r="D5">
        <v>0</v>
      </c>
      <c r="E5">
        <v>0</v>
      </c>
      <c r="F5">
        <v>-153</v>
      </c>
      <c r="G5">
        <v>0</v>
      </c>
      <c r="H5">
        <v>0</v>
      </c>
      <c r="I5">
        <v>0</v>
      </c>
      <c r="J5">
        <v>0</v>
      </c>
      <c r="K5">
        <v>-153</v>
      </c>
      <c r="L5">
        <v>0</v>
      </c>
    </row>
    <row r="6" spans="1:12" x14ac:dyDescent="0.25">
      <c r="A6">
        <v>442</v>
      </c>
      <c r="B6">
        <v>-463.32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-463.32</v>
      </c>
      <c r="J6">
        <v>0</v>
      </c>
      <c r="K6">
        <v>-463.32</v>
      </c>
      <c r="L6">
        <v>0</v>
      </c>
    </row>
    <row r="7" spans="1:12" x14ac:dyDescent="0.25">
      <c r="A7">
        <v>670</v>
      </c>
      <c r="B7">
        <v>170</v>
      </c>
      <c r="C7">
        <v>0</v>
      </c>
      <c r="D7">
        <v>0</v>
      </c>
      <c r="E7">
        <v>0</v>
      </c>
      <c r="F7">
        <v>0</v>
      </c>
      <c r="G7">
        <v>0</v>
      </c>
      <c r="H7">
        <v>170</v>
      </c>
      <c r="I7">
        <v>0</v>
      </c>
      <c r="J7">
        <v>0</v>
      </c>
      <c r="K7">
        <v>170</v>
      </c>
      <c r="L7">
        <v>0</v>
      </c>
    </row>
    <row r="8" spans="1:12" x14ac:dyDescent="0.25">
      <c r="A8">
        <v>674</v>
      </c>
      <c r="B8">
        <v>-47.39</v>
      </c>
      <c r="C8">
        <v>0</v>
      </c>
      <c r="D8">
        <v>0</v>
      </c>
      <c r="E8">
        <v>0</v>
      </c>
      <c r="F8">
        <v>0</v>
      </c>
      <c r="G8">
        <v>-47.39</v>
      </c>
      <c r="H8">
        <v>0</v>
      </c>
      <c r="I8">
        <v>0</v>
      </c>
      <c r="J8">
        <v>0</v>
      </c>
      <c r="K8">
        <v>-47.39</v>
      </c>
      <c r="L8">
        <v>0</v>
      </c>
    </row>
    <row r="9" spans="1:12" x14ac:dyDescent="0.25">
      <c r="A9">
        <v>719</v>
      </c>
      <c r="B9">
        <v>-169</v>
      </c>
      <c r="C9">
        <v>0</v>
      </c>
      <c r="D9">
        <v>0</v>
      </c>
      <c r="E9">
        <v>0</v>
      </c>
      <c r="F9">
        <v>0</v>
      </c>
      <c r="G9">
        <v>0</v>
      </c>
      <c r="H9">
        <v>-169</v>
      </c>
      <c r="I9">
        <v>0</v>
      </c>
      <c r="J9">
        <v>0</v>
      </c>
      <c r="K9">
        <v>-169</v>
      </c>
      <c r="L9">
        <v>0</v>
      </c>
    </row>
    <row r="10" spans="1:12" x14ac:dyDescent="0.25">
      <c r="A10">
        <v>849</v>
      </c>
      <c r="B10">
        <v>155</v>
      </c>
      <c r="C10">
        <v>0</v>
      </c>
      <c r="D10">
        <v>0</v>
      </c>
      <c r="E10">
        <v>0</v>
      </c>
      <c r="F10">
        <v>0</v>
      </c>
      <c r="G10">
        <v>155</v>
      </c>
      <c r="H10">
        <v>0</v>
      </c>
      <c r="I10">
        <v>0</v>
      </c>
      <c r="J10">
        <v>0</v>
      </c>
      <c r="K10">
        <v>155</v>
      </c>
      <c r="L10">
        <v>0</v>
      </c>
    </row>
    <row r="11" spans="1:12" x14ac:dyDescent="0.25">
      <c r="A11">
        <v>928</v>
      </c>
      <c r="B11">
        <v>-441.03</v>
      </c>
      <c r="C11">
        <v>0</v>
      </c>
      <c r="D11">
        <v>0</v>
      </c>
      <c r="E11">
        <v>0</v>
      </c>
      <c r="F11">
        <v>0</v>
      </c>
      <c r="G11">
        <v>0</v>
      </c>
      <c r="H11">
        <v>-441.03</v>
      </c>
      <c r="I11">
        <v>0</v>
      </c>
      <c r="J11">
        <v>0</v>
      </c>
      <c r="K11">
        <v>-441.03</v>
      </c>
      <c r="L11">
        <v>0</v>
      </c>
    </row>
    <row r="12" spans="1:12" x14ac:dyDescent="0.25">
      <c r="A12">
        <v>940</v>
      </c>
      <c r="B12">
        <v>194</v>
      </c>
      <c r="C12">
        <v>0</v>
      </c>
      <c r="D12">
        <v>0</v>
      </c>
      <c r="E12">
        <v>0</v>
      </c>
      <c r="F12">
        <v>0</v>
      </c>
      <c r="G12">
        <v>0</v>
      </c>
      <c r="H12">
        <v>194</v>
      </c>
      <c r="I12">
        <v>0</v>
      </c>
      <c r="J12">
        <v>0</v>
      </c>
      <c r="K12">
        <v>194</v>
      </c>
      <c r="L12">
        <v>0</v>
      </c>
    </row>
    <row r="13" spans="1:12" x14ac:dyDescent="0.25">
      <c r="A13">
        <v>1001</v>
      </c>
      <c r="B13">
        <v>-657.27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-657.27</v>
      </c>
      <c r="J13">
        <v>0</v>
      </c>
      <c r="K13">
        <v>-657.27</v>
      </c>
      <c r="L13">
        <v>0</v>
      </c>
    </row>
    <row r="14" spans="1:12" x14ac:dyDescent="0.25">
      <c r="A14">
        <v>1042</v>
      </c>
      <c r="B14">
        <v>47</v>
      </c>
      <c r="C14">
        <v>0</v>
      </c>
      <c r="D14">
        <v>0</v>
      </c>
      <c r="E14">
        <v>0</v>
      </c>
      <c r="F14">
        <v>0</v>
      </c>
      <c r="G14">
        <v>0</v>
      </c>
      <c r="H14">
        <v>47</v>
      </c>
      <c r="I14">
        <v>0</v>
      </c>
      <c r="J14">
        <v>0</v>
      </c>
      <c r="K14">
        <v>47</v>
      </c>
      <c r="L14">
        <v>0</v>
      </c>
    </row>
    <row r="15" spans="1:12" x14ac:dyDescent="0.25">
      <c r="A15">
        <v>1048</v>
      </c>
      <c r="B15">
        <v>-138</v>
      </c>
      <c r="C15">
        <v>0</v>
      </c>
      <c r="D15">
        <v>0</v>
      </c>
      <c r="E15">
        <v>0</v>
      </c>
      <c r="F15">
        <v>0</v>
      </c>
      <c r="G15">
        <v>-138</v>
      </c>
      <c r="H15">
        <v>0</v>
      </c>
      <c r="I15">
        <v>0</v>
      </c>
      <c r="J15">
        <v>0</v>
      </c>
      <c r="K15">
        <v>-138</v>
      </c>
      <c r="L15">
        <v>0</v>
      </c>
    </row>
    <row r="16" spans="1:12" x14ac:dyDescent="0.25">
      <c r="A16">
        <v>1076</v>
      </c>
      <c r="B16">
        <v>256</v>
      </c>
      <c r="C16">
        <v>0</v>
      </c>
      <c r="D16">
        <v>0</v>
      </c>
      <c r="E16">
        <v>0</v>
      </c>
      <c r="F16">
        <v>0</v>
      </c>
      <c r="G16">
        <v>0</v>
      </c>
      <c r="H16">
        <v>256</v>
      </c>
      <c r="I16">
        <v>0</v>
      </c>
      <c r="J16">
        <v>0</v>
      </c>
      <c r="K16">
        <v>256</v>
      </c>
      <c r="L16">
        <v>0</v>
      </c>
    </row>
    <row r="17" spans="1:12" x14ac:dyDescent="0.25">
      <c r="A17">
        <v>1109</v>
      </c>
      <c r="B17">
        <v>191</v>
      </c>
      <c r="C17">
        <v>0</v>
      </c>
      <c r="D17">
        <v>0</v>
      </c>
      <c r="E17">
        <v>0</v>
      </c>
      <c r="F17">
        <v>0</v>
      </c>
      <c r="G17">
        <v>191</v>
      </c>
      <c r="H17">
        <v>0</v>
      </c>
      <c r="I17">
        <v>0</v>
      </c>
      <c r="J17">
        <v>0</v>
      </c>
      <c r="K17">
        <v>191</v>
      </c>
      <c r="L17">
        <v>0</v>
      </c>
    </row>
    <row r="18" spans="1:12" x14ac:dyDescent="0.25">
      <c r="A18">
        <v>1113</v>
      </c>
      <c r="B18">
        <v>-637.47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-637.47</v>
      </c>
      <c r="J18">
        <v>0</v>
      </c>
      <c r="K18">
        <v>-637.47</v>
      </c>
      <c r="L18">
        <v>0</v>
      </c>
    </row>
    <row r="19" spans="1:12" x14ac:dyDescent="0.25">
      <c r="A19">
        <v>1142</v>
      </c>
      <c r="B19">
        <v>-748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-748</v>
      </c>
      <c r="J19">
        <v>0</v>
      </c>
      <c r="K19">
        <v>-748</v>
      </c>
      <c r="L19">
        <v>0</v>
      </c>
    </row>
    <row r="20" spans="1:12" x14ac:dyDescent="0.25">
      <c r="A20">
        <v>1203</v>
      </c>
      <c r="B20">
        <v>-2985</v>
      </c>
      <c r="C20">
        <v>0</v>
      </c>
      <c r="D20">
        <v>0</v>
      </c>
      <c r="E20">
        <v>0</v>
      </c>
      <c r="F20">
        <v>0</v>
      </c>
      <c r="G20">
        <v>0</v>
      </c>
      <c r="H20">
        <v>-2985</v>
      </c>
      <c r="I20">
        <v>0</v>
      </c>
      <c r="J20">
        <v>0</v>
      </c>
      <c r="K20">
        <v>-2985</v>
      </c>
      <c r="L20">
        <v>0</v>
      </c>
    </row>
    <row r="21" spans="1:12" x14ac:dyDescent="0.25">
      <c r="A21">
        <v>1271</v>
      </c>
      <c r="B21">
        <v>-2226.48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-2226.48</v>
      </c>
      <c r="J21">
        <v>0</v>
      </c>
      <c r="K21">
        <v>-2226.48</v>
      </c>
      <c r="L21">
        <v>0</v>
      </c>
    </row>
    <row r="22" spans="1:12" x14ac:dyDescent="0.25">
      <c r="A22">
        <v>1424</v>
      </c>
      <c r="B22">
        <v>363</v>
      </c>
      <c r="C22">
        <v>0</v>
      </c>
      <c r="D22">
        <v>0</v>
      </c>
      <c r="E22">
        <v>0</v>
      </c>
      <c r="F22">
        <v>189</v>
      </c>
      <c r="G22">
        <v>174</v>
      </c>
      <c r="H22">
        <v>0</v>
      </c>
      <c r="I22">
        <v>0</v>
      </c>
      <c r="J22">
        <v>0</v>
      </c>
      <c r="K22">
        <v>363</v>
      </c>
      <c r="L22">
        <v>0</v>
      </c>
    </row>
    <row r="23" spans="1:12" x14ac:dyDescent="0.25">
      <c r="A23">
        <v>1439</v>
      </c>
      <c r="B23">
        <v>228.2</v>
      </c>
      <c r="C23">
        <v>0</v>
      </c>
      <c r="D23">
        <v>0</v>
      </c>
      <c r="E23">
        <v>228.2</v>
      </c>
      <c r="F23">
        <v>0</v>
      </c>
      <c r="G23">
        <v>0</v>
      </c>
      <c r="H23">
        <v>0</v>
      </c>
      <c r="I23">
        <v>0</v>
      </c>
      <c r="J23">
        <v>0</v>
      </c>
      <c r="K23">
        <v>228.2</v>
      </c>
      <c r="L23">
        <v>0</v>
      </c>
    </row>
    <row r="24" spans="1:12" x14ac:dyDescent="0.25">
      <c r="A24">
        <v>1580</v>
      </c>
      <c r="B24">
        <v>816</v>
      </c>
      <c r="C24">
        <v>0</v>
      </c>
      <c r="D24">
        <v>0</v>
      </c>
      <c r="E24">
        <v>0</v>
      </c>
      <c r="F24">
        <v>0</v>
      </c>
      <c r="G24">
        <v>816</v>
      </c>
      <c r="H24">
        <v>0</v>
      </c>
      <c r="I24">
        <v>0</v>
      </c>
      <c r="J24">
        <v>0</v>
      </c>
      <c r="K24">
        <v>816</v>
      </c>
      <c r="L24">
        <v>0</v>
      </c>
    </row>
    <row r="25" spans="1:12" x14ac:dyDescent="0.25">
      <c r="A25">
        <v>1599</v>
      </c>
      <c r="B25">
        <v>-3488.47</v>
      </c>
      <c r="C25">
        <v>0</v>
      </c>
      <c r="D25">
        <v>0</v>
      </c>
      <c r="E25">
        <v>0</v>
      </c>
      <c r="F25">
        <v>-1809.29</v>
      </c>
      <c r="G25">
        <v>0</v>
      </c>
      <c r="H25">
        <v>0</v>
      </c>
      <c r="I25">
        <v>0</v>
      </c>
      <c r="J25">
        <v>-1679.18</v>
      </c>
      <c r="K25">
        <v>-3488.47</v>
      </c>
      <c r="L25">
        <v>0</v>
      </c>
    </row>
    <row r="26" spans="1:12" x14ac:dyDescent="0.25">
      <c r="A26">
        <v>1734</v>
      </c>
      <c r="B26">
        <v>744.71</v>
      </c>
      <c r="C26">
        <v>0</v>
      </c>
      <c r="D26">
        <v>0</v>
      </c>
      <c r="E26">
        <v>0</v>
      </c>
      <c r="F26">
        <v>0</v>
      </c>
      <c r="G26">
        <v>0</v>
      </c>
      <c r="H26">
        <v>744.71</v>
      </c>
      <c r="I26">
        <v>0</v>
      </c>
      <c r="J26">
        <v>0</v>
      </c>
      <c r="K26">
        <v>744.71</v>
      </c>
      <c r="L26">
        <v>0</v>
      </c>
    </row>
    <row r="27" spans="1:12" x14ac:dyDescent="0.25">
      <c r="A27">
        <v>1735</v>
      </c>
      <c r="B27">
        <v>173.25</v>
      </c>
      <c r="C27">
        <v>0</v>
      </c>
      <c r="D27">
        <v>0</v>
      </c>
      <c r="E27">
        <v>0</v>
      </c>
      <c r="F27">
        <v>0</v>
      </c>
      <c r="G27">
        <v>173.25</v>
      </c>
      <c r="H27">
        <v>0</v>
      </c>
      <c r="I27">
        <v>0</v>
      </c>
      <c r="J27">
        <v>0</v>
      </c>
      <c r="K27">
        <v>173.25</v>
      </c>
      <c r="L27">
        <v>0</v>
      </c>
    </row>
    <row r="28" spans="1:12" x14ac:dyDescent="0.25">
      <c r="A28">
        <v>1767</v>
      </c>
      <c r="B28">
        <v>-526.99</v>
      </c>
      <c r="C28">
        <v>0</v>
      </c>
      <c r="D28">
        <v>0</v>
      </c>
      <c r="E28">
        <v>0</v>
      </c>
      <c r="F28">
        <v>0</v>
      </c>
      <c r="G28">
        <v>-191.71</v>
      </c>
      <c r="H28">
        <v>0</v>
      </c>
      <c r="I28">
        <v>-335.28</v>
      </c>
      <c r="J28">
        <v>0</v>
      </c>
      <c r="K28">
        <v>-526.99</v>
      </c>
      <c r="L28">
        <v>0</v>
      </c>
    </row>
    <row r="29" spans="1:12" x14ac:dyDescent="0.25">
      <c r="A29">
        <v>1781</v>
      </c>
      <c r="B29">
        <v>-1261.98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-1261.98</v>
      </c>
      <c r="J29">
        <v>0</v>
      </c>
      <c r="K29">
        <v>-1261.98</v>
      </c>
      <c r="L29">
        <v>0</v>
      </c>
    </row>
    <row r="30" spans="1:12" x14ac:dyDescent="0.25">
      <c r="A30">
        <v>1892</v>
      </c>
      <c r="B30">
        <v>-170</v>
      </c>
      <c r="C30">
        <v>0</v>
      </c>
      <c r="D30">
        <v>0</v>
      </c>
      <c r="E30">
        <v>0</v>
      </c>
      <c r="F30">
        <v>0</v>
      </c>
      <c r="G30">
        <v>0</v>
      </c>
      <c r="H30">
        <v>-170</v>
      </c>
      <c r="I30">
        <v>0</v>
      </c>
      <c r="J30">
        <v>0</v>
      </c>
      <c r="K30">
        <v>-170</v>
      </c>
      <c r="L30">
        <v>0</v>
      </c>
    </row>
    <row r="31" spans="1:12" x14ac:dyDescent="0.25">
      <c r="A31">
        <v>2071</v>
      </c>
      <c r="B31">
        <v>-990.56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-990.56</v>
      </c>
    </row>
    <row r="32" spans="1:12" x14ac:dyDescent="0.25">
      <c r="A32">
        <v>2235</v>
      </c>
      <c r="B32">
        <v>-139.5</v>
      </c>
      <c r="C32">
        <v>0</v>
      </c>
      <c r="D32">
        <v>0</v>
      </c>
      <c r="E32">
        <v>0</v>
      </c>
      <c r="F32">
        <v>0</v>
      </c>
      <c r="G32">
        <v>0</v>
      </c>
      <c r="H32">
        <v>-139.5</v>
      </c>
      <c r="I32">
        <v>0</v>
      </c>
      <c r="J32">
        <v>0</v>
      </c>
      <c r="K32">
        <v>-139.5</v>
      </c>
      <c r="L32">
        <v>0</v>
      </c>
    </row>
    <row r="33" spans="1:12" x14ac:dyDescent="0.25">
      <c r="A33">
        <v>15915</v>
      </c>
      <c r="B33">
        <v>-878.8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-878.8</v>
      </c>
      <c r="K33">
        <v>-878.8</v>
      </c>
      <c r="L33">
        <v>0</v>
      </c>
    </row>
    <row r="34" spans="1:12" x14ac:dyDescent="0.25">
      <c r="A34">
        <v>19060</v>
      </c>
      <c r="B34">
        <v>351.47</v>
      </c>
      <c r="C34">
        <v>0</v>
      </c>
      <c r="D34">
        <v>0</v>
      </c>
      <c r="E34">
        <v>0</v>
      </c>
      <c r="F34">
        <v>0</v>
      </c>
      <c r="G34">
        <v>0</v>
      </c>
      <c r="H34">
        <v>351.47</v>
      </c>
      <c r="I34">
        <v>0</v>
      </c>
      <c r="J34">
        <v>0</v>
      </c>
      <c r="K34">
        <v>351.47</v>
      </c>
      <c r="L34">
        <v>0</v>
      </c>
    </row>
    <row r="35" spans="1:12" x14ac:dyDescent="0.25">
      <c r="A35">
        <v>24577</v>
      </c>
      <c r="B35">
        <v>-195.09</v>
      </c>
      <c r="C35">
        <v>0</v>
      </c>
      <c r="D35">
        <v>0</v>
      </c>
      <c r="E35">
        <v>0</v>
      </c>
      <c r="F35">
        <v>0</v>
      </c>
      <c r="G35">
        <v>-195.09</v>
      </c>
      <c r="H35">
        <v>0</v>
      </c>
      <c r="I35">
        <v>0</v>
      </c>
      <c r="J35">
        <v>0</v>
      </c>
      <c r="K35">
        <v>-195.09</v>
      </c>
      <c r="L35">
        <v>0</v>
      </c>
    </row>
    <row r="36" spans="1:12" x14ac:dyDescent="0.25">
      <c r="A36">
        <v>28977</v>
      </c>
      <c r="B36">
        <v>-1750.44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-1750.44</v>
      </c>
      <c r="K36">
        <v>-1750.44</v>
      </c>
      <c r="L36">
        <v>0</v>
      </c>
    </row>
    <row r="37" spans="1:12" x14ac:dyDescent="0.25">
      <c r="A37">
        <v>70222</v>
      </c>
      <c r="B37">
        <v>-3119.71</v>
      </c>
      <c r="C37">
        <v>0</v>
      </c>
      <c r="D37">
        <v>0</v>
      </c>
      <c r="E37">
        <v>0</v>
      </c>
      <c r="F37">
        <v>-3119.71</v>
      </c>
      <c r="G37">
        <v>0</v>
      </c>
      <c r="H37">
        <v>0</v>
      </c>
      <c r="I37">
        <v>0</v>
      </c>
      <c r="J37">
        <v>0</v>
      </c>
      <c r="K37">
        <v>-3119.71</v>
      </c>
      <c r="L37">
        <v>0</v>
      </c>
    </row>
    <row r="38" spans="1:12" x14ac:dyDescent="0.25">
      <c r="A38">
        <v>100007</v>
      </c>
      <c r="B38">
        <v>613.41999999999996</v>
      </c>
      <c r="C38">
        <v>0</v>
      </c>
      <c r="D38">
        <v>0</v>
      </c>
      <c r="E38">
        <v>0</v>
      </c>
      <c r="F38">
        <v>613.41999999999996</v>
      </c>
      <c r="G38">
        <v>0</v>
      </c>
      <c r="H38">
        <v>0</v>
      </c>
      <c r="I38">
        <v>0</v>
      </c>
      <c r="J38">
        <v>0</v>
      </c>
      <c r="K38">
        <v>613.41999999999996</v>
      </c>
      <c r="L38">
        <v>0</v>
      </c>
    </row>
    <row r="39" spans="1:12" x14ac:dyDescent="0.25">
      <c r="A39">
        <v>100008</v>
      </c>
      <c r="B39">
        <v>-649.15</v>
      </c>
      <c r="C39">
        <v>0</v>
      </c>
      <c r="D39">
        <v>0</v>
      </c>
      <c r="E39">
        <v>0</v>
      </c>
      <c r="F39">
        <v>0</v>
      </c>
      <c r="G39">
        <v>-649.15</v>
      </c>
      <c r="H39">
        <v>0</v>
      </c>
      <c r="I39">
        <v>0</v>
      </c>
      <c r="J39">
        <v>0</v>
      </c>
      <c r="K39">
        <v>-649.15</v>
      </c>
      <c r="L39">
        <v>0</v>
      </c>
    </row>
    <row r="40" spans="1:12" x14ac:dyDescent="0.25">
      <c r="A40">
        <v>100009</v>
      </c>
      <c r="B40">
        <v>-257.36</v>
      </c>
      <c r="C40">
        <v>0</v>
      </c>
      <c r="D40">
        <v>0</v>
      </c>
      <c r="E40">
        <v>0</v>
      </c>
      <c r="F40">
        <v>0</v>
      </c>
      <c r="G40">
        <v>0</v>
      </c>
      <c r="H40">
        <v>-257.36</v>
      </c>
      <c r="I40">
        <v>0</v>
      </c>
      <c r="J40">
        <v>0</v>
      </c>
      <c r="K40">
        <v>-257.36</v>
      </c>
      <c r="L40">
        <v>0</v>
      </c>
    </row>
    <row r="41" spans="1:12" x14ac:dyDescent="0.25">
      <c r="A41">
        <v>100079</v>
      </c>
      <c r="B41">
        <v>305</v>
      </c>
      <c r="C41">
        <v>0</v>
      </c>
      <c r="D41">
        <v>305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305</v>
      </c>
      <c r="L41">
        <v>0</v>
      </c>
    </row>
    <row r="42" spans="1:12" x14ac:dyDescent="0.25">
      <c r="A42">
        <v>100100</v>
      </c>
      <c r="B42">
        <v>-20822.97</v>
      </c>
      <c r="C42">
        <v>0</v>
      </c>
      <c r="D42">
        <v>0</v>
      </c>
      <c r="E42">
        <v>0</v>
      </c>
      <c r="F42">
        <v>-1454.7</v>
      </c>
      <c r="G42">
        <v>-16432.55</v>
      </c>
      <c r="H42">
        <v>-2654.32</v>
      </c>
      <c r="I42">
        <v>-70</v>
      </c>
      <c r="J42">
        <v>-690</v>
      </c>
      <c r="K42">
        <v>-21301.57</v>
      </c>
      <c r="L42">
        <v>478.6</v>
      </c>
    </row>
    <row r="43" spans="1:12" x14ac:dyDescent="0.25">
      <c r="A43">
        <v>100104</v>
      </c>
      <c r="B43">
        <v>-127249.44</v>
      </c>
      <c r="C43">
        <v>-55</v>
      </c>
      <c r="D43">
        <v>-10060.620000000001</v>
      </c>
      <c r="E43">
        <v>-600</v>
      </c>
      <c r="F43">
        <v>-28729.45</v>
      </c>
      <c r="G43">
        <v>-24189.98</v>
      </c>
      <c r="H43">
        <v>-2860.49</v>
      </c>
      <c r="I43">
        <v>-40942.19</v>
      </c>
      <c r="J43">
        <v>-38913.25</v>
      </c>
      <c r="K43">
        <v>-146350.98000000001</v>
      </c>
      <c r="L43">
        <v>19101.54</v>
      </c>
    </row>
    <row r="44" spans="1:12" x14ac:dyDescent="0.25">
      <c r="A44">
        <v>100106</v>
      </c>
      <c r="B44">
        <v>-39951.269999999997</v>
      </c>
      <c r="C44">
        <v>0</v>
      </c>
      <c r="D44">
        <v>0</v>
      </c>
      <c r="E44">
        <v>0</v>
      </c>
      <c r="F44">
        <v>-1273.3399999999999</v>
      </c>
      <c r="G44">
        <v>-20199.599999999999</v>
      </c>
      <c r="H44">
        <v>-12295.23</v>
      </c>
      <c r="I44">
        <v>-4350.4399999999996</v>
      </c>
      <c r="J44">
        <v>-4238.74</v>
      </c>
      <c r="K44">
        <v>-42357.35</v>
      </c>
      <c r="L44">
        <v>2406.08</v>
      </c>
    </row>
    <row r="45" spans="1:12" x14ac:dyDescent="0.25">
      <c r="A45">
        <v>100141</v>
      </c>
      <c r="B45">
        <v>-173.45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-173.45</v>
      </c>
      <c r="K45">
        <v>-173.45</v>
      </c>
      <c r="L45">
        <v>0</v>
      </c>
    </row>
    <row r="46" spans="1:12" x14ac:dyDescent="0.25">
      <c r="A46">
        <v>100186</v>
      </c>
      <c r="B46">
        <v>-387.38</v>
      </c>
      <c r="C46">
        <v>0</v>
      </c>
      <c r="D46">
        <v>0</v>
      </c>
      <c r="E46">
        <v>0</v>
      </c>
      <c r="F46">
        <v>0</v>
      </c>
      <c r="G46">
        <v>0</v>
      </c>
      <c r="H46">
        <v>-387.38</v>
      </c>
      <c r="I46">
        <v>0</v>
      </c>
      <c r="J46">
        <v>0</v>
      </c>
      <c r="K46">
        <v>-387.38</v>
      </c>
      <c r="L46">
        <v>0</v>
      </c>
    </row>
    <row r="47" spans="1:12" x14ac:dyDescent="0.25">
      <c r="A47">
        <v>100214</v>
      </c>
      <c r="B47">
        <v>-240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-240</v>
      </c>
      <c r="J47">
        <v>0</v>
      </c>
      <c r="K47">
        <v>-240</v>
      </c>
      <c r="L47">
        <v>0</v>
      </c>
    </row>
    <row r="48" spans="1:12" x14ac:dyDescent="0.25">
      <c r="A48">
        <v>100284</v>
      </c>
      <c r="B48">
        <v>-10604</v>
      </c>
      <c r="C48">
        <v>0</v>
      </c>
      <c r="D48">
        <v>0</v>
      </c>
      <c r="E48">
        <v>-72</v>
      </c>
      <c r="F48">
        <v>0</v>
      </c>
      <c r="G48">
        <v>-5864</v>
      </c>
      <c r="H48">
        <v>-2401</v>
      </c>
      <c r="I48">
        <v>-292</v>
      </c>
      <c r="J48">
        <v>-689</v>
      </c>
      <c r="K48">
        <v>-9318</v>
      </c>
      <c r="L48">
        <v>-1286</v>
      </c>
    </row>
    <row r="49" spans="1:12" x14ac:dyDescent="0.25">
      <c r="A49">
        <v>100347</v>
      </c>
      <c r="B49">
        <v>-700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-700</v>
      </c>
      <c r="J49">
        <v>0</v>
      </c>
      <c r="K49">
        <v>-700</v>
      </c>
      <c r="L49">
        <v>0</v>
      </c>
    </row>
    <row r="50" spans="1:12" x14ac:dyDescent="0.25">
      <c r="A50">
        <v>100398</v>
      </c>
      <c r="B50">
        <v>-61085.33</v>
      </c>
      <c r="C50">
        <v>0</v>
      </c>
      <c r="D50">
        <v>0</v>
      </c>
      <c r="E50">
        <v>0</v>
      </c>
      <c r="F50">
        <v>-13744.86</v>
      </c>
      <c r="G50">
        <v>-14682.4</v>
      </c>
      <c r="H50">
        <v>-28621.22</v>
      </c>
      <c r="I50">
        <v>493.1</v>
      </c>
      <c r="J50">
        <v>-18975.759999999998</v>
      </c>
      <c r="K50">
        <v>-75531.14</v>
      </c>
      <c r="L50">
        <v>14445.81</v>
      </c>
    </row>
    <row r="51" spans="1:12" x14ac:dyDescent="0.25">
      <c r="A51">
        <v>100425</v>
      </c>
      <c r="B51">
        <v>-565.69000000000005</v>
      </c>
      <c r="C51">
        <v>0</v>
      </c>
      <c r="D51">
        <v>0</v>
      </c>
      <c r="E51">
        <v>0</v>
      </c>
      <c r="F51">
        <v>-438.69</v>
      </c>
      <c r="G51">
        <v>0</v>
      </c>
      <c r="H51">
        <v>0</v>
      </c>
      <c r="I51">
        <v>0</v>
      </c>
      <c r="J51">
        <v>-8283.74</v>
      </c>
      <c r="K51">
        <v>-8722.43</v>
      </c>
      <c r="L51">
        <v>8156.74</v>
      </c>
    </row>
    <row r="52" spans="1:12" x14ac:dyDescent="0.25">
      <c r="A52">
        <v>100467</v>
      </c>
      <c r="B52">
        <v>-53.98</v>
      </c>
      <c r="C52">
        <v>0</v>
      </c>
      <c r="D52">
        <v>0</v>
      </c>
      <c r="E52">
        <v>0</v>
      </c>
      <c r="F52">
        <v>0</v>
      </c>
      <c r="G52">
        <v>-53.98</v>
      </c>
      <c r="H52">
        <v>0</v>
      </c>
      <c r="I52">
        <v>0</v>
      </c>
      <c r="J52">
        <v>0</v>
      </c>
      <c r="K52">
        <v>-53.98</v>
      </c>
      <c r="L52">
        <v>0</v>
      </c>
    </row>
    <row r="53" spans="1:12" x14ac:dyDescent="0.25">
      <c r="A53">
        <v>100499</v>
      </c>
      <c r="B53">
        <v>-4155</v>
      </c>
      <c r="C53">
        <v>0</v>
      </c>
      <c r="D53">
        <v>0</v>
      </c>
      <c r="E53">
        <v>0</v>
      </c>
      <c r="F53">
        <v>0</v>
      </c>
      <c r="G53">
        <v>0</v>
      </c>
      <c r="H53">
        <v>-4155</v>
      </c>
      <c r="I53">
        <v>0</v>
      </c>
      <c r="J53">
        <v>0</v>
      </c>
      <c r="K53">
        <v>-4155</v>
      </c>
      <c r="L53">
        <v>0</v>
      </c>
    </row>
    <row r="54" spans="1:12" x14ac:dyDescent="0.25">
      <c r="A54">
        <v>100516</v>
      </c>
      <c r="B54">
        <v>-10306.120000000001</v>
      </c>
      <c r="C54">
        <v>0</v>
      </c>
      <c r="D54">
        <v>0</v>
      </c>
      <c r="E54">
        <v>0</v>
      </c>
      <c r="F54">
        <v>0</v>
      </c>
      <c r="G54">
        <v>-10306.120000000001</v>
      </c>
      <c r="H54">
        <v>0</v>
      </c>
      <c r="I54">
        <v>0</v>
      </c>
      <c r="J54">
        <v>0</v>
      </c>
      <c r="K54">
        <v>-10306.120000000001</v>
      </c>
      <c r="L54">
        <v>0</v>
      </c>
    </row>
    <row r="55" spans="1:12" x14ac:dyDescent="0.25">
      <c r="A55">
        <v>100531</v>
      </c>
      <c r="B55">
        <v>291.5</v>
      </c>
      <c r="C55">
        <v>0</v>
      </c>
      <c r="D55">
        <v>0</v>
      </c>
      <c r="E55">
        <v>0</v>
      </c>
      <c r="F55">
        <v>0</v>
      </c>
      <c r="G55">
        <v>291.5</v>
      </c>
      <c r="H55">
        <v>0</v>
      </c>
      <c r="I55">
        <v>0</v>
      </c>
      <c r="J55">
        <v>0</v>
      </c>
      <c r="K55">
        <v>291.5</v>
      </c>
      <c r="L55">
        <v>0</v>
      </c>
    </row>
    <row r="56" spans="1:12" x14ac:dyDescent="0.25">
      <c r="A56">
        <v>100574</v>
      </c>
      <c r="B56">
        <v>-150</v>
      </c>
      <c r="C56">
        <v>0</v>
      </c>
      <c r="D56">
        <v>0</v>
      </c>
      <c r="E56">
        <v>0</v>
      </c>
      <c r="F56">
        <v>0</v>
      </c>
      <c r="G56">
        <v>0</v>
      </c>
      <c r="H56">
        <v>-150</v>
      </c>
      <c r="I56">
        <v>0</v>
      </c>
      <c r="J56">
        <v>0</v>
      </c>
      <c r="K56">
        <v>-150</v>
      </c>
      <c r="L56">
        <v>0</v>
      </c>
    </row>
    <row r="57" spans="1:12" x14ac:dyDescent="0.25">
      <c r="A57">
        <v>100577</v>
      </c>
      <c r="B57">
        <v>-1065.82</v>
      </c>
      <c r="C57">
        <v>0</v>
      </c>
      <c r="D57">
        <v>0</v>
      </c>
      <c r="E57">
        <v>0</v>
      </c>
      <c r="F57">
        <v>-83</v>
      </c>
      <c r="G57">
        <v>-894</v>
      </c>
      <c r="H57">
        <v>0</v>
      </c>
      <c r="I57">
        <v>-88.82</v>
      </c>
      <c r="J57">
        <v>0</v>
      </c>
      <c r="K57">
        <v>-1065.82</v>
      </c>
      <c r="L57">
        <v>0</v>
      </c>
    </row>
    <row r="58" spans="1:12" x14ac:dyDescent="0.25">
      <c r="A58">
        <v>100597</v>
      </c>
      <c r="B58">
        <v>-195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-195</v>
      </c>
      <c r="K58">
        <v>-195</v>
      </c>
      <c r="L58">
        <v>0</v>
      </c>
    </row>
    <row r="59" spans="1:12" x14ac:dyDescent="0.25">
      <c r="A59">
        <v>100626</v>
      </c>
      <c r="B59">
        <v>54.5</v>
      </c>
      <c r="C59">
        <v>0</v>
      </c>
      <c r="D59">
        <v>0</v>
      </c>
      <c r="E59">
        <v>0</v>
      </c>
      <c r="F59">
        <v>0</v>
      </c>
      <c r="G59">
        <v>-129</v>
      </c>
      <c r="H59">
        <v>183.5</v>
      </c>
      <c r="I59">
        <v>0</v>
      </c>
      <c r="J59">
        <v>0</v>
      </c>
      <c r="K59">
        <v>54.5</v>
      </c>
      <c r="L59">
        <v>0</v>
      </c>
    </row>
    <row r="60" spans="1:12" x14ac:dyDescent="0.25">
      <c r="A60">
        <v>100638</v>
      </c>
      <c r="B60">
        <v>-390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-390</v>
      </c>
      <c r="K60">
        <v>-390</v>
      </c>
      <c r="L60">
        <v>0</v>
      </c>
    </row>
    <row r="61" spans="1:12" x14ac:dyDescent="0.25">
      <c r="A61">
        <v>100650</v>
      </c>
      <c r="B61">
        <v>-1353.19</v>
      </c>
      <c r="C61">
        <v>0</v>
      </c>
      <c r="D61">
        <v>0</v>
      </c>
      <c r="E61">
        <v>0</v>
      </c>
      <c r="F61">
        <v>-1256.0999999999999</v>
      </c>
      <c r="G61">
        <v>453.86</v>
      </c>
      <c r="H61">
        <v>0</v>
      </c>
      <c r="I61">
        <v>0</v>
      </c>
      <c r="J61">
        <v>-1681.02</v>
      </c>
      <c r="K61">
        <v>-2483.2600000000002</v>
      </c>
      <c r="L61">
        <v>1130.07</v>
      </c>
    </row>
    <row r="62" spans="1:12" x14ac:dyDescent="0.25">
      <c r="A62">
        <v>100670</v>
      </c>
      <c r="B62">
        <v>-230</v>
      </c>
      <c r="C62">
        <v>0</v>
      </c>
      <c r="D62">
        <v>0</v>
      </c>
      <c r="E62">
        <v>0</v>
      </c>
      <c r="F62">
        <v>0</v>
      </c>
      <c r="G62">
        <v>-230</v>
      </c>
      <c r="H62">
        <v>0</v>
      </c>
      <c r="I62">
        <v>0</v>
      </c>
      <c r="J62">
        <v>0</v>
      </c>
      <c r="K62">
        <v>-230</v>
      </c>
      <c r="L62">
        <v>0</v>
      </c>
    </row>
    <row r="63" spans="1:12" x14ac:dyDescent="0.25">
      <c r="A63">
        <v>100672</v>
      </c>
      <c r="B63">
        <v>-91341.68</v>
      </c>
      <c r="C63">
        <v>0</v>
      </c>
      <c r="D63">
        <v>0</v>
      </c>
      <c r="E63">
        <v>0</v>
      </c>
      <c r="F63">
        <v>0</v>
      </c>
      <c r="G63">
        <v>-7154</v>
      </c>
      <c r="H63">
        <v>-61414.68</v>
      </c>
      <c r="I63">
        <v>-13965</v>
      </c>
      <c r="J63">
        <v>-26470</v>
      </c>
      <c r="K63">
        <v>-109003.68</v>
      </c>
      <c r="L63">
        <v>17662</v>
      </c>
    </row>
    <row r="64" spans="1:12" x14ac:dyDescent="0.25">
      <c r="A64">
        <v>100691</v>
      </c>
      <c r="B64">
        <v>-2437334.2200000002</v>
      </c>
      <c r="C64">
        <v>0</v>
      </c>
      <c r="D64">
        <v>0</v>
      </c>
      <c r="E64">
        <v>488.04</v>
      </c>
      <c r="F64">
        <v>19012.150000000001</v>
      </c>
      <c r="G64">
        <v>0</v>
      </c>
      <c r="H64">
        <v>0</v>
      </c>
      <c r="I64">
        <v>0</v>
      </c>
      <c r="J64">
        <v>0</v>
      </c>
      <c r="K64">
        <v>19500.189999999999</v>
      </c>
      <c r="L64">
        <v>-2456834.41</v>
      </c>
    </row>
    <row r="65" spans="1:12" x14ac:dyDescent="0.25">
      <c r="A65">
        <v>100701</v>
      </c>
      <c r="B65">
        <v>-160.13999999999999</v>
      </c>
      <c r="C65">
        <v>0</v>
      </c>
      <c r="D65">
        <v>0</v>
      </c>
      <c r="E65">
        <v>0</v>
      </c>
      <c r="F65">
        <v>0</v>
      </c>
      <c r="G65">
        <v>0</v>
      </c>
      <c r="H65">
        <v>-160.13999999999999</v>
      </c>
      <c r="I65">
        <v>0</v>
      </c>
      <c r="J65">
        <v>0</v>
      </c>
      <c r="K65">
        <v>-160.13999999999999</v>
      </c>
      <c r="L65">
        <v>0</v>
      </c>
    </row>
    <row r="66" spans="1:12" x14ac:dyDescent="0.25">
      <c r="A66">
        <v>100706</v>
      </c>
      <c r="B66">
        <v>-541.20000000000005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-50</v>
      </c>
      <c r="K66">
        <v>-50</v>
      </c>
      <c r="L66">
        <v>-491.2</v>
      </c>
    </row>
    <row r="67" spans="1:12" x14ac:dyDescent="0.25">
      <c r="A67">
        <v>100717</v>
      </c>
      <c r="B67">
        <v>-2436</v>
      </c>
      <c r="C67">
        <v>0</v>
      </c>
      <c r="D67">
        <v>0</v>
      </c>
      <c r="E67">
        <v>0</v>
      </c>
      <c r="F67">
        <v>0</v>
      </c>
      <c r="G67">
        <v>-2436</v>
      </c>
      <c r="H67">
        <v>0</v>
      </c>
      <c r="I67">
        <v>0</v>
      </c>
      <c r="J67">
        <v>0</v>
      </c>
      <c r="K67">
        <v>-2436</v>
      </c>
      <c r="L67">
        <v>0</v>
      </c>
    </row>
    <row r="68" spans="1:12" x14ac:dyDescent="0.25">
      <c r="A68">
        <v>100719</v>
      </c>
      <c r="B68">
        <v>-246.38</v>
      </c>
      <c r="C68">
        <v>0</v>
      </c>
      <c r="D68">
        <v>0</v>
      </c>
      <c r="E68">
        <v>0</v>
      </c>
      <c r="F68">
        <v>-246.38</v>
      </c>
      <c r="G68">
        <v>0</v>
      </c>
      <c r="H68">
        <v>0</v>
      </c>
      <c r="I68">
        <v>0</v>
      </c>
      <c r="J68">
        <v>0</v>
      </c>
      <c r="K68">
        <v>-246.38</v>
      </c>
      <c r="L68">
        <v>0</v>
      </c>
    </row>
    <row r="69" spans="1:12" x14ac:dyDescent="0.25">
      <c r="A69">
        <v>100731</v>
      </c>
      <c r="B69">
        <v>-754.5</v>
      </c>
      <c r="C69">
        <v>0</v>
      </c>
      <c r="D69">
        <v>0</v>
      </c>
      <c r="E69">
        <v>0</v>
      </c>
      <c r="F69">
        <v>0</v>
      </c>
      <c r="G69">
        <v>-754.5</v>
      </c>
      <c r="H69">
        <v>0</v>
      </c>
      <c r="I69">
        <v>0</v>
      </c>
      <c r="J69">
        <v>0</v>
      </c>
      <c r="K69">
        <v>-754.5</v>
      </c>
      <c r="L69">
        <v>0</v>
      </c>
    </row>
    <row r="70" spans="1:12" x14ac:dyDescent="0.25">
      <c r="A70">
        <v>100741</v>
      </c>
      <c r="B70">
        <v>-120</v>
      </c>
      <c r="C70">
        <v>0</v>
      </c>
      <c r="D70">
        <v>0</v>
      </c>
      <c r="E70">
        <v>0</v>
      </c>
      <c r="F70">
        <v>0</v>
      </c>
      <c r="G70">
        <v>-120</v>
      </c>
      <c r="H70">
        <v>0</v>
      </c>
      <c r="I70">
        <v>0</v>
      </c>
      <c r="J70">
        <v>0</v>
      </c>
      <c r="K70">
        <v>-120</v>
      </c>
      <c r="L70">
        <v>0</v>
      </c>
    </row>
    <row r="71" spans="1:12" x14ac:dyDescent="0.25">
      <c r="A71">
        <v>100752</v>
      </c>
      <c r="B71">
        <v>-184.5</v>
      </c>
      <c r="C71">
        <v>0</v>
      </c>
      <c r="D71">
        <v>0</v>
      </c>
      <c r="E71">
        <v>0</v>
      </c>
      <c r="F71">
        <v>0</v>
      </c>
      <c r="G71">
        <v>0</v>
      </c>
      <c r="H71">
        <v>-184.5</v>
      </c>
      <c r="I71">
        <v>0</v>
      </c>
      <c r="J71">
        <v>0</v>
      </c>
      <c r="K71">
        <v>-184.5</v>
      </c>
      <c r="L71">
        <v>0</v>
      </c>
    </row>
    <row r="72" spans="1:12" x14ac:dyDescent="0.25">
      <c r="A72">
        <v>100760</v>
      </c>
      <c r="B72">
        <v>1000</v>
      </c>
      <c r="C72">
        <v>0</v>
      </c>
      <c r="D72">
        <v>0</v>
      </c>
      <c r="E72">
        <v>0</v>
      </c>
      <c r="F72">
        <v>0</v>
      </c>
      <c r="G72">
        <v>1000</v>
      </c>
      <c r="H72">
        <v>0</v>
      </c>
      <c r="I72">
        <v>0</v>
      </c>
      <c r="J72">
        <v>0</v>
      </c>
      <c r="K72">
        <v>1000</v>
      </c>
      <c r="L72">
        <v>0</v>
      </c>
    </row>
    <row r="73" spans="1:12" x14ac:dyDescent="0.25">
      <c r="A73">
        <v>100763</v>
      </c>
      <c r="B73">
        <v>20549.66</v>
      </c>
      <c r="C73">
        <v>0</v>
      </c>
      <c r="D73">
        <v>0</v>
      </c>
      <c r="E73">
        <v>0</v>
      </c>
      <c r="F73">
        <v>12832.06</v>
      </c>
      <c r="G73">
        <v>5701.6</v>
      </c>
      <c r="H73">
        <v>2016</v>
      </c>
      <c r="I73">
        <v>0</v>
      </c>
      <c r="J73">
        <v>0</v>
      </c>
      <c r="K73">
        <v>20549.66</v>
      </c>
      <c r="L73">
        <v>0</v>
      </c>
    </row>
    <row r="74" spans="1:12" x14ac:dyDescent="0.25">
      <c r="A74">
        <v>100764</v>
      </c>
      <c r="B74">
        <v>-1485.31</v>
      </c>
      <c r="C74">
        <v>0</v>
      </c>
      <c r="D74">
        <v>0</v>
      </c>
      <c r="E74">
        <v>0</v>
      </c>
      <c r="F74">
        <v>0</v>
      </c>
      <c r="G74">
        <v>-1064</v>
      </c>
      <c r="H74">
        <v>0</v>
      </c>
      <c r="I74">
        <v>0</v>
      </c>
      <c r="J74">
        <v>-1709.07</v>
      </c>
      <c r="K74">
        <v>-2773.07</v>
      </c>
      <c r="L74">
        <v>1287.76</v>
      </c>
    </row>
    <row r="75" spans="1:12" x14ac:dyDescent="0.25">
      <c r="A75">
        <v>100779</v>
      </c>
      <c r="B75">
        <v>-120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-120</v>
      </c>
      <c r="K75">
        <v>-120</v>
      </c>
      <c r="L75">
        <v>0</v>
      </c>
    </row>
    <row r="76" spans="1:12" x14ac:dyDescent="0.25">
      <c r="A76">
        <v>100781</v>
      </c>
      <c r="B76">
        <v>-40107.760000000002</v>
      </c>
      <c r="C76">
        <v>0</v>
      </c>
      <c r="D76">
        <v>0</v>
      </c>
      <c r="E76">
        <v>0</v>
      </c>
      <c r="F76">
        <v>-5228.5200000000004</v>
      </c>
      <c r="G76">
        <v>-14533.05</v>
      </c>
      <c r="H76">
        <v>-6031.92</v>
      </c>
      <c r="I76">
        <v>-10417.64</v>
      </c>
      <c r="J76">
        <v>-13744.95</v>
      </c>
      <c r="K76">
        <v>-49956.08</v>
      </c>
      <c r="L76">
        <v>9848.32</v>
      </c>
    </row>
    <row r="77" spans="1:12" x14ac:dyDescent="0.25">
      <c r="A77">
        <v>100823</v>
      </c>
      <c r="B77">
        <v>-38.630000000000003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-38.630000000000003</v>
      </c>
      <c r="K77">
        <v>-38.630000000000003</v>
      </c>
      <c r="L77">
        <v>0</v>
      </c>
    </row>
    <row r="78" spans="1:12" x14ac:dyDescent="0.25">
      <c r="A78">
        <v>100831</v>
      </c>
      <c r="B78">
        <v>-1367.13</v>
      </c>
      <c r="C78">
        <v>0</v>
      </c>
      <c r="D78">
        <v>0</v>
      </c>
      <c r="E78">
        <v>0</v>
      </c>
      <c r="F78">
        <v>0</v>
      </c>
      <c r="G78">
        <v>-991.7</v>
      </c>
      <c r="H78">
        <v>0</v>
      </c>
      <c r="I78">
        <v>0</v>
      </c>
      <c r="J78">
        <v>-375.43</v>
      </c>
      <c r="K78">
        <v>-1367.13</v>
      </c>
      <c r="L78">
        <v>0</v>
      </c>
    </row>
    <row r="79" spans="1:12" x14ac:dyDescent="0.25">
      <c r="A79">
        <v>100856</v>
      </c>
      <c r="B79">
        <v>-42698.92</v>
      </c>
      <c r="C79">
        <v>0</v>
      </c>
      <c r="D79">
        <v>0</v>
      </c>
      <c r="E79">
        <v>0</v>
      </c>
      <c r="F79">
        <v>0</v>
      </c>
      <c r="G79">
        <v>1980</v>
      </c>
      <c r="H79">
        <v>-44678.92</v>
      </c>
      <c r="I79">
        <v>0</v>
      </c>
      <c r="J79">
        <v>0</v>
      </c>
      <c r="K79">
        <v>-42698.92</v>
      </c>
      <c r="L79">
        <v>0</v>
      </c>
    </row>
    <row r="80" spans="1:12" x14ac:dyDescent="0.25">
      <c r="A80">
        <v>100876</v>
      </c>
      <c r="B80">
        <v>-12938.26</v>
      </c>
      <c r="C80">
        <v>0</v>
      </c>
      <c r="D80">
        <v>0</v>
      </c>
      <c r="E80">
        <v>0</v>
      </c>
      <c r="F80">
        <v>151</v>
      </c>
      <c r="G80">
        <v>-1844.21</v>
      </c>
      <c r="H80">
        <v>-4979.6499999999996</v>
      </c>
      <c r="I80">
        <v>-5700.55</v>
      </c>
      <c r="J80">
        <v>0</v>
      </c>
      <c r="K80">
        <v>-12373.41</v>
      </c>
      <c r="L80">
        <v>-564.85</v>
      </c>
    </row>
    <row r="81" spans="1:12" x14ac:dyDescent="0.25">
      <c r="A81">
        <v>100877</v>
      </c>
      <c r="B81">
        <v>-90273</v>
      </c>
      <c r="C81">
        <v>0</v>
      </c>
      <c r="D81">
        <v>0</v>
      </c>
      <c r="E81">
        <v>0</v>
      </c>
      <c r="F81">
        <v>-26182.560000000001</v>
      </c>
      <c r="G81">
        <v>-15020.76</v>
      </c>
      <c r="H81">
        <v>-32238.23</v>
      </c>
      <c r="I81">
        <v>-14653.23</v>
      </c>
      <c r="J81">
        <v>-55959.11</v>
      </c>
      <c r="K81">
        <v>-144053.89000000001</v>
      </c>
      <c r="L81">
        <v>53780.89</v>
      </c>
    </row>
    <row r="82" spans="1:12" x14ac:dyDescent="0.25">
      <c r="A82">
        <v>100886</v>
      </c>
      <c r="B82">
        <v>-725.93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-725.93</v>
      </c>
      <c r="J82">
        <v>0</v>
      </c>
      <c r="K82">
        <v>-725.93</v>
      </c>
      <c r="L82">
        <v>0</v>
      </c>
    </row>
    <row r="83" spans="1:12" x14ac:dyDescent="0.25">
      <c r="A83">
        <v>100887</v>
      </c>
      <c r="B83">
        <v>71720.240000000005</v>
      </c>
      <c r="C83">
        <v>0</v>
      </c>
      <c r="D83">
        <v>59550.239999999998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59550.239999999998</v>
      </c>
      <c r="L83">
        <v>12170</v>
      </c>
    </row>
    <row r="84" spans="1:12" x14ac:dyDescent="0.25">
      <c r="A84">
        <v>100912</v>
      </c>
      <c r="B84">
        <v>100</v>
      </c>
      <c r="C84">
        <v>0</v>
      </c>
      <c r="D84">
        <v>0</v>
      </c>
      <c r="E84">
        <v>0</v>
      </c>
      <c r="F84">
        <v>0</v>
      </c>
      <c r="G84">
        <v>100</v>
      </c>
      <c r="H84">
        <v>0</v>
      </c>
      <c r="I84">
        <v>0</v>
      </c>
      <c r="J84">
        <v>0</v>
      </c>
      <c r="K84">
        <v>100</v>
      </c>
      <c r="L84">
        <v>0</v>
      </c>
    </row>
    <row r="85" spans="1:12" x14ac:dyDescent="0.25">
      <c r="A85">
        <v>100978</v>
      </c>
      <c r="B85">
        <v>-171.7</v>
      </c>
      <c r="C85">
        <v>0</v>
      </c>
      <c r="D85">
        <v>0</v>
      </c>
      <c r="E85">
        <v>0</v>
      </c>
      <c r="F85">
        <v>144.6</v>
      </c>
      <c r="G85">
        <v>0</v>
      </c>
      <c r="H85">
        <v>0</v>
      </c>
      <c r="I85">
        <v>-316.3</v>
      </c>
      <c r="J85">
        <v>0</v>
      </c>
      <c r="K85">
        <v>-171.7</v>
      </c>
      <c r="L85">
        <v>0</v>
      </c>
    </row>
    <row r="86" spans="1:12" x14ac:dyDescent="0.25">
      <c r="A86">
        <v>100998</v>
      </c>
      <c r="B86">
        <v>-6348</v>
      </c>
      <c r="C86">
        <v>0</v>
      </c>
      <c r="D86">
        <v>0</v>
      </c>
      <c r="E86">
        <v>0</v>
      </c>
      <c r="F86">
        <v>0</v>
      </c>
      <c r="G86">
        <v>-6348</v>
      </c>
      <c r="H86">
        <v>0</v>
      </c>
      <c r="I86">
        <v>0</v>
      </c>
      <c r="J86">
        <v>0</v>
      </c>
      <c r="K86">
        <v>-6348</v>
      </c>
      <c r="L86">
        <v>0</v>
      </c>
    </row>
    <row r="87" spans="1:12" x14ac:dyDescent="0.25">
      <c r="A87">
        <v>101017</v>
      </c>
      <c r="B87">
        <v>-3495.25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-3495.25</v>
      </c>
      <c r="K87">
        <v>-3495.25</v>
      </c>
      <c r="L87">
        <v>0</v>
      </c>
    </row>
    <row r="88" spans="1:12" x14ac:dyDescent="0.25">
      <c r="A88">
        <v>101059</v>
      </c>
      <c r="B88">
        <v>-235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-235</v>
      </c>
    </row>
    <row r="89" spans="1:12" x14ac:dyDescent="0.25">
      <c r="A89">
        <v>101088</v>
      </c>
      <c r="B89">
        <v>-312</v>
      </c>
      <c r="C89">
        <v>0</v>
      </c>
      <c r="D89">
        <v>0</v>
      </c>
      <c r="E89">
        <v>0</v>
      </c>
      <c r="F89">
        <v>-312</v>
      </c>
      <c r="G89">
        <v>0</v>
      </c>
      <c r="H89">
        <v>0</v>
      </c>
      <c r="I89">
        <v>0</v>
      </c>
      <c r="J89">
        <v>-1480</v>
      </c>
      <c r="K89">
        <v>-1792</v>
      </c>
      <c r="L89">
        <v>1480</v>
      </c>
    </row>
    <row r="90" spans="1:12" x14ac:dyDescent="0.25">
      <c r="A90">
        <v>101104</v>
      </c>
      <c r="B90">
        <v>100</v>
      </c>
      <c r="C90">
        <v>0</v>
      </c>
      <c r="D90">
        <v>0</v>
      </c>
      <c r="E90">
        <v>0</v>
      </c>
      <c r="F90">
        <v>100</v>
      </c>
      <c r="G90">
        <v>0</v>
      </c>
      <c r="H90">
        <v>0</v>
      </c>
      <c r="I90">
        <v>0</v>
      </c>
      <c r="J90">
        <v>0</v>
      </c>
      <c r="K90">
        <v>100</v>
      </c>
      <c r="L90">
        <v>0</v>
      </c>
    </row>
    <row r="91" spans="1:12" x14ac:dyDescent="0.25">
      <c r="A91">
        <v>101150</v>
      </c>
      <c r="B91">
        <v>-352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-352</v>
      </c>
      <c r="K91">
        <v>-352</v>
      </c>
      <c r="L91">
        <v>0</v>
      </c>
    </row>
    <row r="92" spans="1:12" x14ac:dyDescent="0.25">
      <c r="A92">
        <v>101171</v>
      </c>
      <c r="B92">
        <v>1349.53</v>
      </c>
      <c r="C92">
        <v>0</v>
      </c>
      <c r="D92">
        <v>0</v>
      </c>
      <c r="E92">
        <v>0</v>
      </c>
      <c r="F92">
        <v>1349.53</v>
      </c>
      <c r="G92">
        <v>0</v>
      </c>
      <c r="H92">
        <v>0</v>
      </c>
      <c r="I92">
        <v>0</v>
      </c>
      <c r="J92">
        <v>0</v>
      </c>
      <c r="K92">
        <v>1349.53</v>
      </c>
      <c r="L92">
        <v>0</v>
      </c>
    </row>
    <row r="93" spans="1:12" x14ac:dyDescent="0.25">
      <c r="A93">
        <v>101176</v>
      </c>
      <c r="B93">
        <v>-8773.9500000000007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-8773.9500000000007</v>
      </c>
      <c r="J93">
        <v>0</v>
      </c>
      <c r="K93">
        <v>-8773.9500000000007</v>
      </c>
      <c r="L93">
        <v>0</v>
      </c>
    </row>
    <row r="94" spans="1:12" x14ac:dyDescent="0.25">
      <c r="A94">
        <v>101202</v>
      </c>
      <c r="B94">
        <v>-600</v>
      </c>
      <c r="C94">
        <v>0</v>
      </c>
      <c r="D94">
        <v>0</v>
      </c>
      <c r="E94">
        <v>0</v>
      </c>
      <c r="F94">
        <v>0</v>
      </c>
      <c r="G94">
        <v>-600</v>
      </c>
      <c r="H94">
        <v>0</v>
      </c>
      <c r="I94">
        <v>0</v>
      </c>
      <c r="J94">
        <v>0</v>
      </c>
      <c r="K94">
        <v>-600</v>
      </c>
      <c r="L94">
        <v>0</v>
      </c>
    </row>
    <row r="95" spans="1:12" x14ac:dyDescent="0.25">
      <c r="A95">
        <v>101233</v>
      </c>
      <c r="B95">
        <v>350</v>
      </c>
      <c r="C95">
        <v>0</v>
      </c>
      <c r="D95">
        <v>0</v>
      </c>
      <c r="E95">
        <v>0</v>
      </c>
      <c r="F95">
        <v>0</v>
      </c>
      <c r="G95">
        <v>350</v>
      </c>
      <c r="H95">
        <v>0</v>
      </c>
      <c r="I95">
        <v>0</v>
      </c>
      <c r="J95">
        <v>0</v>
      </c>
      <c r="K95">
        <v>350</v>
      </c>
      <c r="L95">
        <v>0</v>
      </c>
    </row>
    <row r="96" spans="1:12" x14ac:dyDescent="0.25">
      <c r="A96">
        <v>101266</v>
      </c>
      <c r="B96">
        <v>-12924.82</v>
      </c>
      <c r="C96">
        <v>0</v>
      </c>
      <c r="D96">
        <v>0</v>
      </c>
      <c r="E96">
        <v>0</v>
      </c>
      <c r="F96">
        <v>-1435.57</v>
      </c>
      <c r="G96">
        <v>-110</v>
      </c>
      <c r="H96">
        <v>0</v>
      </c>
      <c r="I96">
        <v>-1178.06</v>
      </c>
      <c r="J96">
        <v>-11566.03</v>
      </c>
      <c r="K96">
        <v>-14289.66</v>
      </c>
      <c r="L96">
        <v>1364.84</v>
      </c>
    </row>
    <row r="97" spans="1:12" x14ac:dyDescent="0.25">
      <c r="A97">
        <v>101270</v>
      </c>
      <c r="B97">
        <v>-520</v>
      </c>
      <c r="C97">
        <v>0</v>
      </c>
      <c r="D97">
        <v>0</v>
      </c>
      <c r="E97">
        <v>0</v>
      </c>
      <c r="F97">
        <v>0</v>
      </c>
      <c r="G97">
        <v>0</v>
      </c>
      <c r="H97">
        <v>-520</v>
      </c>
      <c r="I97">
        <v>0</v>
      </c>
      <c r="J97">
        <v>0</v>
      </c>
      <c r="K97">
        <v>-520</v>
      </c>
      <c r="L97">
        <v>0</v>
      </c>
    </row>
    <row r="98" spans="1:12" x14ac:dyDescent="0.25">
      <c r="A98">
        <v>101286</v>
      </c>
      <c r="B98">
        <v>-3224.38</v>
      </c>
      <c r="C98">
        <v>0</v>
      </c>
      <c r="D98">
        <v>0</v>
      </c>
      <c r="E98">
        <v>-2300.7600000000002</v>
      </c>
      <c r="F98">
        <v>-923.62</v>
      </c>
      <c r="G98">
        <v>0</v>
      </c>
      <c r="H98">
        <v>0</v>
      </c>
      <c r="I98">
        <v>0</v>
      </c>
      <c r="J98">
        <v>0</v>
      </c>
      <c r="K98">
        <v>-3224.38</v>
      </c>
      <c r="L98">
        <v>0</v>
      </c>
    </row>
    <row r="99" spans="1:12" x14ac:dyDescent="0.25">
      <c r="A99">
        <v>101295</v>
      </c>
      <c r="B99">
        <v>-2409.5</v>
      </c>
      <c r="C99">
        <v>0</v>
      </c>
      <c r="D99">
        <v>0</v>
      </c>
      <c r="E99">
        <v>0</v>
      </c>
      <c r="F99">
        <v>0</v>
      </c>
      <c r="G99">
        <v>-2409.5</v>
      </c>
      <c r="H99">
        <v>0</v>
      </c>
      <c r="I99">
        <v>0</v>
      </c>
      <c r="J99">
        <v>0</v>
      </c>
      <c r="K99">
        <v>-2409.5</v>
      </c>
      <c r="L99">
        <v>0</v>
      </c>
    </row>
    <row r="100" spans="1:12" x14ac:dyDescent="0.25">
      <c r="A100">
        <v>101298</v>
      </c>
      <c r="B100">
        <v>-390</v>
      </c>
      <c r="C100">
        <v>0</v>
      </c>
      <c r="D100">
        <v>0</v>
      </c>
      <c r="E100">
        <v>0</v>
      </c>
      <c r="F100">
        <v>0</v>
      </c>
      <c r="G100">
        <v>-390</v>
      </c>
      <c r="H100">
        <v>0</v>
      </c>
      <c r="I100">
        <v>0</v>
      </c>
      <c r="J100">
        <v>0</v>
      </c>
      <c r="K100">
        <v>-390</v>
      </c>
      <c r="L100">
        <v>0</v>
      </c>
    </row>
    <row r="101" spans="1:12" x14ac:dyDescent="0.25">
      <c r="A101">
        <v>101306</v>
      </c>
      <c r="B101">
        <v>-354.78</v>
      </c>
      <c r="C101">
        <v>0</v>
      </c>
      <c r="D101">
        <v>0</v>
      </c>
      <c r="E101">
        <v>0</v>
      </c>
      <c r="F101">
        <v>10.220000000000001</v>
      </c>
      <c r="G101">
        <v>0</v>
      </c>
      <c r="H101">
        <v>-365</v>
      </c>
      <c r="I101">
        <v>0</v>
      </c>
      <c r="J101">
        <v>-389.02</v>
      </c>
      <c r="K101">
        <v>-743.8</v>
      </c>
      <c r="L101">
        <v>389.02</v>
      </c>
    </row>
    <row r="102" spans="1:12" x14ac:dyDescent="0.25">
      <c r="A102">
        <v>101309</v>
      </c>
      <c r="B102">
        <v>-86</v>
      </c>
      <c r="C102">
        <v>0</v>
      </c>
      <c r="D102">
        <v>0</v>
      </c>
      <c r="E102">
        <v>0</v>
      </c>
      <c r="F102">
        <v>0</v>
      </c>
      <c r="G102">
        <v>-86</v>
      </c>
      <c r="H102">
        <v>0</v>
      </c>
      <c r="I102">
        <v>0</v>
      </c>
      <c r="J102">
        <v>0</v>
      </c>
      <c r="K102">
        <v>-86</v>
      </c>
      <c r="L102">
        <v>0</v>
      </c>
    </row>
    <row r="103" spans="1:12" x14ac:dyDescent="0.25">
      <c r="A103">
        <v>101312</v>
      </c>
      <c r="B103">
        <v>-450</v>
      </c>
      <c r="C103">
        <v>0</v>
      </c>
      <c r="D103">
        <v>0</v>
      </c>
      <c r="E103">
        <v>0</v>
      </c>
      <c r="F103">
        <v>0</v>
      </c>
      <c r="G103">
        <v>-450</v>
      </c>
      <c r="H103">
        <v>0</v>
      </c>
      <c r="I103">
        <v>0</v>
      </c>
      <c r="J103">
        <v>0</v>
      </c>
      <c r="K103">
        <v>-450</v>
      </c>
      <c r="L103">
        <v>0</v>
      </c>
    </row>
    <row r="104" spans="1:12" x14ac:dyDescent="0.25">
      <c r="A104">
        <v>101318</v>
      </c>
      <c r="B104">
        <v>-4172</v>
      </c>
      <c r="C104">
        <v>0</v>
      </c>
      <c r="D104">
        <v>0</v>
      </c>
      <c r="E104">
        <v>0</v>
      </c>
      <c r="F104">
        <v>0</v>
      </c>
      <c r="G104">
        <v>-1667</v>
      </c>
      <c r="H104">
        <v>0</v>
      </c>
      <c r="I104">
        <v>0</v>
      </c>
      <c r="J104">
        <v>0</v>
      </c>
      <c r="K104">
        <v>-1667</v>
      </c>
      <c r="L104">
        <v>-2505</v>
      </c>
    </row>
    <row r="105" spans="1:12" x14ac:dyDescent="0.25">
      <c r="A105">
        <v>101361</v>
      </c>
      <c r="B105">
        <v>-540</v>
      </c>
      <c r="C105">
        <v>0</v>
      </c>
      <c r="D105">
        <v>0</v>
      </c>
      <c r="E105">
        <v>0</v>
      </c>
      <c r="F105">
        <v>0</v>
      </c>
      <c r="G105">
        <v>-540</v>
      </c>
      <c r="H105">
        <v>0</v>
      </c>
      <c r="I105">
        <v>0</v>
      </c>
      <c r="J105">
        <v>0</v>
      </c>
      <c r="K105">
        <v>-540</v>
      </c>
      <c r="L105">
        <v>0</v>
      </c>
    </row>
    <row r="106" spans="1:12" x14ac:dyDescent="0.25">
      <c r="A106">
        <v>101367</v>
      </c>
      <c r="B106">
        <v>-3123.01</v>
      </c>
      <c r="C106">
        <v>0</v>
      </c>
      <c r="D106">
        <v>0</v>
      </c>
      <c r="E106">
        <v>0</v>
      </c>
      <c r="F106">
        <v>0</v>
      </c>
      <c r="G106">
        <v>-3100.01</v>
      </c>
      <c r="H106">
        <v>0</v>
      </c>
      <c r="I106">
        <v>0</v>
      </c>
      <c r="J106">
        <v>0</v>
      </c>
      <c r="K106">
        <v>-3100.01</v>
      </c>
      <c r="L106">
        <v>-23</v>
      </c>
    </row>
    <row r="107" spans="1:12" x14ac:dyDescent="0.25">
      <c r="A107">
        <v>101391</v>
      </c>
      <c r="B107">
        <v>-26394.799999999999</v>
      </c>
      <c r="C107">
        <v>0</v>
      </c>
      <c r="D107">
        <v>0</v>
      </c>
      <c r="E107">
        <v>0</v>
      </c>
      <c r="F107">
        <v>-3854.4</v>
      </c>
      <c r="G107">
        <v>0</v>
      </c>
      <c r="H107">
        <v>-11914.66</v>
      </c>
      <c r="I107">
        <v>-1057.0899999999999</v>
      </c>
      <c r="J107">
        <v>-12344.65</v>
      </c>
      <c r="K107">
        <v>-29170.799999999999</v>
      </c>
      <c r="L107">
        <v>2776</v>
      </c>
    </row>
    <row r="108" spans="1:12" x14ac:dyDescent="0.25">
      <c r="A108">
        <v>101398</v>
      </c>
      <c r="B108">
        <v>-151925.89000000001</v>
      </c>
      <c r="C108">
        <v>0</v>
      </c>
      <c r="D108">
        <v>-139</v>
      </c>
      <c r="E108">
        <v>139</v>
      </c>
      <c r="F108">
        <v>-28696.799999999999</v>
      </c>
      <c r="G108">
        <v>-79022.11</v>
      </c>
      <c r="H108">
        <v>-6815.12</v>
      </c>
      <c r="I108">
        <v>0</v>
      </c>
      <c r="J108">
        <v>0</v>
      </c>
      <c r="K108">
        <v>-114534.03</v>
      </c>
      <c r="L108">
        <v>-37391.86</v>
      </c>
    </row>
    <row r="109" spans="1:12" x14ac:dyDescent="0.25">
      <c r="A109">
        <v>101406</v>
      </c>
      <c r="B109">
        <v>-165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-165</v>
      </c>
      <c r="K109">
        <v>-165</v>
      </c>
      <c r="L109">
        <v>0</v>
      </c>
    </row>
    <row r="110" spans="1:12" x14ac:dyDescent="0.25">
      <c r="A110">
        <v>101423</v>
      </c>
      <c r="B110">
        <v>-1377</v>
      </c>
      <c r="C110">
        <v>0</v>
      </c>
      <c r="D110">
        <v>0</v>
      </c>
      <c r="E110">
        <v>0</v>
      </c>
      <c r="F110">
        <v>0</v>
      </c>
      <c r="G110">
        <v>-1152</v>
      </c>
      <c r="H110">
        <v>-225</v>
      </c>
      <c r="I110">
        <v>0</v>
      </c>
      <c r="J110">
        <v>0</v>
      </c>
      <c r="K110">
        <v>-1377</v>
      </c>
      <c r="L110">
        <v>0</v>
      </c>
    </row>
    <row r="111" spans="1:12" x14ac:dyDescent="0.25">
      <c r="A111">
        <v>101439</v>
      </c>
      <c r="B111">
        <v>-173657.68</v>
      </c>
      <c r="C111">
        <v>0</v>
      </c>
      <c r="D111">
        <v>0</v>
      </c>
      <c r="E111">
        <v>0</v>
      </c>
      <c r="F111">
        <v>-1387.6</v>
      </c>
      <c r="G111">
        <v>-27056.16</v>
      </c>
      <c r="H111">
        <v>0</v>
      </c>
      <c r="I111">
        <v>0</v>
      </c>
      <c r="J111">
        <v>0</v>
      </c>
      <c r="K111">
        <v>-28443.759999999998</v>
      </c>
      <c r="L111">
        <v>-145213.92000000001</v>
      </c>
    </row>
    <row r="112" spans="1:12" x14ac:dyDescent="0.25">
      <c r="A112">
        <v>101448</v>
      </c>
      <c r="B112">
        <v>-174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-174</v>
      </c>
      <c r="I112">
        <v>0</v>
      </c>
      <c r="J112">
        <v>0</v>
      </c>
      <c r="K112">
        <v>-174</v>
      </c>
      <c r="L112">
        <v>0</v>
      </c>
    </row>
    <row r="113" spans="1:12" x14ac:dyDescent="0.25">
      <c r="A113">
        <v>101547</v>
      </c>
      <c r="B113">
        <v>-2695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-2695</v>
      </c>
      <c r="K113">
        <v>-2695</v>
      </c>
      <c r="L113">
        <v>0</v>
      </c>
    </row>
    <row r="114" spans="1:12" x14ac:dyDescent="0.25">
      <c r="A114">
        <v>101555</v>
      </c>
      <c r="B114">
        <v>-152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-2700</v>
      </c>
      <c r="I114">
        <v>2548</v>
      </c>
      <c r="J114">
        <v>0</v>
      </c>
      <c r="K114">
        <v>-152</v>
      </c>
      <c r="L114">
        <v>0</v>
      </c>
    </row>
    <row r="115" spans="1:12" x14ac:dyDescent="0.25">
      <c r="A115">
        <v>101556</v>
      </c>
      <c r="B115">
        <v>-21705.08</v>
      </c>
      <c r="C115">
        <v>0</v>
      </c>
      <c r="D115">
        <v>0</v>
      </c>
      <c r="E115">
        <v>0</v>
      </c>
      <c r="F115">
        <v>0</v>
      </c>
      <c r="G115">
        <v>-8108.9</v>
      </c>
      <c r="H115">
        <v>-3550.62</v>
      </c>
      <c r="I115">
        <v>-7726</v>
      </c>
      <c r="J115">
        <v>-34141.21</v>
      </c>
      <c r="K115">
        <v>-53526.73</v>
      </c>
      <c r="L115">
        <v>31821.65</v>
      </c>
    </row>
    <row r="116" spans="1:12" x14ac:dyDescent="0.25">
      <c r="A116">
        <v>101582</v>
      </c>
      <c r="B116">
        <v>-3079.42</v>
      </c>
      <c r="C116">
        <v>0</v>
      </c>
      <c r="D116">
        <v>0</v>
      </c>
      <c r="E116">
        <v>0</v>
      </c>
      <c r="F116">
        <v>-2435.44</v>
      </c>
      <c r="G116">
        <v>0</v>
      </c>
      <c r="H116">
        <v>-38.450000000000003</v>
      </c>
      <c r="I116">
        <v>0</v>
      </c>
      <c r="J116">
        <v>-605.53</v>
      </c>
      <c r="K116">
        <v>-3079.42</v>
      </c>
      <c r="L116">
        <v>0</v>
      </c>
    </row>
    <row r="117" spans="1:12" x14ac:dyDescent="0.25">
      <c r="A117">
        <v>101605</v>
      </c>
      <c r="B117">
        <v>-122609.12</v>
      </c>
      <c r="C117">
        <v>0</v>
      </c>
      <c r="D117">
        <v>0</v>
      </c>
      <c r="E117">
        <v>0</v>
      </c>
      <c r="F117">
        <v>-122609.12</v>
      </c>
      <c r="G117">
        <v>0</v>
      </c>
      <c r="H117">
        <v>0</v>
      </c>
      <c r="I117">
        <v>0</v>
      </c>
      <c r="J117">
        <v>0</v>
      </c>
      <c r="K117">
        <v>-122609.12</v>
      </c>
      <c r="L117">
        <v>0</v>
      </c>
    </row>
    <row r="118" spans="1:12" x14ac:dyDescent="0.25">
      <c r="A118">
        <v>101612</v>
      </c>
      <c r="B118">
        <v>-1178.98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-1178.98</v>
      </c>
      <c r="K118">
        <v>-1178.98</v>
      </c>
      <c r="L118">
        <v>0</v>
      </c>
    </row>
    <row r="119" spans="1:12" x14ac:dyDescent="0.25">
      <c r="A119">
        <v>101620</v>
      </c>
      <c r="B119">
        <v>-1370</v>
      </c>
      <c r="C119">
        <v>0</v>
      </c>
      <c r="D119">
        <v>0</v>
      </c>
      <c r="E119">
        <v>0</v>
      </c>
      <c r="F119">
        <v>0</v>
      </c>
      <c r="G119">
        <v>-1370</v>
      </c>
      <c r="H119">
        <v>0</v>
      </c>
      <c r="I119">
        <v>0</v>
      </c>
      <c r="J119">
        <v>0</v>
      </c>
      <c r="K119">
        <v>-1370</v>
      </c>
      <c r="L119">
        <v>0</v>
      </c>
    </row>
    <row r="120" spans="1:12" x14ac:dyDescent="0.25">
      <c r="A120">
        <v>101652</v>
      </c>
      <c r="B120">
        <v>-647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-53</v>
      </c>
      <c r="I120">
        <v>0</v>
      </c>
      <c r="J120">
        <v>-1595.5</v>
      </c>
      <c r="K120">
        <v>-1648.5</v>
      </c>
      <c r="L120">
        <v>1001.5</v>
      </c>
    </row>
    <row r="121" spans="1:12" x14ac:dyDescent="0.25">
      <c r="A121">
        <v>101653</v>
      </c>
      <c r="B121">
        <v>-34</v>
      </c>
      <c r="C121">
        <v>0</v>
      </c>
      <c r="D121">
        <v>0</v>
      </c>
      <c r="E121">
        <v>0</v>
      </c>
      <c r="F121">
        <v>0</v>
      </c>
      <c r="G121">
        <v>-34</v>
      </c>
      <c r="H121">
        <v>0</v>
      </c>
      <c r="I121">
        <v>0</v>
      </c>
      <c r="J121">
        <v>0</v>
      </c>
      <c r="K121">
        <v>-34</v>
      </c>
      <c r="L121">
        <v>0</v>
      </c>
    </row>
    <row r="122" spans="1:12" x14ac:dyDescent="0.25">
      <c r="A122">
        <v>101657</v>
      </c>
      <c r="B122">
        <v>1432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1432</v>
      </c>
      <c r="I122">
        <v>0</v>
      </c>
      <c r="J122">
        <v>0</v>
      </c>
      <c r="K122">
        <v>1432</v>
      </c>
      <c r="L122">
        <v>0</v>
      </c>
    </row>
    <row r="123" spans="1:12" x14ac:dyDescent="0.25">
      <c r="A123">
        <v>111777</v>
      </c>
      <c r="B123">
        <v>-23759</v>
      </c>
      <c r="C123">
        <v>0</v>
      </c>
      <c r="D123">
        <v>0</v>
      </c>
      <c r="E123">
        <v>-1113</v>
      </c>
      <c r="F123">
        <v>-191</v>
      </c>
      <c r="G123">
        <v>-2483</v>
      </c>
      <c r="H123">
        <v>-4584</v>
      </c>
      <c r="I123">
        <v>-979</v>
      </c>
      <c r="J123">
        <v>-18462</v>
      </c>
      <c r="K123">
        <v>-27812</v>
      </c>
      <c r="L123">
        <v>4053</v>
      </c>
    </row>
    <row r="124" spans="1:12" x14ac:dyDescent="0.25">
      <c r="A124">
        <v>111786</v>
      </c>
      <c r="B124">
        <v>-31330.11</v>
      </c>
      <c r="C124">
        <v>0</v>
      </c>
      <c r="D124">
        <v>0</v>
      </c>
      <c r="E124">
        <v>0</v>
      </c>
      <c r="F124">
        <v>-13795.49</v>
      </c>
      <c r="G124">
        <v>-7188.39</v>
      </c>
      <c r="H124">
        <v>-11631.82</v>
      </c>
      <c r="I124">
        <v>-2411.96</v>
      </c>
      <c r="J124">
        <v>-2179.27</v>
      </c>
      <c r="K124">
        <v>-37206.93</v>
      </c>
      <c r="L124">
        <v>5876.82</v>
      </c>
    </row>
    <row r="125" spans="1:12" x14ac:dyDescent="0.25">
      <c r="A125">
        <v>118106</v>
      </c>
      <c r="B125">
        <v>-1884.06</v>
      </c>
      <c r="C125">
        <v>0</v>
      </c>
      <c r="D125">
        <v>0</v>
      </c>
      <c r="E125">
        <v>0</v>
      </c>
      <c r="F125">
        <v>-1884.06</v>
      </c>
      <c r="G125">
        <v>0</v>
      </c>
      <c r="H125">
        <v>0</v>
      </c>
      <c r="I125">
        <v>0</v>
      </c>
      <c r="J125">
        <v>0</v>
      </c>
      <c r="K125">
        <v>-1884.06</v>
      </c>
      <c r="L125">
        <v>0</v>
      </c>
    </row>
    <row r="126" spans="1:12" x14ac:dyDescent="0.25">
      <c r="A126">
        <v>119477</v>
      </c>
      <c r="B126">
        <v>-567.27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-567.27</v>
      </c>
      <c r="I126">
        <v>0</v>
      </c>
      <c r="J126">
        <v>0</v>
      </c>
      <c r="K126">
        <v>-567.27</v>
      </c>
      <c r="L126">
        <v>0</v>
      </c>
    </row>
    <row r="127" spans="1:12" x14ac:dyDescent="0.25">
      <c r="A127">
        <v>128480</v>
      </c>
      <c r="B127">
        <v>-950.76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-1663.83</v>
      </c>
      <c r="K127">
        <v>-1663.83</v>
      </c>
      <c r="L127">
        <v>713.07</v>
      </c>
    </row>
    <row r="128" spans="1:12" x14ac:dyDescent="0.25">
      <c r="A128">
        <v>129045</v>
      </c>
      <c r="B128">
        <v>-633.03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-633.03</v>
      </c>
      <c r="I128">
        <v>0</v>
      </c>
      <c r="J128">
        <v>0</v>
      </c>
      <c r="K128">
        <v>-633.03</v>
      </c>
      <c r="L128">
        <v>0</v>
      </c>
    </row>
    <row r="129" spans="1:12" x14ac:dyDescent="0.25">
      <c r="A129">
        <v>139346</v>
      </c>
      <c r="B129">
        <v>-893.15</v>
      </c>
      <c r="C129">
        <v>0</v>
      </c>
      <c r="D129">
        <v>0</v>
      </c>
      <c r="E129">
        <v>0</v>
      </c>
      <c r="F129">
        <v>-492</v>
      </c>
      <c r="G129">
        <v>-401.15</v>
      </c>
      <c r="H129">
        <v>0</v>
      </c>
      <c r="I129">
        <v>0</v>
      </c>
      <c r="J129">
        <v>0</v>
      </c>
      <c r="K129">
        <v>-893.15</v>
      </c>
      <c r="L129">
        <v>0</v>
      </c>
    </row>
    <row r="130" spans="1:12" x14ac:dyDescent="0.25">
      <c r="A130">
        <v>155621</v>
      </c>
      <c r="B130">
        <v>-439</v>
      </c>
      <c r="C130">
        <v>0</v>
      </c>
      <c r="D130">
        <v>0</v>
      </c>
      <c r="E130">
        <v>0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-439</v>
      </c>
      <c r="L130">
        <v>0</v>
      </c>
    </row>
    <row r="131" spans="1:12" x14ac:dyDescent="0.25">
      <c r="A131">
        <v>155625</v>
      </c>
      <c r="B131">
        <v>-1642.15</v>
      </c>
      <c r="C131">
        <v>0</v>
      </c>
      <c r="D131">
        <v>0</v>
      </c>
      <c r="E131">
        <v>0</v>
      </c>
      <c r="F131">
        <v>219.5</v>
      </c>
      <c r="G131">
        <v>0</v>
      </c>
      <c r="H131">
        <v>-1861.65</v>
      </c>
      <c r="I131">
        <v>0</v>
      </c>
      <c r="J131">
        <v>0</v>
      </c>
      <c r="K131">
        <v>-1642.15</v>
      </c>
      <c r="L131">
        <v>0</v>
      </c>
    </row>
    <row r="132" spans="1:12" x14ac:dyDescent="0.25">
      <c r="A132">
        <v>155643</v>
      </c>
      <c r="B132">
        <v>-425.56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-425.56</v>
      </c>
      <c r="J132">
        <v>0</v>
      </c>
      <c r="K132">
        <v>-425.56</v>
      </c>
      <c r="L132">
        <v>0</v>
      </c>
    </row>
    <row r="133" spans="1:12" x14ac:dyDescent="0.25">
      <c r="A133">
        <v>155665</v>
      </c>
      <c r="B133">
        <v>-169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-169</v>
      </c>
      <c r="J133">
        <v>0</v>
      </c>
      <c r="K133">
        <v>-169</v>
      </c>
      <c r="L133">
        <v>0</v>
      </c>
    </row>
    <row r="134" spans="1:12" x14ac:dyDescent="0.25">
      <c r="A134">
        <v>155681</v>
      </c>
      <c r="B134">
        <v>-93.37</v>
      </c>
      <c r="C134">
        <v>0</v>
      </c>
      <c r="D134">
        <v>0</v>
      </c>
      <c r="E134">
        <v>0</v>
      </c>
      <c r="F134">
        <v>0</v>
      </c>
      <c r="G134">
        <v>-93.37</v>
      </c>
      <c r="H134">
        <v>0</v>
      </c>
      <c r="I134">
        <v>0</v>
      </c>
      <c r="J134">
        <v>0</v>
      </c>
      <c r="K134">
        <v>-93.37</v>
      </c>
      <c r="L134">
        <v>0</v>
      </c>
    </row>
    <row r="135" spans="1:12" x14ac:dyDescent="0.25">
      <c r="A135">
        <v>155717</v>
      </c>
      <c r="B135">
        <v>95</v>
      </c>
      <c r="C135">
        <v>0</v>
      </c>
      <c r="D135">
        <v>0</v>
      </c>
      <c r="E135">
        <v>0</v>
      </c>
      <c r="F135">
        <v>0</v>
      </c>
      <c r="G135">
        <v>95</v>
      </c>
      <c r="H135">
        <v>0</v>
      </c>
      <c r="I135">
        <v>0</v>
      </c>
      <c r="J135">
        <v>0</v>
      </c>
      <c r="K135">
        <v>95</v>
      </c>
      <c r="L135">
        <v>0</v>
      </c>
    </row>
    <row r="136" spans="1:12" x14ac:dyDescent="0.25">
      <c r="A136">
        <v>155770</v>
      </c>
      <c r="B136">
        <v>-353.59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-353.59</v>
      </c>
      <c r="K136">
        <v>-353.59</v>
      </c>
      <c r="L136">
        <v>0</v>
      </c>
    </row>
    <row r="137" spans="1:12" x14ac:dyDescent="0.25">
      <c r="A137">
        <v>155793</v>
      </c>
      <c r="B137">
        <v>-60</v>
      </c>
      <c r="C137">
        <v>0</v>
      </c>
      <c r="D137">
        <v>0</v>
      </c>
      <c r="E137">
        <v>0</v>
      </c>
      <c r="F137">
        <v>0</v>
      </c>
      <c r="G137">
        <v>-60</v>
      </c>
      <c r="H137">
        <v>0</v>
      </c>
      <c r="I137">
        <v>0</v>
      </c>
      <c r="J137">
        <v>0</v>
      </c>
      <c r="K137">
        <v>-60</v>
      </c>
      <c r="L137">
        <v>0</v>
      </c>
    </row>
    <row r="138" spans="1:12" x14ac:dyDescent="0.25">
      <c r="A138">
        <v>155882</v>
      </c>
      <c r="B138">
        <v>-7468.8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-7468.8</v>
      </c>
      <c r="J138">
        <v>0</v>
      </c>
      <c r="K138">
        <v>-7468.8</v>
      </c>
      <c r="L138">
        <v>0</v>
      </c>
    </row>
    <row r="139" spans="1:12" x14ac:dyDescent="0.25">
      <c r="A139">
        <v>155886</v>
      </c>
      <c r="B139">
        <v>-1577.69</v>
      </c>
      <c r="C139">
        <v>0</v>
      </c>
      <c r="D139">
        <v>0</v>
      </c>
      <c r="E139">
        <v>0</v>
      </c>
      <c r="F139">
        <v>-837.54</v>
      </c>
      <c r="G139">
        <v>0</v>
      </c>
      <c r="H139">
        <v>0</v>
      </c>
      <c r="I139">
        <v>-740.15</v>
      </c>
      <c r="J139">
        <v>0</v>
      </c>
      <c r="K139">
        <v>-1577.69</v>
      </c>
      <c r="L139">
        <v>0</v>
      </c>
    </row>
    <row r="140" spans="1:12" x14ac:dyDescent="0.25">
      <c r="A140">
        <v>155965</v>
      </c>
      <c r="B140">
        <v>-17439.73</v>
      </c>
      <c r="C140">
        <v>0</v>
      </c>
      <c r="D140">
        <v>0</v>
      </c>
      <c r="E140">
        <v>0</v>
      </c>
      <c r="F140">
        <v>0</v>
      </c>
      <c r="G140">
        <v>-7477.53</v>
      </c>
      <c r="H140">
        <v>-6808.54</v>
      </c>
      <c r="I140">
        <v>-1458.66</v>
      </c>
      <c r="J140">
        <v>-6609.42</v>
      </c>
      <c r="K140">
        <v>-22354.15</v>
      </c>
      <c r="L140">
        <v>4914.42</v>
      </c>
    </row>
    <row r="141" spans="1:12" x14ac:dyDescent="0.25">
      <c r="A141">
        <v>155988</v>
      </c>
      <c r="B141">
        <v>-415.48</v>
      </c>
      <c r="C141">
        <v>0</v>
      </c>
      <c r="D141">
        <v>0</v>
      </c>
      <c r="E141">
        <v>0</v>
      </c>
      <c r="F141">
        <v>-185.34</v>
      </c>
      <c r="G141">
        <v>0</v>
      </c>
      <c r="H141">
        <v>0</v>
      </c>
      <c r="I141">
        <v>0</v>
      </c>
      <c r="J141">
        <v>-1788.45</v>
      </c>
      <c r="K141">
        <v>-1973.79</v>
      </c>
      <c r="L141">
        <v>1558.31</v>
      </c>
    </row>
    <row r="142" spans="1:12" x14ac:dyDescent="0.25">
      <c r="A142">
        <v>156055</v>
      </c>
      <c r="B142">
        <v>-11956.24</v>
      </c>
      <c r="C142">
        <v>0</v>
      </c>
      <c r="D142">
        <v>0</v>
      </c>
      <c r="E142">
        <v>0</v>
      </c>
      <c r="F142">
        <v>-9602.98</v>
      </c>
      <c r="G142">
        <v>-2353.2600000000002</v>
      </c>
      <c r="H142">
        <v>0</v>
      </c>
      <c r="I142">
        <v>0</v>
      </c>
      <c r="J142">
        <v>0</v>
      </c>
      <c r="K142">
        <v>-11956.24</v>
      </c>
      <c r="L142">
        <v>0</v>
      </c>
    </row>
    <row r="143" spans="1:12" x14ac:dyDescent="0.25">
      <c r="A143">
        <v>156056</v>
      </c>
      <c r="B143">
        <v>-2249.73</v>
      </c>
      <c r="C143">
        <v>0</v>
      </c>
      <c r="D143">
        <v>0</v>
      </c>
      <c r="E143">
        <v>0</v>
      </c>
      <c r="F143">
        <v>-620.70000000000005</v>
      </c>
      <c r="G143">
        <v>-1629.03</v>
      </c>
      <c r="H143">
        <v>0</v>
      </c>
      <c r="I143">
        <v>0</v>
      </c>
      <c r="J143">
        <v>0</v>
      </c>
      <c r="K143">
        <v>-2249.73</v>
      </c>
      <c r="L143">
        <v>0</v>
      </c>
    </row>
    <row r="144" spans="1:12" x14ac:dyDescent="0.25">
      <c r="A144">
        <v>156058</v>
      </c>
      <c r="B144">
        <v>-3590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-3590</v>
      </c>
      <c r="J144">
        <v>0</v>
      </c>
      <c r="K144">
        <v>-3590</v>
      </c>
      <c r="L144">
        <v>0</v>
      </c>
    </row>
    <row r="145" spans="1:12" x14ac:dyDescent="0.25">
      <c r="A145">
        <v>156065</v>
      </c>
      <c r="B145">
        <v>-385.76</v>
      </c>
      <c r="C145">
        <v>0</v>
      </c>
      <c r="D145">
        <v>0</v>
      </c>
      <c r="E145">
        <v>0</v>
      </c>
      <c r="F145">
        <v>-385.76</v>
      </c>
      <c r="G145">
        <v>0</v>
      </c>
      <c r="H145">
        <v>0</v>
      </c>
      <c r="I145">
        <v>0</v>
      </c>
      <c r="J145">
        <v>0</v>
      </c>
      <c r="K145">
        <v>-385.76</v>
      </c>
      <c r="L145">
        <v>0</v>
      </c>
    </row>
    <row r="146" spans="1:12" x14ac:dyDescent="0.25">
      <c r="A146">
        <v>156125</v>
      </c>
      <c r="B146">
        <v>-283</v>
      </c>
      <c r="C146">
        <v>0</v>
      </c>
      <c r="D146">
        <v>0</v>
      </c>
      <c r="E146">
        <v>0</v>
      </c>
      <c r="F146">
        <v>0</v>
      </c>
      <c r="G146">
        <v>-283</v>
      </c>
      <c r="H146">
        <v>0</v>
      </c>
      <c r="I146">
        <v>0</v>
      </c>
      <c r="J146">
        <v>0</v>
      </c>
      <c r="K146">
        <v>-283</v>
      </c>
      <c r="L146">
        <v>0</v>
      </c>
    </row>
    <row r="147" spans="1:12" x14ac:dyDescent="0.25">
      <c r="A147">
        <v>156153</v>
      </c>
      <c r="B147">
        <v>-704.8</v>
      </c>
      <c r="C147">
        <v>0</v>
      </c>
      <c r="D147">
        <v>0</v>
      </c>
      <c r="E147">
        <v>0</v>
      </c>
      <c r="F147">
        <v>-704.8</v>
      </c>
      <c r="G147">
        <v>0</v>
      </c>
      <c r="H147">
        <v>0</v>
      </c>
      <c r="I147">
        <v>0</v>
      </c>
      <c r="J147">
        <v>0</v>
      </c>
      <c r="K147">
        <v>-704.8</v>
      </c>
      <c r="L147">
        <v>0</v>
      </c>
    </row>
    <row r="148" spans="1:12" x14ac:dyDescent="0.25">
      <c r="A148">
        <v>156164</v>
      </c>
      <c r="B148">
        <v>3000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3000</v>
      </c>
      <c r="I148">
        <v>0</v>
      </c>
      <c r="J148">
        <v>0</v>
      </c>
      <c r="K148">
        <v>3000</v>
      </c>
      <c r="L148">
        <v>0</v>
      </c>
    </row>
    <row r="149" spans="1:12" x14ac:dyDescent="0.25">
      <c r="A149">
        <v>156192</v>
      </c>
      <c r="B149">
        <v>-279</v>
      </c>
      <c r="C149">
        <v>0</v>
      </c>
      <c r="D149">
        <v>0</v>
      </c>
      <c r="E149">
        <v>0</v>
      </c>
      <c r="F149">
        <v>0</v>
      </c>
      <c r="G149">
        <v>-279</v>
      </c>
      <c r="H149">
        <v>0</v>
      </c>
      <c r="I149">
        <v>0</v>
      </c>
      <c r="J149">
        <v>0</v>
      </c>
      <c r="K149">
        <v>-279</v>
      </c>
      <c r="L149">
        <v>0</v>
      </c>
    </row>
    <row r="150" spans="1:12" x14ac:dyDescent="0.25">
      <c r="A150">
        <v>156232</v>
      </c>
      <c r="B150">
        <v>-567.55999999999995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-567.55999999999995</v>
      </c>
      <c r="J150">
        <v>0</v>
      </c>
      <c r="K150">
        <v>-567.55999999999995</v>
      </c>
      <c r="L150">
        <v>0</v>
      </c>
    </row>
    <row r="151" spans="1:12" x14ac:dyDescent="0.25">
      <c r="A151">
        <v>156256</v>
      </c>
      <c r="B151">
        <v>-521</v>
      </c>
      <c r="C151">
        <v>0</v>
      </c>
      <c r="D151">
        <v>0</v>
      </c>
      <c r="E151">
        <v>0</v>
      </c>
      <c r="F151">
        <v>0</v>
      </c>
      <c r="G151">
        <v>-156</v>
      </c>
      <c r="H151">
        <v>0</v>
      </c>
      <c r="I151">
        <v>-365</v>
      </c>
      <c r="J151">
        <v>0</v>
      </c>
      <c r="K151">
        <v>-521</v>
      </c>
      <c r="L151">
        <v>0</v>
      </c>
    </row>
    <row r="152" spans="1:12" x14ac:dyDescent="0.25">
      <c r="A152">
        <v>156260</v>
      </c>
      <c r="B152">
        <v>-240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-240</v>
      </c>
      <c r="I152">
        <v>0</v>
      </c>
      <c r="J152">
        <v>0</v>
      </c>
      <c r="K152">
        <v>-240</v>
      </c>
      <c r="L152">
        <v>0</v>
      </c>
    </row>
    <row r="153" spans="1:12" x14ac:dyDescent="0.25">
      <c r="A153">
        <v>156270</v>
      </c>
      <c r="B153">
        <v>-12479</v>
      </c>
      <c r="C153">
        <v>0</v>
      </c>
      <c r="D153">
        <v>0</v>
      </c>
      <c r="E153">
        <v>0</v>
      </c>
      <c r="F153">
        <v>0</v>
      </c>
      <c r="G153">
        <v>-3700</v>
      </c>
      <c r="H153">
        <v>-8450</v>
      </c>
      <c r="I153">
        <v>-329</v>
      </c>
      <c r="J153">
        <v>0</v>
      </c>
      <c r="K153">
        <v>-12479</v>
      </c>
      <c r="L153">
        <v>0</v>
      </c>
    </row>
    <row r="154" spans="1:12" x14ac:dyDescent="0.25">
      <c r="A154">
        <v>156271</v>
      </c>
      <c r="B154">
        <v>-1204.9000000000001</v>
      </c>
      <c r="C154">
        <v>0</v>
      </c>
      <c r="D154">
        <v>0</v>
      </c>
      <c r="E154">
        <v>0</v>
      </c>
      <c r="F154">
        <v>0</v>
      </c>
      <c r="G154">
        <v>-700</v>
      </c>
      <c r="H154">
        <v>0</v>
      </c>
      <c r="I154">
        <v>0</v>
      </c>
      <c r="J154">
        <v>-504.9</v>
      </c>
      <c r="K154">
        <v>-1204.9000000000001</v>
      </c>
      <c r="L154">
        <v>0</v>
      </c>
    </row>
    <row r="155" spans="1:12" x14ac:dyDescent="0.25">
      <c r="A155">
        <v>156305</v>
      </c>
      <c r="B155">
        <v>482.66</v>
      </c>
      <c r="C155">
        <v>0</v>
      </c>
      <c r="D155">
        <v>0</v>
      </c>
      <c r="E155">
        <v>205.73</v>
      </c>
      <c r="F155">
        <v>-351.4</v>
      </c>
      <c r="G155">
        <v>1650.82</v>
      </c>
      <c r="H155">
        <v>0</v>
      </c>
      <c r="I155">
        <v>0</v>
      </c>
      <c r="J155">
        <v>-1022.49</v>
      </c>
      <c r="K155">
        <v>482.66</v>
      </c>
      <c r="L155">
        <v>0</v>
      </c>
    </row>
    <row r="156" spans="1:12" x14ac:dyDescent="0.25">
      <c r="A156">
        <v>156341</v>
      </c>
      <c r="B156">
        <v>-32.159999999999997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-32.159999999999997</v>
      </c>
      <c r="I156">
        <v>0</v>
      </c>
      <c r="J156">
        <v>0</v>
      </c>
      <c r="K156">
        <v>-32.159999999999997</v>
      </c>
      <c r="L156">
        <v>0</v>
      </c>
    </row>
    <row r="157" spans="1:12" x14ac:dyDescent="0.25">
      <c r="A157">
        <v>156343</v>
      </c>
      <c r="B157">
        <v>-320.07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-320.07</v>
      </c>
      <c r="J157">
        <v>0</v>
      </c>
      <c r="K157">
        <v>-320.07</v>
      </c>
      <c r="L157">
        <v>0</v>
      </c>
    </row>
    <row r="158" spans="1:12" x14ac:dyDescent="0.25">
      <c r="A158">
        <v>156404</v>
      </c>
      <c r="B158">
        <v>-7871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-7871</v>
      </c>
      <c r="I158">
        <v>0</v>
      </c>
      <c r="J158">
        <v>0</v>
      </c>
      <c r="K158">
        <v>-7871</v>
      </c>
      <c r="L158">
        <v>0</v>
      </c>
    </row>
    <row r="159" spans="1:12" x14ac:dyDescent="0.25">
      <c r="A159">
        <v>156418</v>
      </c>
      <c r="B159">
        <v>-66417.81</v>
      </c>
      <c r="C159">
        <v>0</v>
      </c>
      <c r="D159">
        <v>0</v>
      </c>
      <c r="E159">
        <v>0</v>
      </c>
      <c r="F159">
        <v>-910</v>
      </c>
      <c r="G159">
        <v>-892.33</v>
      </c>
      <c r="H159">
        <v>-52509.63</v>
      </c>
      <c r="I159">
        <v>-11388.05</v>
      </c>
      <c r="J159">
        <v>-717.8</v>
      </c>
      <c r="K159">
        <v>-66417.81</v>
      </c>
      <c r="L159">
        <v>0</v>
      </c>
    </row>
    <row r="160" spans="1:12" x14ac:dyDescent="0.25">
      <c r="A160">
        <v>156484</v>
      </c>
      <c r="B160">
        <v>208.05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208.05</v>
      </c>
      <c r="I160">
        <v>0</v>
      </c>
      <c r="J160">
        <v>0</v>
      </c>
      <c r="K160">
        <v>208.05</v>
      </c>
      <c r="L160">
        <v>0</v>
      </c>
    </row>
    <row r="161" spans="1:12" x14ac:dyDescent="0.25">
      <c r="A161">
        <v>156526</v>
      </c>
      <c r="B161">
        <v>-202.62</v>
      </c>
      <c r="C161">
        <v>0</v>
      </c>
      <c r="D161">
        <v>0</v>
      </c>
      <c r="E161">
        <v>0</v>
      </c>
      <c r="F161">
        <v>-202.62</v>
      </c>
      <c r="G161">
        <v>0</v>
      </c>
      <c r="H161">
        <v>0</v>
      </c>
      <c r="I161">
        <v>0</v>
      </c>
      <c r="J161">
        <v>0</v>
      </c>
      <c r="K161">
        <v>-202.62</v>
      </c>
      <c r="L161">
        <v>0</v>
      </c>
    </row>
    <row r="162" spans="1:12" x14ac:dyDescent="0.25">
      <c r="A162">
        <v>156636</v>
      </c>
      <c r="B162">
        <v>-177</v>
      </c>
      <c r="C162">
        <v>0</v>
      </c>
      <c r="D162">
        <v>0</v>
      </c>
      <c r="E162">
        <v>-177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-177</v>
      </c>
      <c r="L162">
        <v>0</v>
      </c>
    </row>
    <row r="163" spans="1:12" x14ac:dyDescent="0.25">
      <c r="A163">
        <v>156649</v>
      </c>
      <c r="B163">
        <v>-12613.27</v>
      </c>
      <c r="C163">
        <v>0</v>
      </c>
      <c r="D163">
        <v>0</v>
      </c>
      <c r="E163">
        <v>-2043.33</v>
      </c>
      <c r="F163">
        <v>0</v>
      </c>
      <c r="G163">
        <v>0</v>
      </c>
      <c r="H163">
        <v>0</v>
      </c>
      <c r="I163">
        <v>0</v>
      </c>
      <c r="J163">
        <v>-31179.200000000001</v>
      </c>
      <c r="K163">
        <v>-33222.53</v>
      </c>
      <c r="L163">
        <v>20609.259999999998</v>
      </c>
    </row>
    <row r="164" spans="1:12" x14ac:dyDescent="0.25">
      <c r="A164">
        <v>156709</v>
      </c>
      <c r="B164">
        <v>-3704</v>
      </c>
      <c r="C164">
        <v>0</v>
      </c>
      <c r="D164">
        <v>0</v>
      </c>
      <c r="E164">
        <v>0</v>
      </c>
      <c r="F164">
        <v>0</v>
      </c>
      <c r="G164">
        <v>-3704</v>
      </c>
      <c r="H164">
        <v>0</v>
      </c>
      <c r="I164">
        <v>0</v>
      </c>
      <c r="J164">
        <v>0</v>
      </c>
      <c r="K164">
        <v>-3704</v>
      </c>
      <c r="L164">
        <v>0</v>
      </c>
    </row>
    <row r="165" spans="1:12" x14ac:dyDescent="0.25">
      <c r="A165">
        <v>156739</v>
      </c>
      <c r="B165">
        <v>-470</v>
      </c>
      <c r="C165">
        <v>0</v>
      </c>
      <c r="D165">
        <v>0</v>
      </c>
      <c r="E165">
        <v>0</v>
      </c>
      <c r="F165">
        <v>0</v>
      </c>
      <c r="G165">
        <v>-310</v>
      </c>
      <c r="H165">
        <v>0</v>
      </c>
      <c r="I165">
        <v>-160</v>
      </c>
      <c r="J165">
        <v>0</v>
      </c>
      <c r="K165">
        <v>-470</v>
      </c>
      <c r="L165">
        <v>0</v>
      </c>
    </row>
    <row r="166" spans="1:12" x14ac:dyDescent="0.25">
      <c r="A166">
        <v>156768</v>
      </c>
      <c r="B166">
        <v>-130.41999999999999</v>
      </c>
      <c r="C166">
        <v>0</v>
      </c>
      <c r="D166">
        <v>0</v>
      </c>
      <c r="E166">
        <v>0</v>
      </c>
      <c r="F166">
        <v>0</v>
      </c>
      <c r="G166">
        <v>-130.41999999999999</v>
      </c>
      <c r="H166">
        <v>0</v>
      </c>
      <c r="I166">
        <v>0</v>
      </c>
      <c r="J166">
        <v>0</v>
      </c>
      <c r="K166">
        <v>-130.41999999999999</v>
      </c>
      <c r="L166">
        <v>0</v>
      </c>
    </row>
    <row r="167" spans="1:12" x14ac:dyDescent="0.25">
      <c r="A167">
        <v>156803</v>
      </c>
      <c r="B167">
        <v>-6222.24</v>
      </c>
      <c r="C167">
        <v>0</v>
      </c>
      <c r="D167">
        <v>0</v>
      </c>
      <c r="E167">
        <v>0</v>
      </c>
      <c r="F167">
        <v>-2977.94</v>
      </c>
      <c r="G167">
        <v>-1110.06</v>
      </c>
      <c r="H167">
        <v>-2134.2399999999998</v>
      </c>
      <c r="I167">
        <v>0</v>
      </c>
      <c r="J167">
        <v>0</v>
      </c>
      <c r="K167">
        <v>-6222.24</v>
      </c>
      <c r="L167">
        <v>0</v>
      </c>
    </row>
    <row r="168" spans="1:12" x14ac:dyDescent="0.25">
      <c r="A168">
        <v>156836</v>
      </c>
      <c r="B168">
        <v>-440.96</v>
      </c>
      <c r="C168">
        <v>0</v>
      </c>
      <c r="D168">
        <v>0</v>
      </c>
      <c r="E168">
        <v>0</v>
      </c>
      <c r="F168">
        <v>0</v>
      </c>
      <c r="G168">
        <v>-440.96</v>
      </c>
      <c r="H168">
        <v>0</v>
      </c>
      <c r="I168">
        <v>0</v>
      </c>
      <c r="J168">
        <v>0</v>
      </c>
      <c r="K168">
        <v>-440.96</v>
      </c>
      <c r="L168">
        <v>0</v>
      </c>
    </row>
    <row r="169" spans="1:12" x14ac:dyDescent="0.25">
      <c r="A169">
        <v>157067</v>
      </c>
      <c r="B169">
        <v>-746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-746</v>
      </c>
      <c r="K169">
        <v>-746</v>
      </c>
      <c r="L169">
        <v>0</v>
      </c>
    </row>
    <row r="170" spans="1:12" x14ac:dyDescent="0.25">
      <c r="A170">
        <v>157070</v>
      </c>
      <c r="B170">
        <v>-1124.5999999999999</v>
      </c>
      <c r="C170">
        <v>0</v>
      </c>
      <c r="D170">
        <v>0</v>
      </c>
      <c r="E170">
        <v>0</v>
      </c>
      <c r="F170">
        <v>0</v>
      </c>
      <c r="G170">
        <v>-264.60000000000002</v>
      </c>
      <c r="H170">
        <v>-560</v>
      </c>
      <c r="I170">
        <v>-100</v>
      </c>
      <c r="J170">
        <v>0</v>
      </c>
      <c r="K170">
        <v>-924.6</v>
      </c>
      <c r="L170">
        <v>-200</v>
      </c>
    </row>
    <row r="171" spans="1:12" x14ac:dyDescent="0.25">
      <c r="A171">
        <v>157100</v>
      </c>
      <c r="B171">
        <v>-3042.01</v>
      </c>
      <c r="C171">
        <v>0</v>
      </c>
      <c r="D171">
        <v>0</v>
      </c>
      <c r="E171">
        <v>0</v>
      </c>
      <c r="F171">
        <v>0</v>
      </c>
      <c r="G171">
        <v>-3042.01</v>
      </c>
      <c r="H171">
        <v>0</v>
      </c>
      <c r="I171">
        <v>0</v>
      </c>
      <c r="J171">
        <v>0</v>
      </c>
      <c r="K171">
        <v>-3042.01</v>
      </c>
      <c r="L171">
        <v>0</v>
      </c>
    </row>
    <row r="172" spans="1:12" x14ac:dyDescent="0.25">
      <c r="A172">
        <v>157136</v>
      </c>
      <c r="B172">
        <v>251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251</v>
      </c>
      <c r="I172">
        <v>0</v>
      </c>
      <c r="J172">
        <v>0</v>
      </c>
      <c r="K172">
        <v>251</v>
      </c>
      <c r="L172">
        <v>0</v>
      </c>
    </row>
    <row r="173" spans="1:12" x14ac:dyDescent="0.25">
      <c r="A173">
        <v>157140</v>
      </c>
      <c r="B173">
        <v>756.98</v>
      </c>
      <c r="C173">
        <v>0</v>
      </c>
      <c r="D173">
        <v>0</v>
      </c>
      <c r="E173">
        <v>0</v>
      </c>
      <c r="F173">
        <v>0</v>
      </c>
      <c r="G173">
        <v>756.98</v>
      </c>
      <c r="H173">
        <v>0</v>
      </c>
      <c r="I173">
        <v>0</v>
      </c>
      <c r="J173">
        <v>0</v>
      </c>
      <c r="K173">
        <v>756.98</v>
      </c>
      <c r="L173">
        <v>0</v>
      </c>
    </row>
    <row r="174" spans="1:12" x14ac:dyDescent="0.25">
      <c r="A174">
        <v>157141</v>
      </c>
      <c r="B174">
        <v>-756</v>
      </c>
      <c r="C174">
        <v>0</v>
      </c>
      <c r="D174">
        <v>0</v>
      </c>
      <c r="E174">
        <v>0</v>
      </c>
      <c r="F174">
        <v>0</v>
      </c>
      <c r="G174">
        <v>-756</v>
      </c>
      <c r="H174">
        <v>0</v>
      </c>
      <c r="I174">
        <v>0</v>
      </c>
      <c r="J174">
        <v>0</v>
      </c>
      <c r="K174">
        <v>-756</v>
      </c>
      <c r="L174">
        <v>0</v>
      </c>
    </row>
    <row r="175" spans="1:12" x14ac:dyDescent="0.25">
      <c r="A175">
        <v>157159</v>
      </c>
      <c r="B175">
        <v>-1000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-1000</v>
      </c>
      <c r="I175">
        <v>0</v>
      </c>
      <c r="J175">
        <v>0</v>
      </c>
      <c r="K175">
        <v>-1000</v>
      </c>
      <c r="L175">
        <v>0</v>
      </c>
    </row>
    <row r="176" spans="1:12" x14ac:dyDescent="0.25">
      <c r="A176">
        <v>157226</v>
      </c>
      <c r="B176">
        <v>-435.12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-435.12</v>
      </c>
      <c r="K176">
        <v>-435.12</v>
      </c>
      <c r="L176">
        <v>0</v>
      </c>
    </row>
    <row r="177" spans="1:12" x14ac:dyDescent="0.25">
      <c r="A177">
        <v>157315</v>
      </c>
      <c r="B177">
        <v>-1892.77</v>
      </c>
      <c r="C177">
        <v>0</v>
      </c>
      <c r="D177">
        <v>0</v>
      </c>
      <c r="E177">
        <v>-1892.77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-1892.77</v>
      </c>
      <c r="L177">
        <v>0</v>
      </c>
    </row>
    <row r="178" spans="1:12" x14ac:dyDescent="0.25">
      <c r="A178">
        <v>157385</v>
      </c>
      <c r="B178">
        <v>9102.19</v>
      </c>
      <c r="C178">
        <v>0</v>
      </c>
      <c r="D178">
        <v>0</v>
      </c>
      <c r="E178">
        <v>0</v>
      </c>
      <c r="F178">
        <v>9102.19</v>
      </c>
      <c r="G178">
        <v>0</v>
      </c>
      <c r="H178">
        <v>0</v>
      </c>
      <c r="I178">
        <v>0</v>
      </c>
      <c r="J178">
        <v>-71</v>
      </c>
      <c r="K178">
        <v>9031.19</v>
      </c>
      <c r="L178">
        <v>71</v>
      </c>
    </row>
    <row r="179" spans="1:12" x14ac:dyDescent="0.25">
      <c r="A179">
        <v>157397</v>
      </c>
      <c r="B179">
        <v>-143.22999999999999</v>
      </c>
      <c r="C179">
        <v>0</v>
      </c>
      <c r="D179">
        <v>0</v>
      </c>
      <c r="E179">
        <v>-139.1</v>
      </c>
      <c r="F179">
        <v>-4.13</v>
      </c>
      <c r="G179">
        <v>0</v>
      </c>
      <c r="H179">
        <v>0</v>
      </c>
      <c r="I179">
        <v>0</v>
      </c>
      <c r="J179">
        <v>0</v>
      </c>
      <c r="K179">
        <v>-143.22999999999999</v>
      </c>
      <c r="L179">
        <v>0</v>
      </c>
    </row>
    <row r="180" spans="1:12" x14ac:dyDescent="0.25">
      <c r="A180">
        <v>157430</v>
      </c>
      <c r="B180">
        <v>-523.26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-523.26</v>
      </c>
      <c r="K180">
        <v>-523.26</v>
      </c>
      <c r="L180">
        <v>0</v>
      </c>
    </row>
    <row r="181" spans="1:12" x14ac:dyDescent="0.25">
      <c r="A181">
        <v>157450</v>
      </c>
      <c r="B181">
        <v>-200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-200</v>
      </c>
      <c r="I181">
        <v>0</v>
      </c>
      <c r="J181">
        <v>0</v>
      </c>
      <c r="K181">
        <v>-200</v>
      </c>
      <c r="L181">
        <v>0</v>
      </c>
    </row>
    <row r="182" spans="1:12" x14ac:dyDescent="0.25">
      <c r="A182">
        <v>157523</v>
      </c>
      <c r="B182">
        <v>-292.95999999999998</v>
      </c>
      <c r="C182">
        <v>0</v>
      </c>
      <c r="D182">
        <v>0</v>
      </c>
      <c r="E182">
        <v>0</v>
      </c>
      <c r="F182">
        <v>-181.37</v>
      </c>
      <c r="G182">
        <v>0</v>
      </c>
      <c r="H182">
        <v>-111.59</v>
      </c>
      <c r="I182">
        <v>0</v>
      </c>
      <c r="J182">
        <v>0</v>
      </c>
      <c r="K182">
        <v>-292.95999999999998</v>
      </c>
      <c r="L182">
        <v>0</v>
      </c>
    </row>
    <row r="183" spans="1:12" x14ac:dyDescent="0.25">
      <c r="A183">
        <v>157610</v>
      </c>
      <c r="B183">
        <v>-1667.85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-1667.85</v>
      </c>
      <c r="J183">
        <v>0</v>
      </c>
      <c r="K183">
        <v>-1667.85</v>
      </c>
      <c r="L183">
        <v>0</v>
      </c>
    </row>
    <row r="184" spans="1:12" x14ac:dyDescent="0.25">
      <c r="A184">
        <v>157647</v>
      </c>
      <c r="B184">
        <v>-1426.8</v>
      </c>
      <c r="C184">
        <v>0</v>
      </c>
      <c r="D184">
        <v>0</v>
      </c>
      <c r="E184">
        <v>-555.08000000000004</v>
      </c>
      <c r="F184">
        <v>-871.72</v>
      </c>
      <c r="G184">
        <v>0</v>
      </c>
      <c r="H184">
        <v>0</v>
      </c>
      <c r="I184">
        <v>0</v>
      </c>
      <c r="J184">
        <v>0</v>
      </c>
      <c r="K184">
        <v>-1426.8</v>
      </c>
      <c r="L184">
        <v>0</v>
      </c>
    </row>
    <row r="185" spans="1:12" x14ac:dyDescent="0.25">
      <c r="A185">
        <v>157661</v>
      </c>
      <c r="B185">
        <v>-192.89</v>
      </c>
      <c r="C185">
        <v>0</v>
      </c>
      <c r="D185">
        <v>0</v>
      </c>
      <c r="E185">
        <v>0</v>
      </c>
      <c r="F185">
        <v>0</v>
      </c>
      <c r="G185">
        <v>-192.89</v>
      </c>
      <c r="H185">
        <v>0</v>
      </c>
      <c r="I185">
        <v>0</v>
      </c>
      <c r="J185">
        <v>0</v>
      </c>
      <c r="K185">
        <v>-192.89</v>
      </c>
      <c r="L185">
        <v>0</v>
      </c>
    </row>
    <row r="186" spans="1:12" x14ac:dyDescent="0.25">
      <c r="A186">
        <v>157677</v>
      </c>
      <c r="B186">
        <v>-375.48</v>
      </c>
      <c r="C186">
        <v>0</v>
      </c>
      <c r="D186">
        <v>-32.4</v>
      </c>
      <c r="E186">
        <v>-131.58000000000001</v>
      </c>
      <c r="F186">
        <v>0</v>
      </c>
      <c r="G186">
        <v>-53.1</v>
      </c>
      <c r="H186">
        <v>0</v>
      </c>
      <c r="I186">
        <v>-158.4</v>
      </c>
      <c r="J186">
        <v>0</v>
      </c>
      <c r="K186">
        <v>-375.48</v>
      </c>
      <c r="L186">
        <v>0</v>
      </c>
    </row>
    <row r="187" spans="1:12" x14ac:dyDescent="0.25">
      <c r="A187">
        <v>157687</v>
      </c>
      <c r="B187">
        <v>-189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-189</v>
      </c>
      <c r="K187">
        <v>-189</v>
      </c>
      <c r="L187">
        <v>0</v>
      </c>
    </row>
    <row r="188" spans="1:12" x14ac:dyDescent="0.25">
      <c r="A188">
        <v>158042</v>
      </c>
      <c r="B188">
        <v>-1045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-1045</v>
      </c>
      <c r="K188">
        <v>-1045</v>
      </c>
      <c r="L188">
        <v>0</v>
      </c>
    </row>
    <row r="189" spans="1:12" x14ac:dyDescent="0.25">
      <c r="A189">
        <v>158150</v>
      </c>
      <c r="B189">
        <v>-1650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-1650</v>
      </c>
      <c r="I189">
        <v>0</v>
      </c>
      <c r="J189">
        <v>0</v>
      </c>
      <c r="K189">
        <v>-1650</v>
      </c>
      <c r="L189">
        <v>0</v>
      </c>
    </row>
    <row r="190" spans="1:12" x14ac:dyDescent="0.25">
      <c r="A190">
        <v>158224</v>
      </c>
      <c r="B190">
        <v>-2520</v>
      </c>
      <c r="C190">
        <v>0</v>
      </c>
      <c r="D190">
        <v>0</v>
      </c>
      <c r="E190">
        <v>0</v>
      </c>
      <c r="F190">
        <v>0</v>
      </c>
      <c r="G190">
        <v>-2520</v>
      </c>
      <c r="H190">
        <v>0</v>
      </c>
      <c r="I190">
        <v>0</v>
      </c>
      <c r="J190">
        <v>0</v>
      </c>
      <c r="K190">
        <v>-2520</v>
      </c>
      <c r="L190">
        <v>0</v>
      </c>
    </row>
    <row r="191" spans="1:12" x14ac:dyDescent="0.25">
      <c r="A191">
        <v>158250</v>
      </c>
      <c r="B191">
        <v>-1242</v>
      </c>
      <c r="C191">
        <v>0</v>
      </c>
      <c r="D191">
        <v>0</v>
      </c>
      <c r="E191">
        <v>0</v>
      </c>
      <c r="F191">
        <v>-1242</v>
      </c>
      <c r="G191">
        <v>0</v>
      </c>
      <c r="H191">
        <v>0</v>
      </c>
      <c r="I191">
        <v>0</v>
      </c>
      <c r="J191">
        <v>0</v>
      </c>
      <c r="K191">
        <v>-1242</v>
      </c>
      <c r="L191">
        <v>0</v>
      </c>
    </row>
    <row r="192" spans="1:12" x14ac:dyDescent="0.25">
      <c r="A192">
        <v>158477</v>
      </c>
      <c r="B192">
        <v>-628.69000000000005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-684.69</v>
      </c>
      <c r="K192">
        <v>-684.69</v>
      </c>
      <c r="L192">
        <v>56</v>
      </c>
    </row>
    <row r="193" spans="1:12" x14ac:dyDescent="0.25">
      <c r="A193">
        <v>158518</v>
      </c>
      <c r="B193">
        <v>-2355.9499999999998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-2355.9499999999998</v>
      </c>
      <c r="J193">
        <v>0</v>
      </c>
      <c r="K193">
        <v>-2355.9499999999998</v>
      </c>
      <c r="L193">
        <v>0</v>
      </c>
    </row>
    <row r="194" spans="1:12" x14ac:dyDescent="0.25">
      <c r="A194">
        <v>158543</v>
      </c>
      <c r="B194">
        <v>-261.14999999999998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-261.14999999999998</v>
      </c>
      <c r="I194">
        <v>0</v>
      </c>
      <c r="J194">
        <v>0</v>
      </c>
      <c r="K194">
        <v>-261.14999999999998</v>
      </c>
      <c r="L194">
        <v>0</v>
      </c>
    </row>
    <row r="195" spans="1:12" x14ac:dyDescent="0.25">
      <c r="A195">
        <v>158578</v>
      </c>
      <c r="B195">
        <v>-261.18</v>
      </c>
      <c r="C195">
        <v>0</v>
      </c>
      <c r="D195">
        <v>0</v>
      </c>
      <c r="E195">
        <v>0</v>
      </c>
      <c r="F195">
        <v>-261.18</v>
      </c>
      <c r="G195">
        <v>0</v>
      </c>
      <c r="H195">
        <v>0</v>
      </c>
      <c r="I195">
        <v>0</v>
      </c>
      <c r="J195">
        <v>0</v>
      </c>
      <c r="K195">
        <v>-261.18</v>
      </c>
      <c r="L195">
        <v>0</v>
      </c>
    </row>
    <row r="196" spans="1:12" x14ac:dyDescent="0.25">
      <c r="A196">
        <v>158615</v>
      </c>
      <c r="B196">
        <v>-337.69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-337.69</v>
      </c>
      <c r="J196">
        <v>0</v>
      </c>
      <c r="K196">
        <v>-337.69</v>
      </c>
      <c r="L196">
        <v>0</v>
      </c>
    </row>
    <row r="197" spans="1:12" x14ac:dyDescent="0.25">
      <c r="A197">
        <v>158690</v>
      </c>
      <c r="B197">
        <v>296.5</v>
      </c>
      <c r="C197">
        <v>0</v>
      </c>
      <c r="D197">
        <v>0</v>
      </c>
      <c r="E197">
        <v>0</v>
      </c>
      <c r="F197">
        <v>296.5</v>
      </c>
      <c r="G197">
        <v>0</v>
      </c>
      <c r="H197">
        <v>0</v>
      </c>
      <c r="I197">
        <v>0</v>
      </c>
      <c r="J197">
        <v>0</v>
      </c>
      <c r="K197">
        <v>296.5</v>
      </c>
      <c r="L197">
        <v>0</v>
      </c>
    </row>
    <row r="198" spans="1:12" x14ac:dyDescent="0.25">
      <c r="A198">
        <v>158783</v>
      </c>
      <c r="B198">
        <v>-4212.58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-220.62</v>
      </c>
      <c r="I198">
        <v>0</v>
      </c>
      <c r="J198">
        <v>-14155.98</v>
      </c>
      <c r="K198">
        <v>-14376.6</v>
      </c>
      <c r="L198">
        <v>10164.02</v>
      </c>
    </row>
    <row r="199" spans="1:12" x14ac:dyDescent="0.25">
      <c r="A199">
        <v>158824</v>
      </c>
      <c r="B199">
        <v>-660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-440</v>
      </c>
      <c r="I199">
        <v>-220</v>
      </c>
      <c r="J199">
        <v>0</v>
      </c>
      <c r="K199">
        <v>-660</v>
      </c>
      <c r="L199">
        <v>0</v>
      </c>
    </row>
    <row r="200" spans="1:12" x14ac:dyDescent="0.25">
      <c r="A200">
        <v>158829</v>
      </c>
      <c r="B200">
        <v>3240</v>
      </c>
      <c r="C200">
        <v>0</v>
      </c>
      <c r="D200">
        <v>0</v>
      </c>
      <c r="E200">
        <v>0</v>
      </c>
      <c r="F200">
        <v>0</v>
      </c>
      <c r="G200">
        <v>3240</v>
      </c>
      <c r="H200">
        <v>0</v>
      </c>
      <c r="I200">
        <v>0</v>
      </c>
      <c r="J200">
        <v>0</v>
      </c>
      <c r="K200">
        <v>3240</v>
      </c>
      <c r="L200">
        <v>0</v>
      </c>
    </row>
    <row r="201" spans="1:12" x14ac:dyDescent="0.25">
      <c r="A201">
        <v>158839</v>
      </c>
      <c r="B201">
        <v>-125.78</v>
      </c>
      <c r="C201">
        <v>0</v>
      </c>
      <c r="D201">
        <v>0</v>
      </c>
      <c r="E201">
        <v>0</v>
      </c>
      <c r="F201">
        <v>0</v>
      </c>
      <c r="G201">
        <v>-125.78</v>
      </c>
      <c r="H201">
        <v>0</v>
      </c>
      <c r="I201">
        <v>0</v>
      </c>
      <c r="J201">
        <v>0</v>
      </c>
      <c r="K201">
        <v>-125.78</v>
      </c>
      <c r="L201">
        <v>0</v>
      </c>
    </row>
    <row r="202" spans="1:12" x14ac:dyDescent="0.25">
      <c r="A202">
        <v>158873</v>
      </c>
      <c r="B202">
        <v>-936.89</v>
      </c>
      <c r="C202">
        <v>0</v>
      </c>
      <c r="D202">
        <v>0</v>
      </c>
      <c r="E202">
        <v>0</v>
      </c>
      <c r="F202">
        <v>-936.89</v>
      </c>
      <c r="G202">
        <v>0</v>
      </c>
      <c r="H202">
        <v>0</v>
      </c>
      <c r="I202">
        <v>0</v>
      </c>
      <c r="J202">
        <v>0</v>
      </c>
      <c r="K202">
        <v>-936.89</v>
      </c>
      <c r="L202">
        <v>0</v>
      </c>
    </row>
    <row r="203" spans="1:12" x14ac:dyDescent="0.25">
      <c r="A203">
        <v>159115</v>
      </c>
      <c r="B203">
        <v>-81.400000000000006</v>
      </c>
      <c r="C203">
        <v>0</v>
      </c>
      <c r="D203">
        <v>0</v>
      </c>
      <c r="E203">
        <v>0</v>
      </c>
      <c r="F203">
        <v>-81.400000000000006</v>
      </c>
      <c r="G203">
        <v>0</v>
      </c>
      <c r="H203">
        <v>0</v>
      </c>
      <c r="I203">
        <v>0</v>
      </c>
      <c r="J203">
        <v>0</v>
      </c>
      <c r="K203">
        <v>-81.400000000000006</v>
      </c>
      <c r="L203">
        <v>0</v>
      </c>
    </row>
    <row r="204" spans="1:12" x14ac:dyDescent="0.25">
      <c r="A204">
        <v>159123</v>
      </c>
      <c r="B204">
        <v>514.70000000000005</v>
      </c>
      <c r="C204">
        <v>0</v>
      </c>
      <c r="D204">
        <v>0</v>
      </c>
      <c r="E204">
        <v>0</v>
      </c>
      <c r="F204">
        <v>0</v>
      </c>
      <c r="G204">
        <v>263.7</v>
      </c>
      <c r="H204">
        <v>251</v>
      </c>
      <c r="I204">
        <v>0</v>
      </c>
      <c r="J204">
        <v>0</v>
      </c>
      <c r="K204">
        <v>514.70000000000005</v>
      </c>
      <c r="L204">
        <v>0</v>
      </c>
    </row>
    <row r="205" spans="1:12" x14ac:dyDescent="0.25">
      <c r="A205">
        <v>159138</v>
      </c>
      <c r="B205">
        <v>557.84</v>
      </c>
      <c r="C205">
        <v>0</v>
      </c>
      <c r="D205">
        <v>0</v>
      </c>
      <c r="E205">
        <v>0</v>
      </c>
      <c r="F205">
        <v>-1284.3599999999999</v>
      </c>
      <c r="G205">
        <v>1842.2</v>
      </c>
      <c r="H205">
        <v>0</v>
      </c>
      <c r="I205">
        <v>0</v>
      </c>
      <c r="J205">
        <v>0</v>
      </c>
      <c r="K205">
        <v>557.84</v>
      </c>
      <c r="L205">
        <v>0</v>
      </c>
    </row>
    <row r="206" spans="1:12" x14ac:dyDescent="0.25">
      <c r="A206">
        <v>159366</v>
      </c>
      <c r="B206">
        <v>-939.7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-939.7</v>
      </c>
      <c r="K206">
        <v>-939.7</v>
      </c>
      <c r="L206">
        <v>0</v>
      </c>
    </row>
    <row r="207" spans="1:12" x14ac:dyDescent="0.25">
      <c r="A207">
        <v>159429</v>
      </c>
      <c r="B207">
        <v>-740</v>
      </c>
      <c r="C207">
        <v>0</v>
      </c>
      <c r="D207">
        <v>0</v>
      </c>
      <c r="E207">
        <v>0</v>
      </c>
      <c r="F207">
        <v>0</v>
      </c>
      <c r="G207">
        <v>-740</v>
      </c>
      <c r="H207">
        <v>0</v>
      </c>
      <c r="I207">
        <v>0</v>
      </c>
      <c r="J207">
        <v>0</v>
      </c>
      <c r="K207">
        <v>-740</v>
      </c>
      <c r="L207">
        <v>0</v>
      </c>
    </row>
    <row r="208" spans="1:12" x14ac:dyDescent="0.25">
      <c r="A208">
        <v>159540</v>
      </c>
      <c r="B208">
        <v>-2472.23</v>
      </c>
      <c r="C208">
        <v>0</v>
      </c>
      <c r="D208">
        <v>0</v>
      </c>
      <c r="E208">
        <v>0</v>
      </c>
      <c r="F208">
        <v>0</v>
      </c>
      <c r="G208">
        <v>-2472.23</v>
      </c>
      <c r="H208">
        <v>0</v>
      </c>
      <c r="I208">
        <v>0</v>
      </c>
      <c r="J208">
        <v>0</v>
      </c>
      <c r="K208">
        <v>-2472.23</v>
      </c>
      <c r="L208">
        <v>0</v>
      </c>
    </row>
    <row r="209" spans="1:12" x14ac:dyDescent="0.25">
      <c r="A209">
        <v>159688</v>
      </c>
      <c r="B209">
        <v>-719.94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-719.94</v>
      </c>
      <c r="I209">
        <v>0</v>
      </c>
      <c r="J209">
        <v>0</v>
      </c>
      <c r="K209">
        <v>-719.94</v>
      </c>
      <c r="L209">
        <v>0</v>
      </c>
    </row>
    <row r="210" spans="1:12" x14ac:dyDescent="0.25">
      <c r="A210">
        <v>159756</v>
      </c>
      <c r="B210">
        <v>-100</v>
      </c>
      <c r="C210">
        <v>0</v>
      </c>
      <c r="D210">
        <v>0</v>
      </c>
      <c r="E210">
        <v>0</v>
      </c>
      <c r="F210">
        <v>-100</v>
      </c>
      <c r="G210">
        <v>0</v>
      </c>
      <c r="H210">
        <v>0</v>
      </c>
      <c r="I210">
        <v>0</v>
      </c>
      <c r="J210">
        <v>0</v>
      </c>
      <c r="K210">
        <v>-100</v>
      </c>
      <c r="L210">
        <v>0</v>
      </c>
    </row>
    <row r="211" spans="1:12" x14ac:dyDescent="0.25">
      <c r="A211">
        <v>159782</v>
      </c>
      <c r="B211">
        <v>-50.11</v>
      </c>
      <c r="C211">
        <v>0</v>
      </c>
      <c r="D211">
        <v>0</v>
      </c>
      <c r="E211">
        <v>0</v>
      </c>
      <c r="F211">
        <v>-50.11</v>
      </c>
      <c r="G211">
        <v>0</v>
      </c>
      <c r="H211">
        <v>0</v>
      </c>
      <c r="I211">
        <v>0</v>
      </c>
      <c r="J211">
        <v>0</v>
      </c>
      <c r="K211">
        <v>-50.11</v>
      </c>
      <c r="L211">
        <v>0</v>
      </c>
    </row>
    <row r="212" spans="1:12" x14ac:dyDescent="0.25">
      <c r="A212">
        <v>159814</v>
      </c>
      <c r="B212">
        <v>-260</v>
      </c>
      <c r="C212">
        <v>0</v>
      </c>
      <c r="D212">
        <v>0</v>
      </c>
      <c r="E212">
        <v>0</v>
      </c>
      <c r="F212">
        <v>0</v>
      </c>
      <c r="G212">
        <v>-260</v>
      </c>
      <c r="H212">
        <v>0</v>
      </c>
      <c r="I212">
        <v>0</v>
      </c>
      <c r="J212">
        <v>0</v>
      </c>
      <c r="K212">
        <v>-260</v>
      </c>
      <c r="L212">
        <v>0</v>
      </c>
    </row>
    <row r="213" spans="1:12" x14ac:dyDescent="0.25">
      <c r="A213">
        <v>159816</v>
      </c>
      <c r="B213">
        <v>-378</v>
      </c>
      <c r="C213">
        <v>0</v>
      </c>
      <c r="D213">
        <v>0</v>
      </c>
      <c r="E213">
        <v>0</v>
      </c>
      <c r="F213">
        <v>-378</v>
      </c>
      <c r="G213">
        <v>0</v>
      </c>
      <c r="H213">
        <v>0</v>
      </c>
      <c r="I213">
        <v>0</v>
      </c>
      <c r="J213">
        <v>0</v>
      </c>
      <c r="K213">
        <v>-378</v>
      </c>
      <c r="L213">
        <v>0</v>
      </c>
    </row>
    <row r="214" spans="1:12" x14ac:dyDescent="0.25">
      <c r="A214">
        <v>159843</v>
      </c>
      <c r="B214">
        <v>-4048.8</v>
      </c>
      <c r="C214">
        <v>0</v>
      </c>
      <c r="D214">
        <v>0</v>
      </c>
      <c r="E214">
        <v>0</v>
      </c>
      <c r="F214">
        <v>0</v>
      </c>
      <c r="G214">
        <v>-4048.8</v>
      </c>
      <c r="H214">
        <v>0</v>
      </c>
      <c r="I214">
        <v>0</v>
      </c>
      <c r="J214">
        <v>0</v>
      </c>
      <c r="K214">
        <v>-4048.8</v>
      </c>
      <c r="L214">
        <v>0</v>
      </c>
    </row>
    <row r="215" spans="1:12" x14ac:dyDescent="0.25">
      <c r="A215">
        <v>159867</v>
      </c>
      <c r="B215">
        <v>-72.900000000000006</v>
      </c>
      <c r="C215">
        <v>0</v>
      </c>
      <c r="D215">
        <v>0</v>
      </c>
      <c r="E215">
        <v>0</v>
      </c>
      <c r="F215">
        <v>0</v>
      </c>
      <c r="G215">
        <v>-72.900000000000006</v>
      </c>
      <c r="H215">
        <v>0</v>
      </c>
      <c r="I215">
        <v>0</v>
      </c>
      <c r="J215">
        <v>0</v>
      </c>
      <c r="K215">
        <v>-72.900000000000006</v>
      </c>
      <c r="L215">
        <v>0</v>
      </c>
    </row>
    <row r="216" spans="1:12" x14ac:dyDescent="0.25">
      <c r="A216">
        <v>159873</v>
      </c>
      <c r="B216">
        <v>-268</v>
      </c>
      <c r="C216">
        <v>0</v>
      </c>
      <c r="D216">
        <v>0</v>
      </c>
      <c r="E216">
        <v>0</v>
      </c>
      <c r="F216">
        <v>0</v>
      </c>
      <c r="G216">
        <v>-268</v>
      </c>
      <c r="H216">
        <v>0</v>
      </c>
      <c r="I216">
        <v>0</v>
      </c>
      <c r="J216">
        <v>0</v>
      </c>
      <c r="K216">
        <v>-268</v>
      </c>
      <c r="L216">
        <v>0</v>
      </c>
    </row>
    <row r="217" spans="1:12" x14ac:dyDescent="0.25">
      <c r="A217">
        <v>159887</v>
      </c>
      <c r="B217">
        <v>-466.51</v>
      </c>
      <c r="C217">
        <v>0</v>
      </c>
      <c r="D217">
        <v>0</v>
      </c>
      <c r="E217">
        <v>0</v>
      </c>
      <c r="F217">
        <v>0</v>
      </c>
      <c r="G217">
        <v>-466.51</v>
      </c>
      <c r="H217">
        <v>0</v>
      </c>
      <c r="I217">
        <v>0</v>
      </c>
      <c r="J217">
        <v>0</v>
      </c>
      <c r="K217">
        <v>-466.51</v>
      </c>
      <c r="L217">
        <v>0</v>
      </c>
    </row>
    <row r="218" spans="1:12" x14ac:dyDescent="0.25">
      <c r="A218">
        <v>159903</v>
      </c>
      <c r="B218">
        <v>-165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-165</v>
      </c>
      <c r="I218">
        <v>0</v>
      </c>
      <c r="J218">
        <v>-160</v>
      </c>
      <c r="K218">
        <v>-325</v>
      </c>
      <c r="L218">
        <v>160</v>
      </c>
    </row>
    <row r="219" spans="1:12" x14ac:dyDescent="0.25">
      <c r="A219">
        <v>159915</v>
      </c>
      <c r="B219">
        <v>-220</v>
      </c>
      <c r="C219">
        <v>0</v>
      </c>
      <c r="D219">
        <v>0</v>
      </c>
      <c r="E219">
        <v>0</v>
      </c>
      <c r="F219">
        <v>0</v>
      </c>
      <c r="G219">
        <v>-220</v>
      </c>
      <c r="H219">
        <v>0</v>
      </c>
      <c r="I219">
        <v>0</v>
      </c>
      <c r="J219">
        <v>0</v>
      </c>
      <c r="K219">
        <v>-220</v>
      </c>
      <c r="L219">
        <v>0</v>
      </c>
    </row>
    <row r="220" spans="1:12" x14ac:dyDescent="0.25">
      <c r="A220">
        <v>159936</v>
      </c>
      <c r="B220">
        <v>-380</v>
      </c>
      <c r="C220">
        <v>0</v>
      </c>
      <c r="D220">
        <v>0</v>
      </c>
      <c r="E220">
        <v>0</v>
      </c>
      <c r="F220">
        <v>0</v>
      </c>
      <c r="G220">
        <v>-380</v>
      </c>
      <c r="H220">
        <v>0</v>
      </c>
      <c r="I220">
        <v>0</v>
      </c>
      <c r="J220">
        <v>0</v>
      </c>
      <c r="K220">
        <v>-380</v>
      </c>
      <c r="L220">
        <v>0</v>
      </c>
    </row>
    <row r="221" spans="1:12" x14ac:dyDescent="0.25">
      <c r="A221">
        <v>159939</v>
      </c>
      <c r="B221">
        <v>767.01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767.01</v>
      </c>
      <c r="I221">
        <v>0</v>
      </c>
      <c r="J221">
        <v>0</v>
      </c>
      <c r="K221">
        <v>767.01</v>
      </c>
      <c r="L221">
        <v>0</v>
      </c>
    </row>
    <row r="222" spans="1:12" x14ac:dyDescent="0.25">
      <c r="A222">
        <v>159949</v>
      </c>
      <c r="B222">
        <v>135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135</v>
      </c>
      <c r="I222">
        <v>0</v>
      </c>
      <c r="J222">
        <v>0</v>
      </c>
      <c r="K222">
        <v>135</v>
      </c>
      <c r="L222">
        <v>0</v>
      </c>
    </row>
    <row r="223" spans="1:12" x14ac:dyDescent="0.25">
      <c r="A223">
        <v>159955</v>
      </c>
      <c r="B223">
        <v>-493.03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-493.03</v>
      </c>
      <c r="J223">
        <v>0</v>
      </c>
      <c r="K223">
        <v>-493.03</v>
      </c>
      <c r="L223">
        <v>0</v>
      </c>
    </row>
    <row r="224" spans="1:12" x14ac:dyDescent="0.25">
      <c r="A224">
        <v>159982</v>
      </c>
      <c r="B224">
        <v>-96.04</v>
      </c>
      <c r="C224">
        <v>0</v>
      </c>
      <c r="D224">
        <v>0</v>
      </c>
      <c r="E224">
        <v>0</v>
      </c>
      <c r="F224">
        <v>0</v>
      </c>
      <c r="G224">
        <v>-96.04</v>
      </c>
      <c r="H224">
        <v>0</v>
      </c>
      <c r="I224">
        <v>0</v>
      </c>
      <c r="J224">
        <v>0</v>
      </c>
      <c r="K224">
        <v>-96.04</v>
      </c>
      <c r="L224">
        <v>0</v>
      </c>
    </row>
    <row r="225" spans="1:12" x14ac:dyDescent="0.25">
      <c r="A225">
        <v>159986</v>
      </c>
      <c r="B225">
        <v>-215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-215</v>
      </c>
      <c r="I225">
        <v>0</v>
      </c>
      <c r="J225">
        <v>0</v>
      </c>
      <c r="K225">
        <v>-215</v>
      </c>
      <c r="L225">
        <v>0</v>
      </c>
    </row>
    <row r="226" spans="1:12" x14ac:dyDescent="0.25">
      <c r="A226">
        <v>159988</v>
      </c>
      <c r="B226">
        <v>-56</v>
      </c>
      <c r="C226">
        <v>0</v>
      </c>
      <c r="D226">
        <v>0</v>
      </c>
      <c r="E226">
        <v>0</v>
      </c>
      <c r="F226">
        <v>0</v>
      </c>
      <c r="G226">
        <v>-56</v>
      </c>
      <c r="H226">
        <v>0</v>
      </c>
      <c r="I226">
        <v>0</v>
      </c>
      <c r="J226">
        <v>0</v>
      </c>
      <c r="K226">
        <v>-56</v>
      </c>
      <c r="L226">
        <v>0</v>
      </c>
    </row>
    <row r="227" spans="1:12" x14ac:dyDescent="0.25">
      <c r="A227">
        <v>160048</v>
      </c>
      <c r="B227">
        <v>-2241.0700000000002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-2241.0700000000002</v>
      </c>
      <c r="I227">
        <v>0</v>
      </c>
      <c r="J227">
        <v>0</v>
      </c>
      <c r="K227">
        <v>-2241.0700000000002</v>
      </c>
      <c r="L227">
        <v>0</v>
      </c>
    </row>
    <row r="228" spans="1:12" x14ac:dyDescent="0.25">
      <c r="A228">
        <v>160068</v>
      </c>
      <c r="B228">
        <v>-3145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-3145</v>
      </c>
      <c r="I228">
        <v>0</v>
      </c>
      <c r="J228">
        <v>0</v>
      </c>
      <c r="K228">
        <v>-3145</v>
      </c>
      <c r="L228">
        <v>0</v>
      </c>
    </row>
    <row r="229" spans="1:12" x14ac:dyDescent="0.25">
      <c r="A229">
        <v>160070</v>
      </c>
      <c r="B229">
        <v>-1550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-1550</v>
      </c>
      <c r="I229">
        <v>0</v>
      </c>
      <c r="J229">
        <v>0</v>
      </c>
      <c r="K229">
        <v>-1550</v>
      </c>
      <c r="L229">
        <v>0</v>
      </c>
    </row>
    <row r="230" spans="1:12" x14ac:dyDescent="0.25">
      <c r="A230">
        <v>160072</v>
      </c>
      <c r="B230">
        <v>-1080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-1080</v>
      </c>
      <c r="I230">
        <v>0</v>
      </c>
      <c r="J230">
        <v>0</v>
      </c>
      <c r="K230">
        <v>-1080</v>
      </c>
      <c r="L230">
        <v>0</v>
      </c>
    </row>
    <row r="231" spans="1:12" x14ac:dyDescent="0.25">
      <c r="A231">
        <v>160095</v>
      </c>
      <c r="B231">
        <v>-1826.1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-1826.1</v>
      </c>
      <c r="I231">
        <v>0</v>
      </c>
      <c r="J231">
        <v>0</v>
      </c>
      <c r="K231">
        <v>-1826.1</v>
      </c>
      <c r="L231">
        <v>0</v>
      </c>
    </row>
    <row r="232" spans="1:12" x14ac:dyDescent="0.25">
      <c r="A232">
        <v>160103</v>
      </c>
      <c r="B232">
        <v>-8133.77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-8133.77</v>
      </c>
      <c r="I232">
        <v>0</v>
      </c>
      <c r="J232">
        <v>0</v>
      </c>
      <c r="K232">
        <v>-8133.77</v>
      </c>
      <c r="L232">
        <v>0</v>
      </c>
    </row>
    <row r="233" spans="1:12" x14ac:dyDescent="0.25">
      <c r="A233">
        <v>160104</v>
      </c>
      <c r="B233">
        <v>-150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-150</v>
      </c>
      <c r="I233">
        <v>0</v>
      </c>
      <c r="J233">
        <v>0</v>
      </c>
      <c r="K233">
        <v>-150</v>
      </c>
      <c r="L233">
        <v>0</v>
      </c>
    </row>
    <row r="234" spans="1:12" x14ac:dyDescent="0.25">
      <c r="A234">
        <v>160106</v>
      </c>
      <c r="B234">
        <v>-540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-540</v>
      </c>
      <c r="I234">
        <v>0</v>
      </c>
      <c r="J234">
        <v>0</v>
      </c>
      <c r="K234">
        <v>-540</v>
      </c>
      <c r="L234">
        <v>0</v>
      </c>
    </row>
    <row r="235" spans="1:12" x14ac:dyDescent="0.25">
      <c r="A235">
        <v>160189</v>
      </c>
      <c r="B235">
        <v>-1578.37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-1578.37</v>
      </c>
      <c r="J235">
        <v>0</v>
      </c>
      <c r="K235">
        <v>-1578.37</v>
      </c>
      <c r="L235">
        <v>0</v>
      </c>
    </row>
    <row r="236" spans="1:12" x14ac:dyDescent="0.25">
      <c r="A236">
        <v>160193</v>
      </c>
      <c r="B236">
        <v>-559.98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-559.98</v>
      </c>
      <c r="J236">
        <v>0</v>
      </c>
      <c r="K236">
        <v>-559.98</v>
      </c>
      <c r="L236">
        <v>0</v>
      </c>
    </row>
    <row r="237" spans="1:12" x14ac:dyDescent="0.25">
      <c r="A237">
        <v>160203</v>
      </c>
      <c r="B237">
        <v>-1071.04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-1071.04</v>
      </c>
      <c r="J237">
        <v>0</v>
      </c>
      <c r="K237">
        <v>-1071.04</v>
      </c>
      <c r="L237">
        <v>0</v>
      </c>
    </row>
    <row r="238" spans="1:12" x14ac:dyDescent="0.25">
      <c r="A238">
        <v>160288</v>
      </c>
      <c r="B238">
        <v>-2979.8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-2979.8</v>
      </c>
      <c r="K238">
        <v>-2979.8</v>
      </c>
      <c r="L238">
        <v>0</v>
      </c>
    </row>
    <row r="239" spans="1:12" x14ac:dyDescent="0.25">
      <c r="A239">
        <v>160310</v>
      </c>
      <c r="B239">
        <v>-5460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-5460</v>
      </c>
      <c r="K239">
        <v>-5460</v>
      </c>
      <c r="L239">
        <v>0</v>
      </c>
    </row>
    <row r="240" spans="1:12" x14ac:dyDescent="0.25">
      <c r="A240">
        <v>160335</v>
      </c>
      <c r="B240">
        <v>-240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-240</v>
      </c>
      <c r="K240">
        <v>-240</v>
      </c>
      <c r="L240">
        <v>0</v>
      </c>
    </row>
    <row r="241" spans="1:12" x14ac:dyDescent="0.25">
      <c r="A241">
        <v>160363</v>
      </c>
      <c r="B241">
        <v>-1317.04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-1317.04</v>
      </c>
      <c r="K241">
        <v>-1317.04</v>
      </c>
      <c r="L241">
        <v>0</v>
      </c>
    </row>
    <row r="242" spans="1:12" x14ac:dyDescent="0.25">
      <c r="A242">
        <v>160400</v>
      </c>
      <c r="B242">
        <v>-160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-160</v>
      </c>
      <c r="K242">
        <v>-160</v>
      </c>
      <c r="L24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242"/>
  <sheetViews>
    <sheetView tabSelected="1" workbookViewId="0">
      <pane ySplit="1" topLeftCell="A2" activePane="bottomLeft" state="frozen"/>
      <selection pane="bottomLeft" activeCell="A64" sqref="A64"/>
    </sheetView>
  </sheetViews>
  <sheetFormatPr defaultRowHeight="15" x14ac:dyDescent="0.25"/>
  <cols>
    <col min="1" max="10" width="13" style="7" bestFit="1" customWidth="1"/>
    <col min="11" max="11" width="14.5703125" style="7" customWidth="1"/>
    <col min="12" max="12" width="13" style="7" bestFit="1" customWidth="1"/>
  </cols>
  <sheetData>
    <row r="1" spans="1:12" x14ac:dyDescent="0.25">
      <c r="A1" t="s">
        <v>2</v>
      </c>
      <c r="B1" t="s">
        <v>5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</row>
    <row r="2" spans="1:12" hidden="1" x14ac:dyDescent="0.25">
      <c r="A2">
        <v>16</v>
      </c>
      <c r="B2">
        <v>-319.5</v>
      </c>
      <c r="C2">
        <v>0</v>
      </c>
      <c r="D2">
        <v>0</v>
      </c>
      <c r="E2">
        <v>0</v>
      </c>
      <c r="F2">
        <v>198</v>
      </c>
      <c r="G2">
        <v>0</v>
      </c>
      <c r="H2">
        <v>-517.5</v>
      </c>
      <c r="I2">
        <v>0</v>
      </c>
      <c r="J2">
        <v>0</v>
      </c>
      <c r="K2">
        <v>-319.5</v>
      </c>
      <c r="L2">
        <v>0</v>
      </c>
    </row>
    <row r="3" spans="1:12" hidden="1" x14ac:dyDescent="0.25">
      <c r="A3">
        <v>18</v>
      </c>
      <c r="B3">
        <v>-420</v>
      </c>
      <c r="C3">
        <v>0</v>
      </c>
      <c r="D3">
        <v>0</v>
      </c>
      <c r="E3">
        <v>0</v>
      </c>
      <c r="F3">
        <v>0</v>
      </c>
      <c r="G3">
        <v>-420</v>
      </c>
      <c r="H3">
        <v>0</v>
      </c>
      <c r="I3">
        <v>0</v>
      </c>
      <c r="J3">
        <v>0</v>
      </c>
      <c r="K3">
        <v>-420</v>
      </c>
      <c r="L3">
        <v>0</v>
      </c>
    </row>
    <row r="4" spans="1:12" hidden="1" x14ac:dyDescent="0.25">
      <c r="A4">
        <v>20</v>
      </c>
      <c r="B4">
        <v>405.5</v>
      </c>
      <c r="C4">
        <v>405.5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405.5</v>
      </c>
      <c r="L4">
        <v>0</v>
      </c>
    </row>
    <row r="5" spans="1:12" hidden="1" x14ac:dyDescent="0.25">
      <c r="A5">
        <v>42</v>
      </c>
      <c r="B5">
        <v>-153</v>
      </c>
      <c r="C5">
        <v>0</v>
      </c>
      <c r="D5">
        <v>0</v>
      </c>
      <c r="E5">
        <v>0</v>
      </c>
      <c r="F5">
        <v>-153</v>
      </c>
      <c r="G5">
        <v>0</v>
      </c>
      <c r="H5">
        <v>0</v>
      </c>
      <c r="I5">
        <v>0</v>
      </c>
      <c r="J5">
        <v>0</v>
      </c>
      <c r="K5">
        <v>-153</v>
      </c>
      <c r="L5">
        <v>0</v>
      </c>
    </row>
    <row r="6" spans="1:12" hidden="1" x14ac:dyDescent="0.25">
      <c r="A6">
        <v>442</v>
      </c>
      <c r="B6">
        <v>-463.32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-463.32</v>
      </c>
      <c r="J6">
        <v>0</v>
      </c>
      <c r="K6">
        <v>-463.32</v>
      </c>
      <c r="L6">
        <v>0</v>
      </c>
    </row>
    <row r="7" spans="1:12" hidden="1" x14ac:dyDescent="0.25">
      <c r="A7">
        <v>670</v>
      </c>
      <c r="B7">
        <v>170</v>
      </c>
      <c r="C7">
        <v>0</v>
      </c>
      <c r="D7">
        <v>0</v>
      </c>
      <c r="E7">
        <v>0</v>
      </c>
      <c r="F7">
        <v>0</v>
      </c>
      <c r="G7">
        <v>0</v>
      </c>
      <c r="H7">
        <v>170</v>
      </c>
      <c r="I7">
        <v>0</v>
      </c>
      <c r="J7">
        <v>0</v>
      </c>
      <c r="K7">
        <v>170</v>
      </c>
      <c r="L7">
        <v>0</v>
      </c>
    </row>
    <row r="8" spans="1:12" hidden="1" x14ac:dyDescent="0.25">
      <c r="A8">
        <v>674</v>
      </c>
      <c r="B8">
        <v>-47.39</v>
      </c>
      <c r="C8">
        <v>0</v>
      </c>
      <c r="D8">
        <v>0</v>
      </c>
      <c r="E8">
        <v>0</v>
      </c>
      <c r="F8">
        <v>0</v>
      </c>
      <c r="G8">
        <v>-47.39</v>
      </c>
      <c r="H8">
        <v>0</v>
      </c>
      <c r="I8">
        <v>0</v>
      </c>
      <c r="J8">
        <v>0</v>
      </c>
      <c r="K8">
        <v>-47.39</v>
      </c>
      <c r="L8">
        <v>0</v>
      </c>
    </row>
    <row r="9" spans="1:12" hidden="1" x14ac:dyDescent="0.25">
      <c r="A9">
        <v>719</v>
      </c>
      <c r="B9">
        <v>-169</v>
      </c>
      <c r="C9">
        <v>0</v>
      </c>
      <c r="D9">
        <v>0</v>
      </c>
      <c r="E9">
        <v>0</v>
      </c>
      <c r="F9">
        <v>0</v>
      </c>
      <c r="G9">
        <v>0</v>
      </c>
      <c r="H9">
        <v>-169</v>
      </c>
      <c r="I9">
        <v>0</v>
      </c>
      <c r="J9">
        <v>0</v>
      </c>
      <c r="K9">
        <v>-169</v>
      </c>
      <c r="L9">
        <v>0</v>
      </c>
    </row>
    <row r="10" spans="1:12" hidden="1" x14ac:dyDescent="0.25">
      <c r="A10">
        <v>849</v>
      </c>
      <c r="B10">
        <v>155</v>
      </c>
      <c r="C10">
        <v>0</v>
      </c>
      <c r="D10">
        <v>0</v>
      </c>
      <c r="E10">
        <v>0</v>
      </c>
      <c r="F10">
        <v>0</v>
      </c>
      <c r="G10">
        <v>155</v>
      </c>
      <c r="H10">
        <v>0</v>
      </c>
      <c r="I10">
        <v>0</v>
      </c>
      <c r="J10">
        <v>0</v>
      </c>
      <c r="K10">
        <v>155</v>
      </c>
      <c r="L10">
        <v>0</v>
      </c>
    </row>
    <row r="11" spans="1:12" hidden="1" x14ac:dyDescent="0.25">
      <c r="A11">
        <v>928</v>
      </c>
      <c r="B11">
        <v>-441.03</v>
      </c>
      <c r="C11">
        <v>0</v>
      </c>
      <c r="D11">
        <v>0</v>
      </c>
      <c r="E11">
        <v>0</v>
      </c>
      <c r="F11">
        <v>0</v>
      </c>
      <c r="G11">
        <v>0</v>
      </c>
      <c r="H11">
        <v>-441.03</v>
      </c>
      <c r="I11">
        <v>0</v>
      </c>
      <c r="J11">
        <v>0</v>
      </c>
      <c r="K11">
        <v>-441.03</v>
      </c>
      <c r="L11">
        <v>0</v>
      </c>
    </row>
    <row r="12" spans="1:12" hidden="1" x14ac:dyDescent="0.25">
      <c r="A12">
        <v>940</v>
      </c>
      <c r="B12">
        <v>194</v>
      </c>
      <c r="C12">
        <v>0</v>
      </c>
      <c r="D12">
        <v>0</v>
      </c>
      <c r="E12">
        <v>0</v>
      </c>
      <c r="F12">
        <v>0</v>
      </c>
      <c r="G12">
        <v>0</v>
      </c>
      <c r="H12">
        <v>194</v>
      </c>
      <c r="I12">
        <v>0</v>
      </c>
      <c r="J12">
        <v>0</v>
      </c>
      <c r="K12">
        <v>194</v>
      </c>
      <c r="L12">
        <v>0</v>
      </c>
    </row>
    <row r="13" spans="1:12" hidden="1" x14ac:dyDescent="0.25">
      <c r="A13">
        <v>1001</v>
      </c>
      <c r="B13">
        <v>-657.27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-657.27</v>
      </c>
      <c r="J13">
        <v>0</v>
      </c>
      <c r="K13">
        <v>-657.27</v>
      </c>
      <c r="L13">
        <v>0</v>
      </c>
    </row>
    <row r="14" spans="1:12" hidden="1" x14ac:dyDescent="0.25">
      <c r="A14">
        <v>1042</v>
      </c>
      <c r="B14">
        <v>47</v>
      </c>
      <c r="C14">
        <v>0</v>
      </c>
      <c r="D14">
        <v>0</v>
      </c>
      <c r="E14">
        <v>0</v>
      </c>
      <c r="F14">
        <v>0</v>
      </c>
      <c r="G14">
        <v>0</v>
      </c>
      <c r="H14">
        <v>47</v>
      </c>
      <c r="I14">
        <v>0</v>
      </c>
      <c r="J14">
        <v>0</v>
      </c>
      <c r="K14">
        <v>47</v>
      </c>
      <c r="L14">
        <v>0</v>
      </c>
    </row>
    <row r="15" spans="1:12" hidden="1" x14ac:dyDescent="0.25">
      <c r="A15">
        <v>1048</v>
      </c>
      <c r="B15">
        <v>-138</v>
      </c>
      <c r="C15">
        <v>0</v>
      </c>
      <c r="D15">
        <v>0</v>
      </c>
      <c r="E15">
        <v>0</v>
      </c>
      <c r="F15">
        <v>0</v>
      </c>
      <c r="G15">
        <v>-138</v>
      </c>
      <c r="H15">
        <v>0</v>
      </c>
      <c r="I15">
        <v>0</v>
      </c>
      <c r="J15">
        <v>0</v>
      </c>
      <c r="K15">
        <v>-138</v>
      </c>
      <c r="L15">
        <v>0</v>
      </c>
    </row>
    <row r="16" spans="1:12" hidden="1" x14ac:dyDescent="0.25">
      <c r="A16">
        <v>1076</v>
      </c>
      <c r="B16">
        <v>256</v>
      </c>
      <c r="C16">
        <v>0</v>
      </c>
      <c r="D16">
        <v>0</v>
      </c>
      <c r="E16">
        <v>0</v>
      </c>
      <c r="F16">
        <v>0</v>
      </c>
      <c r="G16">
        <v>0</v>
      </c>
      <c r="H16">
        <v>256</v>
      </c>
      <c r="I16">
        <v>0</v>
      </c>
      <c r="J16">
        <v>0</v>
      </c>
      <c r="K16">
        <v>256</v>
      </c>
      <c r="L16">
        <v>0</v>
      </c>
    </row>
    <row r="17" spans="1:13" hidden="1" x14ac:dyDescent="0.25">
      <c r="A17">
        <v>1109</v>
      </c>
      <c r="B17">
        <v>191</v>
      </c>
      <c r="C17">
        <v>0</v>
      </c>
      <c r="D17">
        <v>0</v>
      </c>
      <c r="E17">
        <v>0</v>
      </c>
      <c r="F17">
        <v>0</v>
      </c>
      <c r="G17">
        <v>191</v>
      </c>
      <c r="H17">
        <v>0</v>
      </c>
      <c r="I17">
        <v>0</v>
      </c>
      <c r="J17">
        <v>0</v>
      </c>
      <c r="K17">
        <v>191</v>
      </c>
      <c r="L17">
        <v>0</v>
      </c>
    </row>
    <row r="18" spans="1:13" hidden="1" x14ac:dyDescent="0.25">
      <c r="A18">
        <v>1113</v>
      </c>
      <c r="B18">
        <v>-637.47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-637.47</v>
      </c>
      <c r="J18">
        <v>0</v>
      </c>
      <c r="K18">
        <v>-637.47</v>
      </c>
      <c r="L18">
        <v>0</v>
      </c>
    </row>
    <row r="19" spans="1:13" hidden="1" x14ac:dyDescent="0.25">
      <c r="A19">
        <v>1142</v>
      </c>
      <c r="B19">
        <v>-748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-748</v>
      </c>
      <c r="J19">
        <v>0</v>
      </c>
      <c r="K19">
        <v>-748</v>
      </c>
      <c r="L19">
        <v>0</v>
      </c>
    </row>
    <row r="20" spans="1:13" hidden="1" x14ac:dyDescent="0.25">
      <c r="A20">
        <v>1203</v>
      </c>
      <c r="B20">
        <v>-2985</v>
      </c>
      <c r="C20">
        <v>0</v>
      </c>
      <c r="D20">
        <v>0</v>
      </c>
      <c r="E20">
        <v>0</v>
      </c>
      <c r="F20">
        <v>0</v>
      </c>
      <c r="G20">
        <v>0</v>
      </c>
      <c r="H20">
        <v>-2985</v>
      </c>
      <c r="I20">
        <v>0</v>
      </c>
      <c r="J20">
        <v>0</v>
      </c>
      <c r="K20">
        <v>-2985</v>
      </c>
      <c r="L20">
        <v>0</v>
      </c>
    </row>
    <row r="21" spans="1:13" hidden="1" x14ac:dyDescent="0.25">
      <c r="A21">
        <v>1271</v>
      </c>
      <c r="B21">
        <v>-2226.48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-2226.48</v>
      </c>
      <c r="J21">
        <v>0</v>
      </c>
      <c r="K21">
        <v>-2226.48</v>
      </c>
      <c r="L21">
        <v>0</v>
      </c>
    </row>
    <row r="22" spans="1:13" hidden="1" x14ac:dyDescent="0.25">
      <c r="A22">
        <v>1424</v>
      </c>
      <c r="B22">
        <v>363</v>
      </c>
      <c r="C22">
        <v>0</v>
      </c>
      <c r="D22">
        <v>0</v>
      </c>
      <c r="E22">
        <v>0</v>
      </c>
      <c r="F22">
        <v>189</v>
      </c>
      <c r="G22">
        <v>174</v>
      </c>
      <c r="H22">
        <v>0</v>
      </c>
      <c r="I22">
        <v>0</v>
      </c>
      <c r="J22">
        <v>0</v>
      </c>
      <c r="K22">
        <v>363</v>
      </c>
      <c r="L22">
        <v>0</v>
      </c>
    </row>
    <row r="23" spans="1:13" hidden="1" x14ac:dyDescent="0.25">
      <c r="A23">
        <v>1439</v>
      </c>
      <c r="B23">
        <v>228.2</v>
      </c>
      <c r="C23">
        <v>0</v>
      </c>
      <c r="D23">
        <v>0</v>
      </c>
      <c r="E23">
        <v>228.2</v>
      </c>
      <c r="F23">
        <v>0</v>
      </c>
      <c r="G23">
        <v>0</v>
      </c>
      <c r="H23">
        <v>0</v>
      </c>
      <c r="I23">
        <v>0</v>
      </c>
      <c r="J23">
        <v>0</v>
      </c>
      <c r="K23">
        <v>228.2</v>
      </c>
      <c r="L23">
        <v>0</v>
      </c>
    </row>
    <row r="24" spans="1:13" hidden="1" x14ac:dyDescent="0.25">
      <c r="A24">
        <v>1580</v>
      </c>
      <c r="B24">
        <v>816</v>
      </c>
      <c r="C24">
        <v>0</v>
      </c>
      <c r="D24">
        <v>0</v>
      </c>
      <c r="E24">
        <v>0</v>
      </c>
      <c r="F24">
        <v>0</v>
      </c>
      <c r="G24">
        <v>816</v>
      </c>
      <c r="H24">
        <v>0</v>
      </c>
      <c r="I24">
        <v>0</v>
      </c>
      <c r="J24">
        <v>0</v>
      </c>
      <c r="K24">
        <v>816</v>
      </c>
      <c r="L24">
        <v>0</v>
      </c>
    </row>
    <row r="25" spans="1:13" hidden="1" x14ac:dyDescent="0.25">
      <c r="A25">
        <v>1599</v>
      </c>
      <c r="B25">
        <v>-3488.47</v>
      </c>
      <c r="C25">
        <v>0</v>
      </c>
      <c r="D25">
        <v>0</v>
      </c>
      <c r="E25">
        <v>0</v>
      </c>
      <c r="F25">
        <v>-1809.29</v>
      </c>
      <c r="G25">
        <v>0</v>
      </c>
      <c r="H25">
        <v>0</v>
      </c>
      <c r="I25">
        <v>0</v>
      </c>
      <c r="J25">
        <v>-1679.18</v>
      </c>
      <c r="K25">
        <v>-3488.47</v>
      </c>
      <c r="L25">
        <v>0</v>
      </c>
    </row>
    <row r="26" spans="1:13" hidden="1" x14ac:dyDescent="0.25">
      <c r="A26">
        <v>1734</v>
      </c>
      <c r="B26">
        <v>744.71</v>
      </c>
      <c r="C26">
        <v>0</v>
      </c>
      <c r="D26">
        <v>0</v>
      </c>
      <c r="E26">
        <v>0</v>
      </c>
      <c r="F26">
        <v>0</v>
      </c>
      <c r="G26">
        <v>0</v>
      </c>
      <c r="H26">
        <v>744.71</v>
      </c>
      <c r="I26">
        <v>0</v>
      </c>
      <c r="J26">
        <v>0</v>
      </c>
      <c r="K26">
        <v>744.71</v>
      </c>
      <c r="L26">
        <v>0</v>
      </c>
    </row>
    <row r="27" spans="1:13" hidden="1" x14ac:dyDescent="0.25">
      <c r="A27">
        <v>1735</v>
      </c>
      <c r="B27">
        <v>173.25</v>
      </c>
      <c r="C27">
        <v>0</v>
      </c>
      <c r="D27">
        <v>0</v>
      </c>
      <c r="E27">
        <v>0</v>
      </c>
      <c r="F27">
        <v>0</v>
      </c>
      <c r="G27">
        <v>173.25</v>
      </c>
      <c r="H27">
        <v>0</v>
      </c>
      <c r="I27">
        <v>0</v>
      </c>
      <c r="J27">
        <v>0</v>
      </c>
      <c r="K27">
        <v>173.25</v>
      </c>
      <c r="L27">
        <v>0</v>
      </c>
    </row>
    <row r="28" spans="1:13" hidden="1" x14ac:dyDescent="0.25">
      <c r="A28">
        <v>1767</v>
      </c>
      <c r="B28">
        <v>-526.99</v>
      </c>
      <c r="C28">
        <v>0</v>
      </c>
      <c r="D28">
        <v>0</v>
      </c>
      <c r="E28">
        <v>0</v>
      </c>
      <c r="F28">
        <v>0</v>
      </c>
      <c r="G28">
        <v>-191.71</v>
      </c>
      <c r="H28">
        <v>0</v>
      </c>
      <c r="I28">
        <v>-335.28</v>
      </c>
      <c r="J28">
        <v>0</v>
      </c>
      <c r="K28">
        <v>-526.99</v>
      </c>
      <c r="L28">
        <v>0</v>
      </c>
    </row>
    <row r="29" spans="1:13" hidden="1" x14ac:dyDescent="0.25">
      <c r="A29">
        <v>1781</v>
      </c>
      <c r="B29">
        <v>-1261.98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-1261.98</v>
      </c>
      <c r="J29">
        <v>0</v>
      </c>
      <c r="K29">
        <v>-1261.98</v>
      </c>
      <c r="L29">
        <v>0</v>
      </c>
    </row>
    <row r="30" spans="1:13" hidden="1" x14ac:dyDescent="0.25">
      <c r="A30">
        <v>1892</v>
      </c>
      <c r="B30">
        <v>-170</v>
      </c>
      <c r="C30">
        <v>0</v>
      </c>
      <c r="D30">
        <v>0</v>
      </c>
      <c r="E30">
        <v>0</v>
      </c>
      <c r="F30">
        <v>0</v>
      </c>
      <c r="G30">
        <v>0</v>
      </c>
      <c r="H30">
        <v>-170</v>
      </c>
      <c r="I30">
        <v>0</v>
      </c>
      <c r="J30">
        <v>0</v>
      </c>
      <c r="K30">
        <v>-170</v>
      </c>
      <c r="L30">
        <v>0</v>
      </c>
    </row>
    <row r="31" spans="1:13" x14ac:dyDescent="0.25">
      <c r="A31">
        <v>2071</v>
      </c>
      <c r="B31">
        <v>-990.56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-990.56</v>
      </c>
      <c r="M31" t="s">
        <v>297</v>
      </c>
    </row>
    <row r="32" spans="1:13" hidden="1" x14ac:dyDescent="0.25">
      <c r="A32">
        <v>2235</v>
      </c>
      <c r="B32">
        <v>-139.5</v>
      </c>
      <c r="C32">
        <v>0</v>
      </c>
      <c r="D32">
        <v>0</v>
      </c>
      <c r="E32">
        <v>0</v>
      </c>
      <c r="F32">
        <v>0</v>
      </c>
      <c r="G32">
        <v>0</v>
      </c>
      <c r="H32">
        <v>-139.5</v>
      </c>
      <c r="I32">
        <v>0</v>
      </c>
      <c r="J32">
        <v>0</v>
      </c>
      <c r="K32">
        <v>-139.5</v>
      </c>
      <c r="L32">
        <v>0</v>
      </c>
    </row>
    <row r="33" spans="1:12" hidden="1" x14ac:dyDescent="0.25">
      <c r="A33">
        <v>15915</v>
      </c>
      <c r="B33">
        <v>-878.8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-878.8</v>
      </c>
      <c r="K33">
        <v>-878.8</v>
      </c>
      <c r="L33">
        <v>0</v>
      </c>
    </row>
    <row r="34" spans="1:12" hidden="1" x14ac:dyDescent="0.25">
      <c r="A34">
        <v>19060</v>
      </c>
      <c r="B34">
        <v>351.47</v>
      </c>
      <c r="C34">
        <v>0</v>
      </c>
      <c r="D34">
        <v>0</v>
      </c>
      <c r="E34">
        <v>0</v>
      </c>
      <c r="F34">
        <v>0</v>
      </c>
      <c r="G34">
        <v>0</v>
      </c>
      <c r="H34">
        <v>351.47</v>
      </c>
      <c r="I34">
        <v>0</v>
      </c>
      <c r="J34">
        <v>0</v>
      </c>
      <c r="K34">
        <v>351.47</v>
      </c>
      <c r="L34">
        <v>0</v>
      </c>
    </row>
    <row r="35" spans="1:12" hidden="1" x14ac:dyDescent="0.25">
      <c r="A35">
        <v>24577</v>
      </c>
      <c r="B35">
        <v>-195.09</v>
      </c>
      <c r="C35">
        <v>0</v>
      </c>
      <c r="D35">
        <v>0</v>
      </c>
      <c r="E35">
        <v>0</v>
      </c>
      <c r="F35">
        <v>0</v>
      </c>
      <c r="G35">
        <v>-195.09</v>
      </c>
      <c r="H35">
        <v>0</v>
      </c>
      <c r="I35">
        <v>0</v>
      </c>
      <c r="J35">
        <v>0</v>
      </c>
      <c r="K35">
        <v>-195.09</v>
      </c>
      <c r="L35">
        <v>0</v>
      </c>
    </row>
    <row r="36" spans="1:12" hidden="1" x14ac:dyDescent="0.25">
      <c r="A36">
        <v>28977</v>
      </c>
      <c r="B36">
        <v>-1750.44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-1750.44</v>
      </c>
      <c r="K36">
        <v>-1750.44</v>
      </c>
      <c r="L36">
        <v>0</v>
      </c>
    </row>
    <row r="37" spans="1:12" hidden="1" x14ac:dyDescent="0.25">
      <c r="A37">
        <v>70222</v>
      </c>
      <c r="B37">
        <v>-3119.71</v>
      </c>
      <c r="C37">
        <v>0</v>
      </c>
      <c r="D37">
        <v>0</v>
      </c>
      <c r="E37">
        <v>0</v>
      </c>
      <c r="F37">
        <v>-3119.71</v>
      </c>
      <c r="G37">
        <v>0</v>
      </c>
      <c r="H37">
        <v>0</v>
      </c>
      <c r="I37">
        <v>0</v>
      </c>
      <c r="J37">
        <v>0</v>
      </c>
      <c r="K37">
        <v>-3119.71</v>
      </c>
      <c r="L37">
        <v>0</v>
      </c>
    </row>
    <row r="38" spans="1:12" hidden="1" x14ac:dyDescent="0.25">
      <c r="A38">
        <v>100007</v>
      </c>
      <c r="B38">
        <v>613.41999999999996</v>
      </c>
      <c r="C38">
        <v>0</v>
      </c>
      <c r="D38">
        <v>0</v>
      </c>
      <c r="E38">
        <v>0</v>
      </c>
      <c r="F38">
        <v>613.41999999999996</v>
      </c>
      <c r="G38">
        <v>0</v>
      </c>
      <c r="H38">
        <v>0</v>
      </c>
      <c r="I38">
        <v>0</v>
      </c>
      <c r="J38">
        <v>0</v>
      </c>
      <c r="K38">
        <v>613.41999999999996</v>
      </c>
      <c r="L38">
        <v>0</v>
      </c>
    </row>
    <row r="39" spans="1:12" hidden="1" x14ac:dyDescent="0.25">
      <c r="A39">
        <v>100008</v>
      </c>
      <c r="B39">
        <v>-649.15</v>
      </c>
      <c r="C39">
        <v>0</v>
      </c>
      <c r="D39">
        <v>0</v>
      </c>
      <c r="E39">
        <v>0</v>
      </c>
      <c r="F39">
        <v>0</v>
      </c>
      <c r="G39">
        <v>-649.15</v>
      </c>
      <c r="H39">
        <v>0</v>
      </c>
      <c r="I39">
        <v>0</v>
      </c>
      <c r="J39">
        <v>0</v>
      </c>
      <c r="K39">
        <v>-649.15</v>
      </c>
      <c r="L39">
        <v>0</v>
      </c>
    </row>
    <row r="40" spans="1:12" hidden="1" x14ac:dyDescent="0.25">
      <c r="A40">
        <v>100009</v>
      </c>
      <c r="B40">
        <v>-257.36</v>
      </c>
      <c r="C40">
        <v>0</v>
      </c>
      <c r="D40">
        <v>0</v>
      </c>
      <c r="E40">
        <v>0</v>
      </c>
      <c r="F40">
        <v>0</v>
      </c>
      <c r="G40">
        <v>0</v>
      </c>
      <c r="H40">
        <v>-257.36</v>
      </c>
      <c r="I40">
        <v>0</v>
      </c>
      <c r="J40">
        <v>0</v>
      </c>
      <c r="K40">
        <v>-257.36</v>
      </c>
      <c r="L40">
        <v>0</v>
      </c>
    </row>
    <row r="41" spans="1:12" hidden="1" x14ac:dyDescent="0.25">
      <c r="A41">
        <v>100079</v>
      </c>
      <c r="B41">
        <v>305</v>
      </c>
      <c r="C41">
        <v>0</v>
      </c>
      <c r="D41">
        <v>305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305</v>
      </c>
      <c r="L41">
        <v>0</v>
      </c>
    </row>
    <row r="42" spans="1:12" x14ac:dyDescent="0.25">
      <c r="A42">
        <v>100100</v>
      </c>
      <c r="B42">
        <v>-20822.97</v>
      </c>
      <c r="C42">
        <v>0</v>
      </c>
      <c r="D42">
        <v>0</v>
      </c>
      <c r="E42">
        <v>0</v>
      </c>
      <c r="F42">
        <v>-1454.7</v>
      </c>
      <c r="G42">
        <v>-16432.55</v>
      </c>
      <c r="H42">
        <v>-2654.32</v>
      </c>
      <c r="I42">
        <v>-70</v>
      </c>
      <c r="J42">
        <v>-140</v>
      </c>
      <c r="K42">
        <v>-20751.57</v>
      </c>
      <c r="L42">
        <v>-71.400000000000006</v>
      </c>
    </row>
    <row r="43" spans="1:12" hidden="1" x14ac:dyDescent="0.25">
      <c r="A43">
        <v>100104</v>
      </c>
      <c r="B43">
        <v>-127249.44</v>
      </c>
      <c r="C43">
        <v>-55</v>
      </c>
      <c r="D43">
        <v>-10060.620000000001</v>
      </c>
      <c r="E43">
        <v>-600</v>
      </c>
      <c r="F43">
        <v>-28729.45</v>
      </c>
      <c r="G43">
        <v>-24189.98</v>
      </c>
      <c r="H43">
        <v>-2860.49</v>
      </c>
      <c r="I43">
        <v>-40942.19</v>
      </c>
      <c r="J43">
        <v>-19811.71</v>
      </c>
      <c r="K43">
        <v>-127249.44</v>
      </c>
      <c r="L43">
        <v>0</v>
      </c>
    </row>
    <row r="44" spans="1:12" hidden="1" x14ac:dyDescent="0.25">
      <c r="A44">
        <v>100106</v>
      </c>
      <c r="B44">
        <v>-39951.269999999997</v>
      </c>
      <c r="C44">
        <v>0</v>
      </c>
      <c r="D44">
        <v>0</v>
      </c>
      <c r="E44">
        <v>0</v>
      </c>
      <c r="F44">
        <v>-1273.3399999999999</v>
      </c>
      <c r="G44">
        <v>-20199.599999999999</v>
      </c>
      <c r="H44">
        <v>-12295.23</v>
      </c>
      <c r="I44">
        <v>-4350.4399999999996</v>
      </c>
      <c r="J44">
        <v>-1832.66</v>
      </c>
      <c r="K44">
        <v>-39951.269999999997</v>
      </c>
      <c r="L44">
        <v>0</v>
      </c>
    </row>
    <row r="45" spans="1:12" hidden="1" x14ac:dyDescent="0.25">
      <c r="A45">
        <v>100141</v>
      </c>
      <c r="B45">
        <v>-173.45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-173.45</v>
      </c>
      <c r="K45">
        <v>-173.45</v>
      </c>
      <c r="L45">
        <v>0</v>
      </c>
    </row>
    <row r="46" spans="1:12" hidden="1" x14ac:dyDescent="0.25">
      <c r="A46">
        <v>100186</v>
      </c>
      <c r="B46">
        <v>-387.38</v>
      </c>
      <c r="C46">
        <v>0</v>
      </c>
      <c r="D46">
        <v>0</v>
      </c>
      <c r="E46">
        <v>0</v>
      </c>
      <c r="F46">
        <v>0</v>
      </c>
      <c r="G46">
        <v>0</v>
      </c>
      <c r="H46">
        <v>-387.38</v>
      </c>
      <c r="I46">
        <v>0</v>
      </c>
      <c r="J46">
        <v>0</v>
      </c>
      <c r="K46">
        <v>-387.38</v>
      </c>
      <c r="L46">
        <v>0</v>
      </c>
    </row>
    <row r="47" spans="1:12" hidden="1" x14ac:dyDescent="0.25">
      <c r="A47">
        <v>100214</v>
      </c>
      <c r="B47">
        <v>-240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-240</v>
      </c>
      <c r="J47">
        <v>0</v>
      </c>
      <c r="K47">
        <v>-240</v>
      </c>
      <c r="L47">
        <v>0</v>
      </c>
    </row>
    <row r="48" spans="1:12" x14ac:dyDescent="0.25">
      <c r="A48">
        <v>100284</v>
      </c>
      <c r="B48">
        <v>-10604</v>
      </c>
      <c r="C48">
        <v>0</v>
      </c>
      <c r="D48">
        <v>0</v>
      </c>
      <c r="E48">
        <v>-72</v>
      </c>
      <c r="F48">
        <v>0</v>
      </c>
      <c r="G48">
        <v>-5864</v>
      </c>
      <c r="H48">
        <v>-2401</v>
      </c>
      <c r="I48">
        <v>-292</v>
      </c>
      <c r="J48">
        <v>-524</v>
      </c>
      <c r="K48">
        <v>-9153</v>
      </c>
      <c r="L48">
        <v>-1451</v>
      </c>
    </row>
    <row r="49" spans="1:12" hidden="1" x14ac:dyDescent="0.25">
      <c r="A49">
        <v>100347</v>
      </c>
      <c r="B49">
        <v>-700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-700</v>
      </c>
      <c r="J49">
        <v>0</v>
      </c>
      <c r="K49">
        <v>-700</v>
      </c>
      <c r="L49">
        <v>0</v>
      </c>
    </row>
    <row r="50" spans="1:12" hidden="1" x14ac:dyDescent="0.25">
      <c r="A50">
        <v>100398</v>
      </c>
      <c r="B50">
        <v>-61085.33</v>
      </c>
      <c r="C50">
        <v>0</v>
      </c>
      <c r="D50">
        <v>0</v>
      </c>
      <c r="E50">
        <v>0</v>
      </c>
      <c r="F50">
        <v>-13744.86</v>
      </c>
      <c r="G50">
        <v>-14682.4</v>
      </c>
      <c r="H50">
        <v>-28621.22</v>
      </c>
      <c r="I50">
        <v>493.1</v>
      </c>
      <c r="J50">
        <v>-4529.95</v>
      </c>
      <c r="K50">
        <v>-61085.33</v>
      </c>
      <c r="L50">
        <v>0</v>
      </c>
    </row>
    <row r="51" spans="1:12" hidden="1" x14ac:dyDescent="0.25">
      <c r="A51">
        <v>100425</v>
      </c>
      <c r="B51">
        <v>-565.69000000000005</v>
      </c>
      <c r="C51">
        <v>0</v>
      </c>
      <c r="D51">
        <v>0</v>
      </c>
      <c r="E51">
        <v>0</v>
      </c>
      <c r="F51">
        <v>-438.69</v>
      </c>
      <c r="G51">
        <v>0</v>
      </c>
      <c r="H51">
        <v>0</v>
      </c>
      <c r="I51">
        <v>0</v>
      </c>
      <c r="J51">
        <v>-127</v>
      </c>
      <c r="K51">
        <v>-565.69000000000005</v>
      </c>
      <c r="L51">
        <v>0</v>
      </c>
    </row>
    <row r="52" spans="1:12" hidden="1" x14ac:dyDescent="0.25">
      <c r="A52">
        <v>100467</v>
      </c>
      <c r="B52">
        <v>-53.98</v>
      </c>
      <c r="C52">
        <v>0</v>
      </c>
      <c r="D52">
        <v>0</v>
      </c>
      <c r="E52">
        <v>0</v>
      </c>
      <c r="F52">
        <v>0</v>
      </c>
      <c r="G52">
        <v>-53.98</v>
      </c>
      <c r="H52">
        <v>0</v>
      </c>
      <c r="I52">
        <v>0</v>
      </c>
      <c r="J52">
        <v>0</v>
      </c>
      <c r="K52">
        <v>-53.98</v>
      </c>
      <c r="L52">
        <v>0</v>
      </c>
    </row>
    <row r="53" spans="1:12" hidden="1" x14ac:dyDescent="0.25">
      <c r="A53">
        <v>100499</v>
      </c>
      <c r="B53">
        <v>-4155</v>
      </c>
      <c r="C53">
        <v>0</v>
      </c>
      <c r="D53">
        <v>0</v>
      </c>
      <c r="E53">
        <v>0</v>
      </c>
      <c r="F53">
        <v>0</v>
      </c>
      <c r="G53">
        <v>0</v>
      </c>
      <c r="H53">
        <v>-4155</v>
      </c>
      <c r="I53">
        <v>0</v>
      </c>
      <c r="J53">
        <v>0</v>
      </c>
      <c r="K53">
        <v>-4155</v>
      </c>
      <c r="L53">
        <v>0</v>
      </c>
    </row>
    <row r="54" spans="1:12" hidden="1" x14ac:dyDescent="0.25">
      <c r="A54">
        <v>100516</v>
      </c>
      <c r="B54">
        <v>-10306.120000000001</v>
      </c>
      <c r="C54">
        <v>0</v>
      </c>
      <c r="D54">
        <v>0</v>
      </c>
      <c r="E54">
        <v>0</v>
      </c>
      <c r="F54">
        <v>0</v>
      </c>
      <c r="G54">
        <v>-10306.120000000001</v>
      </c>
      <c r="H54">
        <v>0</v>
      </c>
      <c r="I54">
        <v>0</v>
      </c>
      <c r="J54">
        <v>0</v>
      </c>
      <c r="K54">
        <v>-10306.120000000001</v>
      </c>
      <c r="L54">
        <v>0</v>
      </c>
    </row>
    <row r="55" spans="1:12" hidden="1" x14ac:dyDescent="0.25">
      <c r="A55">
        <v>100531</v>
      </c>
      <c r="B55">
        <v>291.5</v>
      </c>
      <c r="C55">
        <v>0</v>
      </c>
      <c r="D55">
        <v>0</v>
      </c>
      <c r="E55">
        <v>0</v>
      </c>
      <c r="F55">
        <v>0</v>
      </c>
      <c r="G55">
        <v>291.5</v>
      </c>
      <c r="H55">
        <v>0</v>
      </c>
      <c r="I55">
        <v>0</v>
      </c>
      <c r="J55">
        <v>0</v>
      </c>
      <c r="K55">
        <v>291.5</v>
      </c>
      <c r="L55">
        <v>0</v>
      </c>
    </row>
    <row r="56" spans="1:12" hidden="1" x14ac:dyDescent="0.25">
      <c r="A56">
        <v>100574</v>
      </c>
      <c r="B56">
        <v>-150</v>
      </c>
      <c r="C56">
        <v>0</v>
      </c>
      <c r="D56">
        <v>0</v>
      </c>
      <c r="E56">
        <v>0</v>
      </c>
      <c r="F56">
        <v>0</v>
      </c>
      <c r="G56">
        <v>0</v>
      </c>
      <c r="H56">
        <v>-150</v>
      </c>
      <c r="I56">
        <v>0</v>
      </c>
      <c r="J56">
        <v>0</v>
      </c>
      <c r="K56">
        <v>-150</v>
      </c>
      <c r="L56">
        <v>0</v>
      </c>
    </row>
    <row r="57" spans="1:12" hidden="1" x14ac:dyDescent="0.25">
      <c r="A57">
        <v>100577</v>
      </c>
      <c r="B57">
        <v>-1065.82</v>
      </c>
      <c r="C57">
        <v>0</v>
      </c>
      <c r="D57">
        <v>0</v>
      </c>
      <c r="E57">
        <v>0</v>
      </c>
      <c r="F57">
        <v>-83</v>
      </c>
      <c r="G57">
        <v>-894</v>
      </c>
      <c r="H57">
        <v>0</v>
      </c>
      <c r="I57">
        <v>-88.82</v>
      </c>
      <c r="J57">
        <v>0</v>
      </c>
      <c r="K57">
        <v>-1065.82</v>
      </c>
      <c r="L57">
        <v>0</v>
      </c>
    </row>
    <row r="58" spans="1:12" hidden="1" x14ac:dyDescent="0.25">
      <c r="A58">
        <v>100597</v>
      </c>
      <c r="B58">
        <v>-195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-195</v>
      </c>
      <c r="K58">
        <v>-195</v>
      </c>
      <c r="L58">
        <v>0</v>
      </c>
    </row>
    <row r="59" spans="1:12" hidden="1" x14ac:dyDescent="0.25">
      <c r="A59">
        <v>100626</v>
      </c>
      <c r="B59">
        <v>54.5</v>
      </c>
      <c r="C59">
        <v>0</v>
      </c>
      <c r="D59">
        <v>0</v>
      </c>
      <c r="E59">
        <v>0</v>
      </c>
      <c r="F59">
        <v>0</v>
      </c>
      <c r="G59">
        <v>-129</v>
      </c>
      <c r="H59">
        <v>183.5</v>
      </c>
      <c r="I59">
        <v>0</v>
      </c>
      <c r="J59">
        <v>0</v>
      </c>
      <c r="K59">
        <v>54.5</v>
      </c>
      <c r="L59">
        <v>0</v>
      </c>
    </row>
    <row r="60" spans="1:12" hidden="1" x14ac:dyDescent="0.25">
      <c r="A60">
        <v>100638</v>
      </c>
      <c r="B60">
        <v>-390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-390</v>
      </c>
      <c r="K60">
        <v>-390</v>
      </c>
      <c r="L60">
        <v>0</v>
      </c>
    </row>
    <row r="61" spans="1:12" hidden="1" x14ac:dyDescent="0.25">
      <c r="A61">
        <v>100650</v>
      </c>
      <c r="B61">
        <v>-1353.19</v>
      </c>
      <c r="C61">
        <v>0</v>
      </c>
      <c r="D61">
        <v>0</v>
      </c>
      <c r="E61">
        <v>0</v>
      </c>
      <c r="F61">
        <v>-1256.0999999999999</v>
      </c>
      <c r="G61">
        <v>453.86</v>
      </c>
      <c r="H61">
        <v>0</v>
      </c>
      <c r="I61">
        <v>0</v>
      </c>
      <c r="J61">
        <v>-550.95000000000005</v>
      </c>
      <c r="K61">
        <v>-1353.19</v>
      </c>
      <c r="L61">
        <v>0</v>
      </c>
    </row>
    <row r="62" spans="1:12" hidden="1" x14ac:dyDescent="0.25">
      <c r="A62">
        <v>100670</v>
      </c>
      <c r="B62">
        <v>-230</v>
      </c>
      <c r="C62">
        <v>0</v>
      </c>
      <c r="D62">
        <v>0</v>
      </c>
      <c r="E62">
        <v>0</v>
      </c>
      <c r="F62">
        <v>0</v>
      </c>
      <c r="G62">
        <v>-230</v>
      </c>
      <c r="H62">
        <v>0</v>
      </c>
      <c r="I62">
        <v>0</v>
      </c>
      <c r="J62">
        <v>0</v>
      </c>
      <c r="K62">
        <v>-230</v>
      </c>
      <c r="L62">
        <v>0</v>
      </c>
    </row>
    <row r="63" spans="1:12" hidden="1" x14ac:dyDescent="0.25">
      <c r="A63">
        <v>100672</v>
      </c>
      <c r="B63">
        <v>-91341.68</v>
      </c>
      <c r="C63">
        <v>0</v>
      </c>
      <c r="D63">
        <v>0</v>
      </c>
      <c r="E63">
        <v>0</v>
      </c>
      <c r="F63">
        <v>0</v>
      </c>
      <c r="G63">
        <v>-7154</v>
      </c>
      <c r="H63">
        <v>-61414.68</v>
      </c>
      <c r="I63">
        <v>-13965</v>
      </c>
      <c r="J63">
        <v>-8808</v>
      </c>
      <c r="K63">
        <v>-91341.68</v>
      </c>
      <c r="L63">
        <v>0</v>
      </c>
    </row>
    <row r="64" spans="1:12" x14ac:dyDescent="0.25">
      <c r="A64">
        <v>100691</v>
      </c>
      <c r="B64">
        <v>-2437334.2200000002</v>
      </c>
      <c r="C64">
        <v>0</v>
      </c>
      <c r="D64">
        <v>0</v>
      </c>
      <c r="E64">
        <v>488.04</v>
      </c>
      <c r="F64">
        <v>19012.150000000001</v>
      </c>
      <c r="G64">
        <v>0</v>
      </c>
      <c r="H64">
        <v>0</v>
      </c>
      <c r="I64">
        <v>0</v>
      </c>
      <c r="J64">
        <v>0</v>
      </c>
      <c r="K64">
        <v>19500.189999999999</v>
      </c>
      <c r="L64">
        <v>-2456834.41</v>
      </c>
    </row>
    <row r="65" spans="1:13" hidden="1" x14ac:dyDescent="0.25">
      <c r="A65">
        <v>100701</v>
      </c>
      <c r="B65">
        <v>-160.13999999999999</v>
      </c>
      <c r="C65">
        <v>0</v>
      </c>
      <c r="D65">
        <v>0</v>
      </c>
      <c r="E65">
        <v>0</v>
      </c>
      <c r="F65">
        <v>0</v>
      </c>
      <c r="G65">
        <v>0</v>
      </c>
      <c r="H65">
        <v>-160.13999999999999</v>
      </c>
      <c r="I65">
        <v>0</v>
      </c>
      <c r="J65">
        <v>0</v>
      </c>
      <c r="K65">
        <v>-160.13999999999999</v>
      </c>
      <c r="L65">
        <v>0</v>
      </c>
    </row>
    <row r="66" spans="1:13" x14ac:dyDescent="0.25">
      <c r="A66">
        <v>100706</v>
      </c>
      <c r="B66">
        <v>-541.20000000000005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-541.20000000000005</v>
      </c>
      <c r="M66" t="s">
        <v>297</v>
      </c>
    </row>
    <row r="67" spans="1:13" hidden="1" x14ac:dyDescent="0.25">
      <c r="A67">
        <v>100717</v>
      </c>
      <c r="B67">
        <v>-2436</v>
      </c>
      <c r="C67">
        <v>0</v>
      </c>
      <c r="D67">
        <v>0</v>
      </c>
      <c r="E67">
        <v>0</v>
      </c>
      <c r="F67">
        <v>0</v>
      </c>
      <c r="G67">
        <v>-2436</v>
      </c>
      <c r="H67">
        <v>0</v>
      </c>
      <c r="I67">
        <v>0</v>
      </c>
      <c r="J67">
        <v>0</v>
      </c>
      <c r="K67">
        <v>-2436</v>
      </c>
      <c r="L67">
        <v>0</v>
      </c>
    </row>
    <row r="68" spans="1:13" hidden="1" x14ac:dyDescent="0.25">
      <c r="A68">
        <v>100719</v>
      </c>
      <c r="B68">
        <v>-246.38</v>
      </c>
      <c r="C68">
        <v>0</v>
      </c>
      <c r="D68">
        <v>0</v>
      </c>
      <c r="E68">
        <v>0</v>
      </c>
      <c r="F68">
        <v>-246.38</v>
      </c>
      <c r="G68">
        <v>0</v>
      </c>
      <c r="H68">
        <v>0</v>
      </c>
      <c r="I68">
        <v>0</v>
      </c>
      <c r="J68">
        <v>0</v>
      </c>
      <c r="K68">
        <v>-246.38</v>
      </c>
      <c r="L68">
        <v>0</v>
      </c>
    </row>
    <row r="69" spans="1:13" hidden="1" x14ac:dyDescent="0.25">
      <c r="A69">
        <v>100731</v>
      </c>
      <c r="B69">
        <v>-754.5</v>
      </c>
      <c r="C69">
        <v>0</v>
      </c>
      <c r="D69">
        <v>0</v>
      </c>
      <c r="E69">
        <v>0</v>
      </c>
      <c r="F69">
        <v>0</v>
      </c>
      <c r="G69">
        <v>-754.5</v>
      </c>
      <c r="H69">
        <v>0</v>
      </c>
      <c r="I69">
        <v>0</v>
      </c>
      <c r="J69">
        <v>0</v>
      </c>
      <c r="K69">
        <v>-754.5</v>
      </c>
      <c r="L69">
        <v>0</v>
      </c>
    </row>
    <row r="70" spans="1:13" hidden="1" x14ac:dyDescent="0.25">
      <c r="A70">
        <v>100741</v>
      </c>
      <c r="B70">
        <v>-120</v>
      </c>
      <c r="C70">
        <v>0</v>
      </c>
      <c r="D70">
        <v>0</v>
      </c>
      <c r="E70">
        <v>0</v>
      </c>
      <c r="F70">
        <v>0</v>
      </c>
      <c r="G70">
        <v>-120</v>
      </c>
      <c r="H70">
        <v>0</v>
      </c>
      <c r="I70">
        <v>0</v>
      </c>
      <c r="J70">
        <v>0</v>
      </c>
      <c r="K70">
        <v>-120</v>
      </c>
      <c r="L70">
        <v>0</v>
      </c>
    </row>
    <row r="71" spans="1:13" hidden="1" x14ac:dyDescent="0.25">
      <c r="A71">
        <v>100752</v>
      </c>
      <c r="B71">
        <v>-184.5</v>
      </c>
      <c r="C71">
        <v>0</v>
      </c>
      <c r="D71">
        <v>0</v>
      </c>
      <c r="E71">
        <v>0</v>
      </c>
      <c r="F71">
        <v>0</v>
      </c>
      <c r="G71">
        <v>0</v>
      </c>
      <c r="H71">
        <v>-184.5</v>
      </c>
      <c r="I71">
        <v>0</v>
      </c>
      <c r="J71">
        <v>0</v>
      </c>
      <c r="K71">
        <v>-184.5</v>
      </c>
      <c r="L71">
        <v>0</v>
      </c>
    </row>
    <row r="72" spans="1:13" hidden="1" x14ac:dyDescent="0.25">
      <c r="A72">
        <v>100760</v>
      </c>
      <c r="B72">
        <v>1000</v>
      </c>
      <c r="C72">
        <v>0</v>
      </c>
      <c r="D72">
        <v>0</v>
      </c>
      <c r="E72">
        <v>0</v>
      </c>
      <c r="F72">
        <v>0</v>
      </c>
      <c r="G72">
        <v>1000</v>
      </c>
      <c r="H72">
        <v>0</v>
      </c>
      <c r="I72">
        <v>0</v>
      </c>
      <c r="J72">
        <v>0</v>
      </c>
      <c r="K72">
        <v>1000</v>
      </c>
      <c r="L72">
        <v>0</v>
      </c>
    </row>
    <row r="73" spans="1:13" hidden="1" x14ac:dyDescent="0.25">
      <c r="A73">
        <v>100763</v>
      </c>
      <c r="B73">
        <v>20549.66</v>
      </c>
      <c r="C73">
        <v>0</v>
      </c>
      <c r="D73">
        <v>0</v>
      </c>
      <c r="E73">
        <v>0</v>
      </c>
      <c r="F73">
        <v>12832.06</v>
      </c>
      <c r="G73">
        <v>5701.6</v>
      </c>
      <c r="H73">
        <v>2016</v>
      </c>
      <c r="I73">
        <v>0</v>
      </c>
      <c r="J73">
        <v>0</v>
      </c>
      <c r="K73">
        <v>20549.66</v>
      </c>
      <c r="L73">
        <v>0</v>
      </c>
    </row>
    <row r="74" spans="1:13" hidden="1" x14ac:dyDescent="0.25">
      <c r="A74">
        <v>100764</v>
      </c>
      <c r="B74">
        <v>-1485.31</v>
      </c>
      <c r="C74">
        <v>0</v>
      </c>
      <c r="D74">
        <v>0</v>
      </c>
      <c r="E74">
        <v>0</v>
      </c>
      <c r="F74">
        <v>0</v>
      </c>
      <c r="G74">
        <v>-1064</v>
      </c>
      <c r="H74">
        <v>0</v>
      </c>
      <c r="I74">
        <v>0</v>
      </c>
      <c r="J74">
        <v>-421.31</v>
      </c>
      <c r="K74">
        <v>-1485.31</v>
      </c>
      <c r="L74">
        <v>0</v>
      </c>
    </row>
    <row r="75" spans="1:13" hidden="1" x14ac:dyDescent="0.25">
      <c r="A75">
        <v>100779</v>
      </c>
      <c r="B75">
        <v>-120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-120</v>
      </c>
      <c r="K75">
        <v>-120</v>
      </c>
      <c r="L75">
        <v>0</v>
      </c>
    </row>
    <row r="76" spans="1:13" x14ac:dyDescent="0.25">
      <c r="A76">
        <v>100781</v>
      </c>
      <c r="B76">
        <v>-40107.760000000002</v>
      </c>
      <c r="C76">
        <v>0</v>
      </c>
      <c r="D76">
        <v>0</v>
      </c>
      <c r="E76">
        <v>0</v>
      </c>
      <c r="F76">
        <v>-5228.5200000000004</v>
      </c>
      <c r="G76">
        <v>-14533.05</v>
      </c>
      <c r="H76">
        <v>-6031.92</v>
      </c>
      <c r="I76">
        <v>-10417.64</v>
      </c>
      <c r="J76">
        <v>-3250.82</v>
      </c>
      <c r="K76">
        <v>-39461.949999999997</v>
      </c>
      <c r="L76">
        <v>-645.80999999999995</v>
      </c>
    </row>
    <row r="77" spans="1:13" hidden="1" x14ac:dyDescent="0.25">
      <c r="A77">
        <v>100823</v>
      </c>
      <c r="B77">
        <v>-38.630000000000003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-38.630000000000003</v>
      </c>
      <c r="K77">
        <v>-38.630000000000003</v>
      </c>
      <c r="L77">
        <v>0</v>
      </c>
    </row>
    <row r="78" spans="1:13" hidden="1" x14ac:dyDescent="0.25">
      <c r="A78">
        <v>100831</v>
      </c>
      <c r="B78">
        <v>-1367.13</v>
      </c>
      <c r="C78">
        <v>0</v>
      </c>
      <c r="D78">
        <v>0</v>
      </c>
      <c r="E78">
        <v>0</v>
      </c>
      <c r="F78">
        <v>0</v>
      </c>
      <c r="G78">
        <v>-991.7</v>
      </c>
      <c r="H78">
        <v>0</v>
      </c>
      <c r="I78">
        <v>0</v>
      </c>
      <c r="J78">
        <v>-375.43</v>
      </c>
      <c r="K78">
        <v>-1367.13</v>
      </c>
      <c r="L78">
        <v>0</v>
      </c>
    </row>
    <row r="79" spans="1:13" hidden="1" x14ac:dyDescent="0.25">
      <c r="A79">
        <v>100856</v>
      </c>
      <c r="B79">
        <v>-42698.92</v>
      </c>
      <c r="C79">
        <v>0</v>
      </c>
      <c r="D79">
        <v>0</v>
      </c>
      <c r="E79">
        <v>0</v>
      </c>
      <c r="F79">
        <v>0</v>
      </c>
      <c r="G79">
        <v>1980</v>
      </c>
      <c r="H79">
        <v>-44678.92</v>
      </c>
      <c r="I79">
        <v>0</v>
      </c>
      <c r="J79">
        <v>0</v>
      </c>
      <c r="K79">
        <v>-42698.92</v>
      </c>
      <c r="L79">
        <v>0</v>
      </c>
    </row>
    <row r="80" spans="1:13" x14ac:dyDescent="0.25">
      <c r="A80">
        <v>100876</v>
      </c>
      <c r="B80">
        <v>-12938.26</v>
      </c>
      <c r="C80">
        <v>0</v>
      </c>
      <c r="D80">
        <v>0</v>
      </c>
      <c r="E80">
        <v>0</v>
      </c>
      <c r="F80">
        <v>151</v>
      </c>
      <c r="G80">
        <v>-1844.21</v>
      </c>
      <c r="H80">
        <v>-4979.6499999999996</v>
      </c>
      <c r="I80">
        <v>-5700.55</v>
      </c>
      <c r="J80">
        <v>0</v>
      </c>
      <c r="K80">
        <v>-12373.41</v>
      </c>
      <c r="L80">
        <v>-564.85</v>
      </c>
    </row>
    <row r="81" spans="1:13" hidden="1" x14ac:dyDescent="0.25">
      <c r="A81">
        <v>100877</v>
      </c>
      <c r="B81">
        <v>-90273</v>
      </c>
      <c r="C81">
        <v>0</v>
      </c>
      <c r="D81">
        <v>0</v>
      </c>
      <c r="E81">
        <v>0</v>
      </c>
      <c r="F81">
        <v>-26182.560000000001</v>
      </c>
      <c r="G81">
        <v>-15020.76</v>
      </c>
      <c r="H81">
        <v>-32238.23</v>
      </c>
      <c r="I81">
        <v>-14653.23</v>
      </c>
      <c r="J81">
        <v>-2178.2199999999998</v>
      </c>
      <c r="K81">
        <v>-90273</v>
      </c>
      <c r="L81">
        <v>0</v>
      </c>
    </row>
    <row r="82" spans="1:13" hidden="1" x14ac:dyDescent="0.25">
      <c r="A82">
        <v>100886</v>
      </c>
      <c r="B82">
        <v>-725.93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-725.93</v>
      </c>
      <c r="J82">
        <v>0</v>
      </c>
      <c r="K82">
        <v>-725.93</v>
      </c>
      <c r="L82">
        <v>0</v>
      </c>
    </row>
    <row r="83" spans="1:13" x14ac:dyDescent="0.25">
      <c r="A83">
        <v>100887</v>
      </c>
      <c r="B83">
        <v>71720.240000000005</v>
      </c>
      <c r="C83">
        <v>0</v>
      </c>
      <c r="D83">
        <v>59550.239999999998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59550.239999999998</v>
      </c>
      <c r="L83">
        <v>12170</v>
      </c>
    </row>
    <row r="84" spans="1:13" hidden="1" x14ac:dyDescent="0.25">
      <c r="A84">
        <v>100912</v>
      </c>
      <c r="B84">
        <v>100</v>
      </c>
      <c r="C84">
        <v>0</v>
      </c>
      <c r="D84">
        <v>0</v>
      </c>
      <c r="E84">
        <v>0</v>
      </c>
      <c r="F84">
        <v>0</v>
      </c>
      <c r="G84">
        <v>100</v>
      </c>
      <c r="H84">
        <v>0</v>
      </c>
      <c r="I84">
        <v>0</v>
      </c>
      <c r="J84">
        <v>0</v>
      </c>
      <c r="K84">
        <v>100</v>
      </c>
      <c r="L84">
        <v>0</v>
      </c>
    </row>
    <row r="85" spans="1:13" hidden="1" x14ac:dyDescent="0.25">
      <c r="A85">
        <v>100978</v>
      </c>
      <c r="B85">
        <v>-171.7</v>
      </c>
      <c r="C85">
        <v>0</v>
      </c>
      <c r="D85">
        <v>0</v>
      </c>
      <c r="E85">
        <v>0</v>
      </c>
      <c r="F85">
        <v>144.6</v>
      </c>
      <c r="G85">
        <v>0</v>
      </c>
      <c r="H85">
        <v>0</v>
      </c>
      <c r="I85">
        <v>-316.3</v>
      </c>
      <c r="J85">
        <v>0</v>
      </c>
      <c r="K85">
        <v>-171.7</v>
      </c>
      <c r="L85">
        <v>0</v>
      </c>
    </row>
    <row r="86" spans="1:13" hidden="1" x14ac:dyDescent="0.25">
      <c r="A86">
        <v>100998</v>
      </c>
      <c r="B86">
        <v>-6348</v>
      </c>
      <c r="C86">
        <v>0</v>
      </c>
      <c r="D86">
        <v>0</v>
      </c>
      <c r="E86">
        <v>0</v>
      </c>
      <c r="F86">
        <v>0</v>
      </c>
      <c r="G86">
        <v>-6348</v>
      </c>
      <c r="H86">
        <v>0</v>
      </c>
      <c r="I86">
        <v>0</v>
      </c>
      <c r="J86">
        <v>0</v>
      </c>
      <c r="K86">
        <v>-6348</v>
      </c>
      <c r="L86">
        <v>0</v>
      </c>
    </row>
    <row r="87" spans="1:13" x14ac:dyDescent="0.25">
      <c r="A87">
        <v>101017</v>
      </c>
      <c r="B87">
        <v>-3495.25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-2941.75</v>
      </c>
      <c r="K87">
        <v>-2941.75</v>
      </c>
      <c r="L87">
        <v>-553.5</v>
      </c>
    </row>
    <row r="88" spans="1:13" x14ac:dyDescent="0.25">
      <c r="A88">
        <v>101059</v>
      </c>
      <c r="B88">
        <v>-235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-235</v>
      </c>
      <c r="M88" t="s">
        <v>297</v>
      </c>
    </row>
    <row r="89" spans="1:13" hidden="1" x14ac:dyDescent="0.25">
      <c r="A89">
        <v>101088</v>
      </c>
      <c r="B89">
        <v>-312</v>
      </c>
      <c r="C89">
        <v>0</v>
      </c>
      <c r="D89">
        <v>0</v>
      </c>
      <c r="E89">
        <v>0</v>
      </c>
      <c r="F89">
        <v>-312</v>
      </c>
      <c r="G89">
        <v>0</v>
      </c>
      <c r="H89">
        <v>0</v>
      </c>
      <c r="I89">
        <v>0</v>
      </c>
      <c r="J89">
        <v>0</v>
      </c>
      <c r="K89">
        <v>-312</v>
      </c>
      <c r="L89">
        <v>0</v>
      </c>
    </row>
    <row r="90" spans="1:13" hidden="1" x14ac:dyDescent="0.25">
      <c r="A90">
        <v>101104</v>
      </c>
      <c r="B90">
        <v>100</v>
      </c>
      <c r="C90">
        <v>0</v>
      </c>
      <c r="D90">
        <v>0</v>
      </c>
      <c r="E90">
        <v>0</v>
      </c>
      <c r="F90">
        <v>100</v>
      </c>
      <c r="G90">
        <v>0</v>
      </c>
      <c r="H90">
        <v>0</v>
      </c>
      <c r="I90">
        <v>0</v>
      </c>
      <c r="J90">
        <v>0</v>
      </c>
      <c r="K90">
        <v>100</v>
      </c>
      <c r="L90">
        <v>0</v>
      </c>
    </row>
    <row r="91" spans="1:13" hidden="1" x14ac:dyDescent="0.25">
      <c r="A91">
        <v>101150</v>
      </c>
      <c r="B91">
        <v>-352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-352</v>
      </c>
      <c r="K91">
        <v>-352</v>
      </c>
      <c r="L91">
        <v>0</v>
      </c>
    </row>
    <row r="92" spans="1:13" hidden="1" x14ac:dyDescent="0.25">
      <c r="A92">
        <v>101171</v>
      </c>
      <c r="B92">
        <v>1349.53</v>
      </c>
      <c r="C92">
        <v>0</v>
      </c>
      <c r="D92">
        <v>0</v>
      </c>
      <c r="E92">
        <v>0</v>
      </c>
      <c r="F92">
        <v>1349.53</v>
      </c>
      <c r="G92">
        <v>0</v>
      </c>
      <c r="H92">
        <v>0</v>
      </c>
      <c r="I92">
        <v>0</v>
      </c>
      <c r="J92">
        <v>0</v>
      </c>
      <c r="K92">
        <v>1349.53</v>
      </c>
      <c r="L92">
        <v>0</v>
      </c>
    </row>
    <row r="93" spans="1:13" hidden="1" x14ac:dyDescent="0.25">
      <c r="A93">
        <v>101176</v>
      </c>
      <c r="B93">
        <v>-8773.9500000000007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-8773.9500000000007</v>
      </c>
      <c r="J93">
        <v>0</v>
      </c>
      <c r="K93">
        <v>-8773.9500000000007</v>
      </c>
      <c r="L93">
        <v>0</v>
      </c>
    </row>
    <row r="94" spans="1:13" hidden="1" x14ac:dyDescent="0.25">
      <c r="A94">
        <v>101202</v>
      </c>
      <c r="B94">
        <v>-600</v>
      </c>
      <c r="C94">
        <v>0</v>
      </c>
      <c r="D94">
        <v>0</v>
      </c>
      <c r="E94">
        <v>0</v>
      </c>
      <c r="F94">
        <v>0</v>
      </c>
      <c r="G94">
        <v>-600</v>
      </c>
      <c r="H94">
        <v>0</v>
      </c>
      <c r="I94">
        <v>0</v>
      </c>
      <c r="J94">
        <v>0</v>
      </c>
      <c r="K94">
        <v>-600</v>
      </c>
      <c r="L94">
        <v>0</v>
      </c>
    </row>
    <row r="95" spans="1:13" hidden="1" x14ac:dyDescent="0.25">
      <c r="A95">
        <v>101233</v>
      </c>
      <c r="B95">
        <v>350</v>
      </c>
      <c r="C95">
        <v>0</v>
      </c>
      <c r="D95">
        <v>0</v>
      </c>
      <c r="E95">
        <v>0</v>
      </c>
      <c r="F95">
        <v>0</v>
      </c>
      <c r="G95">
        <v>350</v>
      </c>
      <c r="H95">
        <v>0</v>
      </c>
      <c r="I95">
        <v>0</v>
      </c>
      <c r="J95">
        <v>0</v>
      </c>
      <c r="K95">
        <v>350</v>
      </c>
      <c r="L95">
        <v>0</v>
      </c>
    </row>
    <row r="96" spans="1:13" hidden="1" x14ac:dyDescent="0.25">
      <c r="A96">
        <v>101266</v>
      </c>
      <c r="B96">
        <v>-12924.82</v>
      </c>
      <c r="C96">
        <v>0</v>
      </c>
      <c r="D96">
        <v>0</v>
      </c>
      <c r="E96">
        <v>0</v>
      </c>
      <c r="F96">
        <v>-1435.57</v>
      </c>
      <c r="G96">
        <v>-110</v>
      </c>
      <c r="H96">
        <v>0</v>
      </c>
      <c r="I96">
        <v>-1178.06</v>
      </c>
      <c r="J96">
        <v>-10201.19</v>
      </c>
      <c r="K96">
        <v>-12924.82</v>
      </c>
      <c r="L96">
        <v>0</v>
      </c>
    </row>
    <row r="97" spans="1:13" hidden="1" x14ac:dyDescent="0.25">
      <c r="A97">
        <v>101270</v>
      </c>
      <c r="B97">
        <v>-520</v>
      </c>
      <c r="C97">
        <v>0</v>
      </c>
      <c r="D97">
        <v>0</v>
      </c>
      <c r="E97">
        <v>0</v>
      </c>
      <c r="F97">
        <v>0</v>
      </c>
      <c r="G97">
        <v>0</v>
      </c>
      <c r="H97">
        <v>-520</v>
      </c>
      <c r="I97">
        <v>0</v>
      </c>
      <c r="J97">
        <v>0</v>
      </c>
      <c r="K97">
        <v>-520</v>
      </c>
      <c r="L97">
        <v>0</v>
      </c>
    </row>
    <row r="98" spans="1:13" hidden="1" x14ac:dyDescent="0.25">
      <c r="A98">
        <v>101286</v>
      </c>
      <c r="B98">
        <v>-3224.38</v>
      </c>
      <c r="C98">
        <v>0</v>
      </c>
      <c r="D98">
        <v>0</v>
      </c>
      <c r="E98">
        <v>-2300.7600000000002</v>
      </c>
      <c r="F98">
        <v>-923.62</v>
      </c>
      <c r="G98">
        <v>0</v>
      </c>
      <c r="H98">
        <v>0</v>
      </c>
      <c r="I98">
        <v>0</v>
      </c>
      <c r="J98">
        <v>0</v>
      </c>
      <c r="K98">
        <v>-3224.38</v>
      </c>
      <c r="L98">
        <v>0</v>
      </c>
    </row>
    <row r="99" spans="1:13" hidden="1" x14ac:dyDescent="0.25">
      <c r="A99">
        <v>101295</v>
      </c>
      <c r="B99">
        <v>-2409.5</v>
      </c>
      <c r="C99">
        <v>0</v>
      </c>
      <c r="D99">
        <v>0</v>
      </c>
      <c r="E99">
        <v>0</v>
      </c>
      <c r="F99">
        <v>0</v>
      </c>
      <c r="G99">
        <v>-2409.5</v>
      </c>
      <c r="H99">
        <v>0</v>
      </c>
      <c r="I99">
        <v>0</v>
      </c>
      <c r="J99">
        <v>0</v>
      </c>
      <c r="K99">
        <v>-2409.5</v>
      </c>
      <c r="L99">
        <v>0</v>
      </c>
    </row>
    <row r="100" spans="1:13" hidden="1" x14ac:dyDescent="0.25">
      <c r="A100">
        <v>101298</v>
      </c>
      <c r="B100">
        <v>-390</v>
      </c>
      <c r="C100">
        <v>0</v>
      </c>
      <c r="D100">
        <v>0</v>
      </c>
      <c r="E100">
        <v>0</v>
      </c>
      <c r="F100">
        <v>0</v>
      </c>
      <c r="G100">
        <v>-390</v>
      </c>
      <c r="H100">
        <v>0</v>
      </c>
      <c r="I100">
        <v>0</v>
      </c>
      <c r="J100">
        <v>0</v>
      </c>
      <c r="K100">
        <v>-390</v>
      </c>
      <c r="L100">
        <v>0</v>
      </c>
    </row>
    <row r="101" spans="1:13" hidden="1" x14ac:dyDescent="0.25">
      <c r="A101">
        <v>101306</v>
      </c>
      <c r="B101">
        <v>-354.78</v>
      </c>
      <c r="C101">
        <v>0</v>
      </c>
      <c r="D101">
        <v>0</v>
      </c>
      <c r="E101">
        <v>0</v>
      </c>
      <c r="F101">
        <v>10.220000000000001</v>
      </c>
      <c r="G101">
        <v>0</v>
      </c>
      <c r="H101">
        <v>-365</v>
      </c>
      <c r="I101">
        <v>0</v>
      </c>
      <c r="J101">
        <v>0</v>
      </c>
      <c r="K101">
        <v>-354.78</v>
      </c>
      <c r="L101">
        <v>0</v>
      </c>
    </row>
    <row r="102" spans="1:13" hidden="1" x14ac:dyDescent="0.25">
      <c r="A102">
        <v>101309</v>
      </c>
      <c r="B102">
        <v>-86</v>
      </c>
      <c r="C102">
        <v>0</v>
      </c>
      <c r="D102">
        <v>0</v>
      </c>
      <c r="E102">
        <v>0</v>
      </c>
      <c r="F102">
        <v>0</v>
      </c>
      <c r="G102">
        <v>-86</v>
      </c>
      <c r="H102">
        <v>0</v>
      </c>
      <c r="I102">
        <v>0</v>
      </c>
      <c r="J102">
        <v>0</v>
      </c>
      <c r="K102">
        <v>-86</v>
      </c>
      <c r="L102">
        <v>0</v>
      </c>
    </row>
    <row r="103" spans="1:13" hidden="1" x14ac:dyDescent="0.25">
      <c r="A103">
        <v>101312</v>
      </c>
      <c r="B103">
        <v>-450</v>
      </c>
      <c r="C103">
        <v>0</v>
      </c>
      <c r="D103">
        <v>0</v>
      </c>
      <c r="E103">
        <v>0</v>
      </c>
      <c r="F103">
        <v>0</v>
      </c>
      <c r="G103">
        <v>-450</v>
      </c>
      <c r="H103">
        <v>0</v>
      </c>
      <c r="I103">
        <v>0</v>
      </c>
      <c r="J103">
        <v>0</v>
      </c>
      <c r="K103">
        <v>-450</v>
      </c>
      <c r="L103">
        <v>0</v>
      </c>
    </row>
    <row r="104" spans="1:13" x14ac:dyDescent="0.25">
      <c r="A104">
        <v>101318</v>
      </c>
      <c r="B104">
        <v>-1667</v>
      </c>
      <c r="C104">
        <v>0</v>
      </c>
      <c r="D104">
        <v>0</v>
      </c>
      <c r="E104">
        <v>0</v>
      </c>
      <c r="F104">
        <v>0</v>
      </c>
      <c r="G104">
        <v>-1667</v>
      </c>
      <c r="H104">
        <v>0</v>
      </c>
      <c r="I104">
        <v>0</v>
      </c>
      <c r="J104">
        <v>0</v>
      </c>
      <c r="K104">
        <v>-1667</v>
      </c>
      <c r="L104">
        <v>0</v>
      </c>
      <c r="M104" s="7" t="s">
        <v>298</v>
      </c>
    </row>
    <row r="105" spans="1:13" hidden="1" x14ac:dyDescent="0.25">
      <c r="A105">
        <v>101361</v>
      </c>
      <c r="B105">
        <v>-540</v>
      </c>
      <c r="C105">
        <v>0</v>
      </c>
      <c r="D105">
        <v>0</v>
      </c>
      <c r="E105">
        <v>0</v>
      </c>
      <c r="F105">
        <v>0</v>
      </c>
      <c r="G105">
        <v>-540</v>
      </c>
      <c r="H105">
        <v>0</v>
      </c>
      <c r="I105">
        <v>0</v>
      </c>
      <c r="J105">
        <v>0</v>
      </c>
      <c r="K105">
        <v>-540</v>
      </c>
      <c r="L105">
        <v>0</v>
      </c>
    </row>
    <row r="106" spans="1:13" x14ac:dyDescent="0.25">
      <c r="A106">
        <v>101367</v>
      </c>
      <c r="B106">
        <v>-3100.01</v>
      </c>
      <c r="C106">
        <v>0</v>
      </c>
      <c r="D106">
        <v>0</v>
      </c>
      <c r="E106">
        <v>0</v>
      </c>
      <c r="F106">
        <v>0</v>
      </c>
      <c r="G106">
        <v>-3100.01</v>
      </c>
      <c r="H106">
        <v>0</v>
      </c>
      <c r="I106">
        <v>0</v>
      </c>
      <c r="J106">
        <v>0</v>
      </c>
      <c r="K106">
        <v>-3100.01</v>
      </c>
      <c r="L106">
        <v>0</v>
      </c>
      <c r="M106" t="s">
        <v>298</v>
      </c>
    </row>
    <row r="107" spans="1:13" hidden="1" x14ac:dyDescent="0.25">
      <c r="A107">
        <v>101391</v>
      </c>
      <c r="B107">
        <v>-26394.799999999999</v>
      </c>
      <c r="C107">
        <v>0</v>
      </c>
      <c r="D107">
        <v>0</v>
      </c>
      <c r="E107">
        <v>0</v>
      </c>
      <c r="F107">
        <v>-3854.4</v>
      </c>
      <c r="G107">
        <v>0</v>
      </c>
      <c r="H107">
        <v>-11914.66</v>
      </c>
      <c r="I107">
        <v>-1057.0899999999999</v>
      </c>
      <c r="J107">
        <v>-9568.65</v>
      </c>
      <c r="K107">
        <v>-26394.799999999999</v>
      </c>
      <c r="L107">
        <v>0</v>
      </c>
    </row>
    <row r="108" spans="1:13" x14ac:dyDescent="0.25">
      <c r="A108">
        <v>101398</v>
      </c>
      <c r="B108">
        <v>-151925.89000000001</v>
      </c>
      <c r="C108">
        <v>0</v>
      </c>
      <c r="D108">
        <v>-139</v>
      </c>
      <c r="E108">
        <v>139</v>
      </c>
      <c r="F108">
        <v>-28696.799999999999</v>
      </c>
      <c r="G108">
        <v>-79022.11</v>
      </c>
      <c r="H108">
        <v>-6815.12</v>
      </c>
      <c r="I108">
        <v>0</v>
      </c>
      <c r="J108">
        <v>0</v>
      </c>
      <c r="K108">
        <v>-114534.03</v>
      </c>
      <c r="L108">
        <v>-37391.86</v>
      </c>
    </row>
    <row r="109" spans="1:13" hidden="1" x14ac:dyDescent="0.25">
      <c r="A109">
        <v>101406</v>
      </c>
      <c r="B109">
        <v>-165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-165</v>
      </c>
      <c r="K109">
        <v>-165</v>
      </c>
      <c r="L109">
        <v>0</v>
      </c>
    </row>
    <row r="110" spans="1:13" hidden="1" x14ac:dyDescent="0.25">
      <c r="A110">
        <v>101423</v>
      </c>
      <c r="B110">
        <v>-1377</v>
      </c>
      <c r="C110">
        <v>0</v>
      </c>
      <c r="D110">
        <v>0</v>
      </c>
      <c r="E110">
        <v>0</v>
      </c>
      <c r="F110">
        <v>0</v>
      </c>
      <c r="G110">
        <v>-1152</v>
      </c>
      <c r="H110">
        <v>-225</v>
      </c>
      <c r="I110">
        <v>0</v>
      </c>
      <c r="J110">
        <v>0</v>
      </c>
      <c r="K110">
        <v>-1377</v>
      </c>
      <c r="L110">
        <v>0</v>
      </c>
    </row>
    <row r="111" spans="1:13" x14ac:dyDescent="0.25">
      <c r="A111">
        <v>101439</v>
      </c>
      <c r="B111">
        <v>-173657.68</v>
      </c>
      <c r="C111">
        <v>0</v>
      </c>
      <c r="D111">
        <v>0</v>
      </c>
      <c r="E111">
        <v>0</v>
      </c>
      <c r="F111">
        <v>-1387.6</v>
      </c>
      <c r="G111">
        <v>-27056.16</v>
      </c>
      <c r="H111">
        <v>0</v>
      </c>
      <c r="I111">
        <v>0</v>
      </c>
      <c r="J111">
        <v>0</v>
      </c>
      <c r="K111">
        <v>-28443.759999999998</v>
      </c>
      <c r="L111">
        <v>-145213.92000000001</v>
      </c>
    </row>
    <row r="112" spans="1:13" hidden="1" x14ac:dyDescent="0.25">
      <c r="A112">
        <v>101448</v>
      </c>
      <c r="B112">
        <v>-174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-174</v>
      </c>
      <c r="I112">
        <v>0</v>
      </c>
      <c r="J112">
        <v>0</v>
      </c>
      <c r="K112">
        <v>-174</v>
      </c>
      <c r="L112">
        <v>0</v>
      </c>
    </row>
    <row r="113" spans="1:12" hidden="1" x14ac:dyDescent="0.25">
      <c r="A113">
        <v>101547</v>
      </c>
      <c r="B113">
        <v>-2695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-2695</v>
      </c>
      <c r="K113">
        <v>-2695</v>
      </c>
      <c r="L113">
        <v>0</v>
      </c>
    </row>
    <row r="114" spans="1:12" hidden="1" x14ac:dyDescent="0.25">
      <c r="A114">
        <v>101555</v>
      </c>
      <c r="B114">
        <v>-152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-2700</v>
      </c>
      <c r="I114">
        <v>2548</v>
      </c>
      <c r="J114">
        <v>0</v>
      </c>
      <c r="K114">
        <v>-152</v>
      </c>
      <c r="L114">
        <v>0</v>
      </c>
    </row>
    <row r="115" spans="1:12" hidden="1" x14ac:dyDescent="0.25">
      <c r="A115">
        <v>101556</v>
      </c>
      <c r="B115">
        <v>-21705.08</v>
      </c>
      <c r="C115">
        <v>0</v>
      </c>
      <c r="D115">
        <v>0</v>
      </c>
      <c r="E115">
        <v>0</v>
      </c>
      <c r="F115">
        <v>0</v>
      </c>
      <c r="G115">
        <v>-8108.9</v>
      </c>
      <c r="H115">
        <v>-3550.62</v>
      </c>
      <c r="I115">
        <v>-7726</v>
      </c>
      <c r="J115">
        <v>-2319.56</v>
      </c>
      <c r="K115">
        <v>-21705.08</v>
      </c>
      <c r="L115">
        <v>0</v>
      </c>
    </row>
    <row r="116" spans="1:12" hidden="1" x14ac:dyDescent="0.25">
      <c r="A116">
        <v>101582</v>
      </c>
      <c r="B116">
        <v>-3079.42</v>
      </c>
      <c r="C116">
        <v>0</v>
      </c>
      <c r="D116">
        <v>0</v>
      </c>
      <c r="E116">
        <v>0</v>
      </c>
      <c r="F116">
        <v>-2435.44</v>
      </c>
      <c r="G116">
        <v>0</v>
      </c>
      <c r="H116">
        <v>-38.450000000000003</v>
      </c>
      <c r="I116">
        <v>0</v>
      </c>
      <c r="J116">
        <v>-605.53</v>
      </c>
      <c r="K116">
        <v>-3079.42</v>
      </c>
      <c r="L116">
        <v>0</v>
      </c>
    </row>
    <row r="117" spans="1:12" hidden="1" x14ac:dyDescent="0.25">
      <c r="A117">
        <v>101605</v>
      </c>
      <c r="B117">
        <v>-122609.12</v>
      </c>
      <c r="C117">
        <v>0</v>
      </c>
      <c r="D117">
        <v>0</v>
      </c>
      <c r="E117">
        <v>0</v>
      </c>
      <c r="F117">
        <v>-122609.12</v>
      </c>
      <c r="G117">
        <v>0</v>
      </c>
      <c r="H117">
        <v>0</v>
      </c>
      <c r="I117">
        <v>0</v>
      </c>
      <c r="J117">
        <v>0</v>
      </c>
      <c r="K117">
        <v>-122609.12</v>
      </c>
      <c r="L117">
        <v>0</v>
      </c>
    </row>
    <row r="118" spans="1:12" hidden="1" x14ac:dyDescent="0.25">
      <c r="A118">
        <v>101612</v>
      </c>
      <c r="B118">
        <v>-1178.98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-1178.98</v>
      </c>
      <c r="K118">
        <v>-1178.98</v>
      </c>
      <c r="L118">
        <v>0</v>
      </c>
    </row>
    <row r="119" spans="1:12" hidden="1" x14ac:dyDescent="0.25">
      <c r="A119">
        <v>101620</v>
      </c>
      <c r="B119">
        <v>-1370</v>
      </c>
      <c r="C119">
        <v>0</v>
      </c>
      <c r="D119">
        <v>0</v>
      </c>
      <c r="E119">
        <v>0</v>
      </c>
      <c r="F119">
        <v>0</v>
      </c>
      <c r="G119">
        <v>-1370</v>
      </c>
      <c r="H119">
        <v>0</v>
      </c>
      <c r="I119">
        <v>0</v>
      </c>
      <c r="J119">
        <v>0</v>
      </c>
      <c r="K119">
        <v>-1370</v>
      </c>
      <c r="L119">
        <v>0</v>
      </c>
    </row>
    <row r="120" spans="1:12" hidden="1" x14ac:dyDescent="0.25">
      <c r="A120">
        <v>101652</v>
      </c>
      <c r="B120">
        <v>-647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-53</v>
      </c>
      <c r="I120">
        <v>0</v>
      </c>
      <c r="J120">
        <v>-594</v>
      </c>
      <c r="K120">
        <v>-647</v>
      </c>
      <c r="L120">
        <v>0</v>
      </c>
    </row>
    <row r="121" spans="1:12" hidden="1" x14ac:dyDescent="0.25">
      <c r="A121">
        <v>101653</v>
      </c>
      <c r="B121">
        <v>-34</v>
      </c>
      <c r="C121">
        <v>0</v>
      </c>
      <c r="D121">
        <v>0</v>
      </c>
      <c r="E121">
        <v>0</v>
      </c>
      <c r="F121">
        <v>0</v>
      </c>
      <c r="G121">
        <v>-34</v>
      </c>
      <c r="H121">
        <v>0</v>
      </c>
      <c r="I121">
        <v>0</v>
      </c>
      <c r="J121">
        <v>0</v>
      </c>
      <c r="K121">
        <v>-34</v>
      </c>
      <c r="L121">
        <v>0</v>
      </c>
    </row>
    <row r="122" spans="1:12" hidden="1" x14ac:dyDescent="0.25">
      <c r="A122">
        <v>101657</v>
      </c>
      <c r="B122">
        <v>1432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1432</v>
      </c>
      <c r="I122">
        <v>0</v>
      </c>
      <c r="J122">
        <v>0</v>
      </c>
      <c r="K122">
        <v>1432</v>
      </c>
      <c r="L122">
        <v>0</v>
      </c>
    </row>
    <row r="123" spans="1:12" x14ac:dyDescent="0.25">
      <c r="A123">
        <v>111777</v>
      </c>
      <c r="B123">
        <v>-23759</v>
      </c>
      <c r="C123">
        <v>0</v>
      </c>
      <c r="D123">
        <v>0</v>
      </c>
      <c r="E123">
        <v>-1113</v>
      </c>
      <c r="F123">
        <v>-191</v>
      </c>
      <c r="G123">
        <v>-2483</v>
      </c>
      <c r="H123">
        <v>-4584</v>
      </c>
      <c r="I123">
        <v>-979</v>
      </c>
      <c r="J123">
        <v>-8106</v>
      </c>
      <c r="K123">
        <v>-17456</v>
      </c>
      <c r="L123">
        <v>-6303</v>
      </c>
    </row>
    <row r="124" spans="1:12" hidden="1" x14ac:dyDescent="0.25">
      <c r="A124">
        <v>111786</v>
      </c>
      <c r="B124">
        <v>-31330.11</v>
      </c>
      <c r="C124">
        <v>0</v>
      </c>
      <c r="D124">
        <v>0</v>
      </c>
      <c r="E124">
        <v>0</v>
      </c>
      <c r="F124">
        <v>-13795.49</v>
      </c>
      <c r="G124">
        <v>-7188.39</v>
      </c>
      <c r="H124">
        <v>-11631.82</v>
      </c>
      <c r="I124">
        <v>-2411.96</v>
      </c>
      <c r="J124">
        <v>3697.55</v>
      </c>
      <c r="K124">
        <v>-31330.11</v>
      </c>
      <c r="L124">
        <v>0</v>
      </c>
    </row>
    <row r="125" spans="1:12" hidden="1" x14ac:dyDescent="0.25">
      <c r="A125">
        <v>118106</v>
      </c>
      <c r="B125">
        <v>-1884.06</v>
      </c>
      <c r="C125">
        <v>0</v>
      </c>
      <c r="D125">
        <v>0</v>
      </c>
      <c r="E125">
        <v>0</v>
      </c>
      <c r="F125">
        <v>-1884.06</v>
      </c>
      <c r="G125">
        <v>0</v>
      </c>
      <c r="H125">
        <v>0</v>
      </c>
      <c r="I125">
        <v>0</v>
      </c>
      <c r="J125">
        <v>0</v>
      </c>
      <c r="K125">
        <v>-1884.06</v>
      </c>
      <c r="L125">
        <v>0</v>
      </c>
    </row>
    <row r="126" spans="1:12" hidden="1" x14ac:dyDescent="0.25">
      <c r="A126">
        <v>119477</v>
      </c>
      <c r="B126">
        <v>-567.27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-567.27</v>
      </c>
      <c r="I126">
        <v>0</v>
      </c>
      <c r="J126">
        <v>0</v>
      </c>
      <c r="K126">
        <v>-567.27</v>
      </c>
      <c r="L126">
        <v>0</v>
      </c>
    </row>
    <row r="127" spans="1:12" hidden="1" x14ac:dyDescent="0.25">
      <c r="A127">
        <v>128480</v>
      </c>
      <c r="B127">
        <v>-950.76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-950.76</v>
      </c>
      <c r="K127">
        <v>-950.76</v>
      </c>
      <c r="L127">
        <v>0</v>
      </c>
    </row>
    <row r="128" spans="1:12" hidden="1" x14ac:dyDescent="0.25">
      <c r="A128">
        <v>129045</v>
      </c>
      <c r="B128">
        <v>-633.03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-633.03</v>
      </c>
      <c r="I128">
        <v>0</v>
      </c>
      <c r="J128">
        <v>0</v>
      </c>
      <c r="K128">
        <v>-633.03</v>
      </c>
      <c r="L128">
        <v>0</v>
      </c>
    </row>
    <row r="129" spans="1:12" hidden="1" x14ac:dyDescent="0.25">
      <c r="A129">
        <v>139346</v>
      </c>
      <c r="B129">
        <v>-893.15</v>
      </c>
      <c r="C129">
        <v>0</v>
      </c>
      <c r="D129">
        <v>0</v>
      </c>
      <c r="E129">
        <v>0</v>
      </c>
      <c r="F129">
        <v>-492</v>
      </c>
      <c r="G129">
        <v>-401.15</v>
      </c>
      <c r="H129">
        <v>0</v>
      </c>
      <c r="I129">
        <v>0</v>
      </c>
      <c r="J129">
        <v>0</v>
      </c>
      <c r="K129">
        <v>-893.15</v>
      </c>
      <c r="L129">
        <v>0</v>
      </c>
    </row>
    <row r="130" spans="1:12" hidden="1" x14ac:dyDescent="0.25">
      <c r="A130">
        <v>155621</v>
      </c>
      <c r="B130">
        <v>-439</v>
      </c>
      <c r="C130">
        <v>0</v>
      </c>
      <c r="D130">
        <v>0</v>
      </c>
      <c r="E130">
        <v>0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-439</v>
      </c>
      <c r="L130">
        <v>0</v>
      </c>
    </row>
    <row r="131" spans="1:12" hidden="1" x14ac:dyDescent="0.25">
      <c r="A131">
        <v>155625</v>
      </c>
      <c r="B131">
        <v>-1642.15</v>
      </c>
      <c r="C131">
        <v>0</v>
      </c>
      <c r="D131">
        <v>0</v>
      </c>
      <c r="E131">
        <v>0</v>
      </c>
      <c r="F131">
        <v>219.5</v>
      </c>
      <c r="G131">
        <v>0</v>
      </c>
      <c r="H131">
        <v>-1861.65</v>
      </c>
      <c r="I131">
        <v>0</v>
      </c>
      <c r="J131">
        <v>0</v>
      </c>
      <c r="K131">
        <v>-1642.15</v>
      </c>
      <c r="L131">
        <v>0</v>
      </c>
    </row>
    <row r="132" spans="1:12" hidden="1" x14ac:dyDescent="0.25">
      <c r="A132">
        <v>155643</v>
      </c>
      <c r="B132">
        <v>-425.56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-425.56</v>
      </c>
      <c r="J132">
        <v>0</v>
      </c>
      <c r="K132">
        <v>-425.56</v>
      </c>
      <c r="L132">
        <v>0</v>
      </c>
    </row>
    <row r="133" spans="1:12" hidden="1" x14ac:dyDescent="0.25">
      <c r="A133">
        <v>155665</v>
      </c>
      <c r="B133">
        <v>-169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-169</v>
      </c>
      <c r="J133">
        <v>0</v>
      </c>
      <c r="K133">
        <v>-169</v>
      </c>
      <c r="L133">
        <v>0</v>
      </c>
    </row>
    <row r="134" spans="1:12" hidden="1" x14ac:dyDescent="0.25">
      <c r="A134">
        <v>155681</v>
      </c>
      <c r="B134">
        <v>-93.37</v>
      </c>
      <c r="C134">
        <v>0</v>
      </c>
      <c r="D134">
        <v>0</v>
      </c>
      <c r="E134">
        <v>0</v>
      </c>
      <c r="F134">
        <v>0</v>
      </c>
      <c r="G134">
        <v>-93.37</v>
      </c>
      <c r="H134">
        <v>0</v>
      </c>
      <c r="I134">
        <v>0</v>
      </c>
      <c r="J134">
        <v>0</v>
      </c>
      <c r="K134">
        <v>-93.37</v>
      </c>
      <c r="L134">
        <v>0</v>
      </c>
    </row>
    <row r="135" spans="1:12" hidden="1" x14ac:dyDescent="0.25">
      <c r="A135">
        <v>155717</v>
      </c>
      <c r="B135">
        <v>95</v>
      </c>
      <c r="C135">
        <v>0</v>
      </c>
      <c r="D135">
        <v>0</v>
      </c>
      <c r="E135">
        <v>0</v>
      </c>
      <c r="F135">
        <v>0</v>
      </c>
      <c r="G135">
        <v>95</v>
      </c>
      <c r="H135">
        <v>0</v>
      </c>
      <c r="I135">
        <v>0</v>
      </c>
      <c r="J135">
        <v>0</v>
      </c>
      <c r="K135">
        <v>95</v>
      </c>
      <c r="L135">
        <v>0</v>
      </c>
    </row>
    <row r="136" spans="1:12" hidden="1" x14ac:dyDescent="0.25">
      <c r="A136">
        <v>155770</v>
      </c>
      <c r="B136">
        <v>-353.59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-353.59</v>
      </c>
      <c r="K136">
        <v>-353.59</v>
      </c>
      <c r="L136">
        <v>0</v>
      </c>
    </row>
    <row r="137" spans="1:12" hidden="1" x14ac:dyDescent="0.25">
      <c r="A137">
        <v>155793</v>
      </c>
      <c r="B137">
        <v>-60</v>
      </c>
      <c r="C137">
        <v>0</v>
      </c>
      <c r="D137">
        <v>0</v>
      </c>
      <c r="E137">
        <v>0</v>
      </c>
      <c r="F137">
        <v>0</v>
      </c>
      <c r="G137">
        <v>-60</v>
      </c>
      <c r="H137">
        <v>0</v>
      </c>
      <c r="I137">
        <v>0</v>
      </c>
      <c r="J137">
        <v>0</v>
      </c>
      <c r="K137">
        <v>-60</v>
      </c>
      <c r="L137">
        <v>0</v>
      </c>
    </row>
    <row r="138" spans="1:12" hidden="1" x14ac:dyDescent="0.25">
      <c r="A138">
        <v>155882</v>
      </c>
      <c r="B138">
        <v>-7468.8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-7468.8</v>
      </c>
      <c r="J138">
        <v>0</v>
      </c>
      <c r="K138">
        <v>-7468.8</v>
      </c>
      <c r="L138">
        <v>0</v>
      </c>
    </row>
    <row r="139" spans="1:12" hidden="1" x14ac:dyDescent="0.25">
      <c r="A139">
        <v>155886</v>
      </c>
      <c r="B139">
        <v>-1577.69</v>
      </c>
      <c r="C139">
        <v>0</v>
      </c>
      <c r="D139">
        <v>0</v>
      </c>
      <c r="E139">
        <v>0</v>
      </c>
      <c r="F139">
        <v>-837.54</v>
      </c>
      <c r="G139">
        <v>0</v>
      </c>
      <c r="H139">
        <v>0</v>
      </c>
      <c r="I139">
        <v>-740.15</v>
      </c>
      <c r="J139">
        <v>0</v>
      </c>
      <c r="K139">
        <v>-1577.69</v>
      </c>
      <c r="L139">
        <v>0</v>
      </c>
    </row>
    <row r="140" spans="1:12" hidden="1" x14ac:dyDescent="0.25">
      <c r="A140">
        <v>155965</v>
      </c>
      <c r="B140">
        <v>-17439.73</v>
      </c>
      <c r="C140">
        <v>0</v>
      </c>
      <c r="D140">
        <v>0</v>
      </c>
      <c r="E140">
        <v>0</v>
      </c>
      <c r="F140">
        <v>0</v>
      </c>
      <c r="G140">
        <v>-7477.53</v>
      </c>
      <c r="H140">
        <v>-6808.54</v>
      </c>
      <c r="I140">
        <v>-1458.66</v>
      </c>
      <c r="J140">
        <v>-1695</v>
      </c>
      <c r="K140">
        <v>-17439.73</v>
      </c>
      <c r="L140">
        <v>0</v>
      </c>
    </row>
    <row r="141" spans="1:12" hidden="1" x14ac:dyDescent="0.25">
      <c r="A141">
        <v>155988</v>
      </c>
      <c r="B141">
        <v>-415.48</v>
      </c>
      <c r="C141">
        <v>0</v>
      </c>
      <c r="D141">
        <v>0</v>
      </c>
      <c r="E141">
        <v>0</v>
      </c>
      <c r="F141">
        <v>-185.34</v>
      </c>
      <c r="G141">
        <v>0</v>
      </c>
      <c r="H141">
        <v>0</v>
      </c>
      <c r="I141">
        <v>0</v>
      </c>
      <c r="J141">
        <v>-230.14</v>
      </c>
      <c r="K141">
        <v>-415.48</v>
      </c>
      <c r="L141">
        <v>0</v>
      </c>
    </row>
    <row r="142" spans="1:12" hidden="1" x14ac:dyDescent="0.25">
      <c r="A142">
        <v>156055</v>
      </c>
      <c r="B142">
        <v>-11956.24</v>
      </c>
      <c r="C142">
        <v>0</v>
      </c>
      <c r="D142">
        <v>0</v>
      </c>
      <c r="E142">
        <v>0</v>
      </c>
      <c r="F142">
        <v>-9602.98</v>
      </c>
      <c r="G142">
        <v>-2353.2600000000002</v>
      </c>
      <c r="H142">
        <v>0</v>
      </c>
      <c r="I142">
        <v>0</v>
      </c>
      <c r="J142">
        <v>0</v>
      </c>
      <c r="K142">
        <v>-11956.24</v>
      </c>
      <c r="L142">
        <v>0</v>
      </c>
    </row>
    <row r="143" spans="1:12" hidden="1" x14ac:dyDescent="0.25">
      <c r="A143">
        <v>156056</v>
      </c>
      <c r="B143">
        <v>-2249.73</v>
      </c>
      <c r="C143">
        <v>0</v>
      </c>
      <c r="D143">
        <v>0</v>
      </c>
      <c r="E143">
        <v>0</v>
      </c>
      <c r="F143">
        <v>-620.70000000000005</v>
      </c>
      <c r="G143">
        <v>-1629.03</v>
      </c>
      <c r="H143">
        <v>0</v>
      </c>
      <c r="I143">
        <v>0</v>
      </c>
      <c r="J143">
        <v>0</v>
      </c>
      <c r="K143">
        <v>-2249.73</v>
      </c>
      <c r="L143">
        <v>0</v>
      </c>
    </row>
    <row r="144" spans="1:12" hidden="1" x14ac:dyDescent="0.25">
      <c r="A144">
        <v>156058</v>
      </c>
      <c r="B144">
        <v>-3590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-3590</v>
      </c>
      <c r="J144">
        <v>0</v>
      </c>
      <c r="K144">
        <v>-3590</v>
      </c>
      <c r="L144">
        <v>0</v>
      </c>
    </row>
    <row r="145" spans="1:12" hidden="1" x14ac:dyDescent="0.25">
      <c r="A145">
        <v>156065</v>
      </c>
      <c r="B145">
        <v>-385.76</v>
      </c>
      <c r="C145">
        <v>0</v>
      </c>
      <c r="D145">
        <v>0</v>
      </c>
      <c r="E145">
        <v>0</v>
      </c>
      <c r="F145">
        <v>-385.76</v>
      </c>
      <c r="G145">
        <v>0</v>
      </c>
      <c r="H145">
        <v>0</v>
      </c>
      <c r="I145">
        <v>0</v>
      </c>
      <c r="J145">
        <v>0</v>
      </c>
      <c r="K145">
        <v>-385.76</v>
      </c>
      <c r="L145">
        <v>0</v>
      </c>
    </row>
    <row r="146" spans="1:12" hidden="1" x14ac:dyDescent="0.25">
      <c r="A146">
        <v>156125</v>
      </c>
      <c r="B146">
        <v>-283</v>
      </c>
      <c r="C146">
        <v>0</v>
      </c>
      <c r="D146">
        <v>0</v>
      </c>
      <c r="E146">
        <v>0</v>
      </c>
      <c r="F146">
        <v>0</v>
      </c>
      <c r="G146">
        <v>-283</v>
      </c>
      <c r="H146">
        <v>0</v>
      </c>
      <c r="I146">
        <v>0</v>
      </c>
      <c r="J146">
        <v>0</v>
      </c>
      <c r="K146">
        <v>-283</v>
      </c>
      <c r="L146">
        <v>0</v>
      </c>
    </row>
    <row r="147" spans="1:12" hidden="1" x14ac:dyDescent="0.25">
      <c r="A147">
        <v>156153</v>
      </c>
      <c r="B147">
        <v>-704.8</v>
      </c>
      <c r="C147">
        <v>0</v>
      </c>
      <c r="D147">
        <v>0</v>
      </c>
      <c r="E147">
        <v>0</v>
      </c>
      <c r="F147">
        <v>-704.8</v>
      </c>
      <c r="G147">
        <v>0</v>
      </c>
      <c r="H147">
        <v>0</v>
      </c>
      <c r="I147">
        <v>0</v>
      </c>
      <c r="J147">
        <v>0</v>
      </c>
      <c r="K147">
        <v>-704.8</v>
      </c>
      <c r="L147">
        <v>0</v>
      </c>
    </row>
    <row r="148" spans="1:12" hidden="1" x14ac:dyDescent="0.25">
      <c r="A148">
        <v>156164</v>
      </c>
      <c r="B148">
        <v>3000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3000</v>
      </c>
      <c r="I148">
        <v>0</v>
      </c>
      <c r="J148">
        <v>0</v>
      </c>
      <c r="K148">
        <v>3000</v>
      </c>
      <c r="L148">
        <v>0</v>
      </c>
    </row>
    <row r="149" spans="1:12" hidden="1" x14ac:dyDescent="0.25">
      <c r="A149">
        <v>156192</v>
      </c>
      <c r="B149">
        <v>-279</v>
      </c>
      <c r="C149">
        <v>0</v>
      </c>
      <c r="D149">
        <v>0</v>
      </c>
      <c r="E149">
        <v>0</v>
      </c>
      <c r="F149">
        <v>0</v>
      </c>
      <c r="G149">
        <v>-279</v>
      </c>
      <c r="H149">
        <v>0</v>
      </c>
      <c r="I149">
        <v>0</v>
      </c>
      <c r="J149">
        <v>0</v>
      </c>
      <c r="K149">
        <v>-279</v>
      </c>
      <c r="L149">
        <v>0</v>
      </c>
    </row>
    <row r="150" spans="1:12" hidden="1" x14ac:dyDescent="0.25">
      <c r="A150">
        <v>156232</v>
      </c>
      <c r="B150">
        <v>-567.55999999999995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-567.55999999999995</v>
      </c>
      <c r="J150">
        <v>0</v>
      </c>
      <c r="K150">
        <v>-567.55999999999995</v>
      </c>
      <c r="L150">
        <v>0</v>
      </c>
    </row>
    <row r="151" spans="1:12" hidden="1" x14ac:dyDescent="0.25">
      <c r="A151">
        <v>156256</v>
      </c>
      <c r="B151">
        <v>-521</v>
      </c>
      <c r="C151">
        <v>0</v>
      </c>
      <c r="D151">
        <v>0</v>
      </c>
      <c r="E151">
        <v>0</v>
      </c>
      <c r="F151">
        <v>0</v>
      </c>
      <c r="G151">
        <v>-156</v>
      </c>
      <c r="H151">
        <v>0</v>
      </c>
      <c r="I151">
        <v>-365</v>
      </c>
      <c r="J151">
        <v>0</v>
      </c>
      <c r="K151">
        <v>-521</v>
      </c>
      <c r="L151">
        <v>0</v>
      </c>
    </row>
    <row r="152" spans="1:12" hidden="1" x14ac:dyDescent="0.25">
      <c r="A152">
        <v>156260</v>
      </c>
      <c r="B152">
        <v>-240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-240</v>
      </c>
      <c r="I152">
        <v>0</v>
      </c>
      <c r="J152">
        <v>0</v>
      </c>
      <c r="K152">
        <v>-240</v>
      </c>
      <c r="L152">
        <v>0</v>
      </c>
    </row>
    <row r="153" spans="1:12" hidden="1" x14ac:dyDescent="0.25">
      <c r="A153">
        <v>156270</v>
      </c>
      <c r="B153">
        <v>-12479</v>
      </c>
      <c r="C153">
        <v>0</v>
      </c>
      <c r="D153">
        <v>0</v>
      </c>
      <c r="E153">
        <v>0</v>
      </c>
      <c r="F153">
        <v>0</v>
      </c>
      <c r="G153">
        <v>-3700</v>
      </c>
      <c r="H153">
        <v>-8450</v>
      </c>
      <c r="I153">
        <v>-329</v>
      </c>
      <c r="J153">
        <v>0</v>
      </c>
      <c r="K153">
        <v>-12479</v>
      </c>
      <c r="L153">
        <v>0</v>
      </c>
    </row>
    <row r="154" spans="1:12" hidden="1" x14ac:dyDescent="0.25">
      <c r="A154">
        <v>156271</v>
      </c>
      <c r="B154">
        <v>-1204.9000000000001</v>
      </c>
      <c r="C154">
        <v>0</v>
      </c>
      <c r="D154">
        <v>0</v>
      </c>
      <c r="E154">
        <v>0</v>
      </c>
      <c r="F154">
        <v>0</v>
      </c>
      <c r="G154">
        <v>-700</v>
      </c>
      <c r="H154">
        <v>0</v>
      </c>
      <c r="I154">
        <v>0</v>
      </c>
      <c r="J154">
        <v>-504.9</v>
      </c>
      <c r="K154">
        <v>-1204.9000000000001</v>
      </c>
      <c r="L154">
        <v>0</v>
      </c>
    </row>
    <row r="155" spans="1:12" hidden="1" x14ac:dyDescent="0.25">
      <c r="A155">
        <v>156305</v>
      </c>
      <c r="B155">
        <v>482.66</v>
      </c>
      <c r="C155">
        <v>0</v>
      </c>
      <c r="D155">
        <v>0</v>
      </c>
      <c r="E155">
        <v>205.73</v>
      </c>
      <c r="F155">
        <v>-351.4</v>
      </c>
      <c r="G155">
        <v>1650.82</v>
      </c>
      <c r="H155">
        <v>0</v>
      </c>
      <c r="I155">
        <v>0</v>
      </c>
      <c r="J155">
        <v>-1022.49</v>
      </c>
      <c r="K155">
        <v>482.66</v>
      </c>
      <c r="L155">
        <v>0</v>
      </c>
    </row>
    <row r="156" spans="1:12" hidden="1" x14ac:dyDescent="0.25">
      <c r="A156">
        <v>156341</v>
      </c>
      <c r="B156">
        <v>-32.159999999999997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-32.159999999999997</v>
      </c>
      <c r="I156">
        <v>0</v>
      </c>
      <c r="J156">
        <v>0</v>
      </c>
      <c r="K156">
        <v>-32.159999999999997</v>
      </c>
      <c r="L156">
        <v>0</v>
      </c>
    </row>
    <row r="157" spans="1:12" hidden="1" x14ac:dyDescent="0.25">
      <c r="A157">
        <v>156343</v>
      </c>
      <c r="B157">
        <v>-320.07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-320.07</v>
      </c>
      <c r="J157">
        <v>0</v>
      </c>
      <c r="K157">
        <v>-320.07</v>
      </c>
      <c r="L157">
        <v>0</v>
      </c>
    </row>
    <row r="158" spans="1:12" hidden="1" x14ac:dyDescent="0.25">
      <c r="A158">
        <v>156404</v>
      </c>
      <c r="B158">
        <v>-7871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-7871</v>
      </c>
      <c r="I158">
        <v>0</v>
      </c>
      <c r="J158">
        <v>0</v>
      </c>
      <c r="K158">
        <v>-7871</v>
      </c>
      <c r="L158">
        <v>0</v>
      </c>
    </row>
    <row r="159" spans="1:12" hidden="1" x14ac:dyDescent="0.25">
      <c r="A159">
        <v>156418</v>
      </c>
      <c r="B159">
        <v>-66417.81</v>
      </c>
      <c r="C159">
        <v>0</v>
      </c>
      <c r="D159">
        <v>0</v>
      </c>
      <c r="E159">
        <v>0</v>
      </c>
      <c r="F159">
        <v>-910</v>
      </c>
      <c r="G159">
        <v>-892.33</v>
      </c>
      <c r="H159">
        <v>-52509.63</v>
      </c>
      <c r="I159">
        <v>-11388.05</v>
      </c>
      <c r="J159">
        <v>-717.8</v>
      </c>
      <c r="K159">
        <v>-66417.81</v>
      </c>
      <c r="L159">
        <v>0</v>
      </c>
    </row>
    <row r="160" spans="1:12" hidden="1" x14ac:dyDescent="0.25">
      <c r="A160">
        <v>156484</v>
      </c>
      <c r="B160">
        <v>208.05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208.05</v>
      </c>
      <c r="I160">
        <v>0</v>
      </c>
      <c r="J160">
        <v>0</v>
      </c>
      <c r="K160">
        <v>208.05</v>
      </c>
      <c r="L160">
        <v>0</v>
      </c>
    </row>
    <row r="161" spans="1:12" hidden="1" x14ac:dyDescent="0.25">
      <c r="A161">
        <v>156526</v>
      </c>
      <c r="B161">
        <v>-202.62</v>
      </c>
      <c r="C161">
        <v>0</v>
      </c>
      <c r="D161">
        <v>0</v>
      </c>
      <c r="E161">
        <v>0</v>
      </c>
      <c r="F161">
        <v>-202.62</v>
      </c>
      <c r="G161">
        <v>0</v>
      </c>
      <c r="H161">
        <v>0</v>
      </c>
      <c r="I161">
        <v>0</v>
      </c>
      <c r="J161">
        <v>0</v>
      </c>
      <c r="K161">
        <v>-202.62</v>
      </c>
      <c r="L161">
        <v>0</v>
      </c>
    </row>
    <row r="162" spans="1:12" hidden="1" x14ac:dyDescent="0.25">
      <c r="A162">
        <v>156636</v>
      </c>
      <c r="B162">
        <v>-177</v>
      </c>
      <c r="C162">
        <v>0</v>
      </c>
      <c r="D162">
        <v>0</v>
      </c>
      <c r="E162">
        <v>-177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-177</v>
      </c>
      <c r="L162">
        <v>0</v>
      </c>
    </row>
    <row r="163" spans="1:12" hidden="1" x14ac:dyDescent="0.25">
      <c r="A163">
        <v>156649</v>
      </c>
      <c r="B163">
        <v>-12613.27</v>
      </c>
      <c r="C163">
        <v>0</v>
      </c>
      <c r="D163">
        <v>0</v>
      </c>
      <c r="E163">
        <v>-2043.33</v>
      </c>
      <c r="F163">
        <v>0</v>
      </c>
      <c r="G163">
        <v>0</v>
      </c>
      <c r="H163">
        <v>0</v>
      </c>
      <c r="I163">
        <v>0</v>
      </c>
      <c r="J163">
        <v>-10569.94</v>
      </c>
      <c r="K163">
        <v>-12613.27</v>
      </c>
      <c r="L163">
        <v>0</v>
      </c>
    </row>
    <row r="164" spans="1:12" hidden="1" x14ac:dyDescent="0.25">
      <c r="A164">
        <v>156709</v>
      </c>
      <c r="B164">
        <v>-3704</v>
      </c>
      <c r="C164">
        <v>0</v>
      </c>
      <c r="D164">
        <v>0</v>
      </c>
      <c r="E164">
        <v>0</v>
      </c>
      <c r="F164">
        <v>0</v>
      </c>
      <c r="G164">
        <v>-3704</v>
      </c>
      <c r="H164">
        <v>0</v>
      </c>
      <c r="I164">
        <v>0</v>
      </c>
      <c r="J164">
        <v>0</v>
      </c>
      <c r="K164">
        <v>-3704</v>
      </c>
      <c r="L164">
        <v>0</v>
      </c>
    </row>
    <row r="165" spans="1:12" hidden="1" x14ac:dyDescent="0.25">
      <c r="A165">
        <v>156739</v>
      </c>
      <c r="B165">
        <v>-470</v>
      </c>
      <c r="C165">
        <v>0</v>
      </c>
      <c r="D165">
        <v>0</v>
      </c>
      <c r="E165">
        <v>0</v>
      </c>
      <c r="F165">
        <v>0</v>
      </c>
      <c r="G165">
        <v>-310</v>
      </c>
      <c r="H165">
        <v>0</v>
      </c>
      <c r="I165">
        <v>-160</v>
      </c>
      <c r="J165">
        <v>0</v>
      </c>
      <c r="K165">
        <v>-470</v>
      </c>
      <c r="L165">
        <v>0</v>
      </c>
    </row>
    <row r="166" spans="1:12" hidden="1" x14ac:dyDescent="0.25">
      <c r="A166">
        <v>156768</v>
      </c>
      <c r="B166">
        <v>-130.41999999999999</v>
      </c>
      <c r="C166">
        <v>0</v>
      </c>
      <c r="D166">
        <v>0</v>
      </c>
      <c r="E166">
        <v>0</v>
      </c>
      <c r="F166">
        <v>0</v>
      </c>
      <c r="G166">
        <v>-130.41999999999999</v>
      </c>
      <c r="H166">
        <v>0</v>
      </c>
      <c r="I166">
        <v>0</v>
      </c>
      <c r="J166">
        <v>0</v>
      </c>
      <c r="K166">
        <v>-130.41999999999999</v>
      </c>
      <c r="L166">
        <v>0</v>
      </c>
    </row>
    <row r="167" spans="1:12" hidden="1" x14ac:dyDescent="0.25">
      <c r="A167">
        <v>156803</v>
      </c>
      <c r="B167">
        <v>-6222.24</v>
      </c>
      <c r="C167">
        <v>0</v>
      </c>
      <c r="D167">
        <v>0</v>
      </c>
      <c r="E167">
        <v>0</v>
      </c>
      <c r="F167">
        <v>-2977.94</v>
      </c>
      <c r="G167">
        <v>-1110.06</v>
      </c>
      <c r="H167">
        <v>-2134.2399999999998</v>
      </c>
      <c r="I167">
        <v>0</v>
      </c>
      <c r="J167">
        <v>0</v>
      </c>
      <c r="K167">
        <v>-6222.24</v>
      </c>
      <c r="L167">
        <v>0</v>
      </c>
    </row>
    <row r="168" spans="1:12" hidden="1" x14ac:dyDescent="0.25">
      <c r="A168">
        <v>156836</v>
      </c>
      <c r="B168">
        <v>-440.96</v>
      </c>
      <c r="C168">
        <v>0</v>
      </c>
      <c r="D168">
        <v>0</v>
      </c>
      <c r="E168">
        <v>0</v>
      </c>
      <c r="F168">
        <v>0</v>
      </c>
      <c r="G168">
        <v>-440.96</v>
      </c>
      <c r="H168">
        <v>0</v>
      </c>
      <c r="I168">
        <v>0</v>
      </c>
      <c r="J168">
        <v>0</v>
      </c>
      <c r="K168">
        <v>-440.96</v>
      </c>
      <c r="L168">
        <v>0</v>
      </c>
    </row>
    <row r="169" spans="1:12" hidden="1" x14ac:dyDescent="0.25">
      <c r="A169">
        <v>157067</v>
      </c>
      <c r="B169">
        <v>-746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-746</v>
      </c>
      <c r="K169">
        <v>-746</v>
      </c>
      <c r="L169">
        <v>0</v>
      </c>
    </row>
    <row r="170" spans="1:12" x14ac:dyDescent="0.25">
      <c r="A170">
        <v>157070</v>
      </c>
      <c r="B170">
        <v>-1124.5999999999999</v>
      </c>
      <c r="C170">
        <v>0</v>
      </c>
      <c r="D170">
        <v>0</v>
      </c>
      <c r="E170">
        <v>0</v>
      </c>
      <c r="F170">
        <v>0</v>
      </c>
      <c r="G170">
        <v>-264.60000000000002</v>
      </c>
      <c r="H170">
        <v>-560</v>
      </c>
      <c r="I170">
        <v>-100</v>
      </c>
      <c r="J170">
        <v>0</v>
      </c>
      <c r="K170">
        <v>-924.6</v>
      </c>
      <c r="L170">
        <v>-200</v>
      </c>
    </row>
    <row r="171" spans="1:12" hidden="1" x14ac:dyDescent="0.25">
      <c r="A171">
        <v>157100</v>
      </c>
      <c r="B171">
        <v>-3042.01</v>
      </c>
      <c r="C171">
        <v>0</v>
      </c>
      <c r="D171">
        <v>0</v>
      </c>
      <c r="E171">
        <v>0</v>
      </c>
      <c r="F171">
        <v>0</v>
      </c>
      <c r="G171">
        <v>-3042.01</v>
      </c>
      <c r="H171">
        <v>0</v>
      </c>
      <c r="I171">
        <v>0</v>
      </c>
      <c r="J171">
        <v>0</v>
      </c>
      <c r="K171">
        <v>-3042.01</v>
      </c>
      <c r="L171">
        <v>0</v>
      </c>
    </row>
    <row r="172" spans="1:12" hidden="1" x14ac:dyDescent="0.25">
      <c r="A172">
        <v>157136</v>
      </c>
      <c r="B172">
        <v>251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251</v>
      </c>
      <c r="I172">
        <v>0</v>
      </c>
      <c r="J172">
        <v>0</v>
      </c>
      <c r="K172">
        <v>251</v>
      </c>
      <c r="L172">
        <v>0</v>
      </c>
    </row>
    <row r="173" spans="1:12" hidden="1" x14ac:dyDescent="0.25">
      <c r="A173">
        <v>157140</v>
      </c>
      <c r="B173">
        <v>756.98</v>
      </c>
      <c r="C173">
        <v>0</v>
      </c>
      <c r="D173">
        <v>0</v>
      </c>
      <c r="E173">
        <v>0</v>
      </c>
      <c r="F173">
        <v>0</v>
      </c>
      <c r="G173">
        <v>756.98</v>
      </c>
      <c r="H173">
        <v>0</v>
      </c>
      <c r="I173">
        <v>0</v>
      </c>
      <c r="J173">
        <v>0</v>
      </c>
      <c r="K173">
        <v>756.98</v>
      </c>
      <c r="L173">
        <v>0</v>
      </c>
    </row>
    <row r="174" spans="1:12" hidden="1" x14ac:dyDescent="0.25">
      <c r="A174">
        <v>157141</v>
      </c>
      <c r="B174">
        <v>-756</v>
      </c>
      <c r="C174">
        <v>0</v>
      </c>
      <c r="D174">
        <v>0</v>
      </c>
      <c r="E174">
        <v>0</v>
      </c>
      <c r="F174">
        <v>0</v>
      </c>
      <c r="G174">
        <v>-756</v>
      </c>
      <c r="H174">
        <v>0</v>
      </c>
      <c r="I174">
        <v>0</v>
      </c>
      <c r="J174">
        <v>0</v>
      </c>
      <c r="K174">
        <v>-756</v>
      </c>
      <c r="L174">
        <v>0</v>
      </c>
    </row>
    <row r="175" spans="1:12" hidden="1" x14ac:dyDescent="0.25">
      <c r="A175">
        <v>157159</v>
      </c>
      <c r="B175">
        <v>-1000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-1000</v>
      </c>
      <c r="I175">
        <v>0</v>
      </c>
      <c r="J175">
        <v>0</v>
      </c>
      <c r="K175">
        <v>-1000</v>
      </c>
      <c r="L175">
        <v>0</v>
      </c>
    </row>
    <row r="176" spans="1:12" hidden="1" x14ac:dyDescent="0.25">
      <c r="A176">
        <v>157226</v>
      </c>
      <c r="B176">
        <v>-435.12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-435.12</v>
      </c>
      <c r="K176">
        <v>-435.12</v>
      </c>
      <c r="L176">
        <v>0</v>
      </c>
    </row>
    <row r="177" spans="1:12" hidden="1" x14ac:dyDescent="0.25">
      <c r="A177">
        <v>157315</v>
      </c>
      <c r="B177">
        <v>-1892.77</v>
      </c>
      <c r="C177">
        <v>0</v>
      </c>
      <c r="D177">
        <v>0</v>
      </c>
      <c r="E177">
        <v>-1892.77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-1892.77</v>
      </c>
      <c r="L177">
        <v>0</v>
      </c>
    </row>
    <row r="178" spans="1:12" hidden="1" x14ac:dyDescent="0.25">
      <c r="A178">
        <v>157385</v>
      </c>
      <c r="B178">
        <v>9102.19</v>
      </c>
      <c r="C178">
        <v>0</v>
      </c>
      <c r="D178">
        <v>0</v>
      </c>
      <c r="E178">
        <v>0</v>
      </c>
      <c r="F178">
        <v>9102.19</v>
      </c>
      <c r="G178">
        <v>0</v>
      </c>
      <c r="H178">
        <v>0</v>
      </c>
      <c r="I178">
        <v>0</v>
      </c>
      <c r="J178">
        <v>0</v>
      </c>
      <c r="K178">
        <v>9102.19</v>
      </c>
      <c r="L178">
        <v>0</v>
      </c>
    </row>
    <row r="179" spans="1:12" hidden="1" x14ac:dyDescent="0.25">
      <c r="A179">
        <v>157397</v>
      </c>
      <c r="B179">
        <v>-143.22999999999999</v>
      </c>
      <c r="C179">
        <v>0</v>
      </c>
      <c r="D179">
        <v>0</v>
      </c>
      <c r="E179">
        <v>-139.1</v>
      </c>
      <c r="F179">
        <v>-4.13</v>
      </c>
      <c r="G179">
        <v>0</v>
      </c>
      <c r="H179">
        <v>0</v>
      </c>
      <c r="I179">
        <v>0</v>
      </c>
      <c r="J179">
        <v>0</v>
      </c>
      <c r="K179">
        <v>-143.22999999999999</v>
      </c>
      <c r="L179">
        <v>0</v>
      </c>
    </row>
    <row r="180" spans="1:12" hidden="1" x14ac:dyDescent="0.25">
      <c r="A180">
        <v>157430</v>
      </c>
      <c r="B180">
        <v>-523.26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-523.26</v>
      </c>
      <c r="K180">
        <v>-523.26</v>
      </c>
      <c r="L180">
        <v>0</v>
      </c>
    </row>
    <row r="181" spans="1:12" hidden="1" x14ac:dyDescent="0.25">
      <c r="A181">
        <v>157450</v>
      </c>
      <c r="B181">
        <v>-200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-200</v>
      </c>
      <c r="I181">
        <v>0</v>
      </c>
      <c r="J181">
        <v>0</v>
      </c>
      <c r="K181">
        <v>-200</v>
      </c>
      <c r="L181">
        <v>0</v>
      </c>
    </row>
    <row r="182" spans="1:12" hidden="1" x14ac:dyDescent="0.25">
      <c r="A182">
        <v>157523</v>
      </c>
      <c r="B182">
        <v>-292.95999999999998</v>
      </c>
      <c r="C182">
        <v>0</v>
      </c>
      <c r="D182">
        <v>0</v>
      </c>
      <c r="E182">
        <v>0</v>
      </c>
      <c r="F182">
        <v>-181.37</v>
      </c>
      <c r="G182">
        <v>0</v>
      </c>
      <c r="H182">
        <v>-111.59</v>
      </c>
      <c r="I182">
        <v>0</v>
      </c>
      <c r="J182">
        <v>0</v>
      </c>
      <c r="K182">
        <v>-292.95999999999998</v>
      </c>
      <c r="L182">
        <v>0</v>
      </c>
    </row>
    <row r="183" spans="1:12" hidden="1" x14ac:dyDescent="0.25">
      <c r="A183">
        <v>157610</v>
      </c>
      <c r="B183">
        <v>-1667.85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-1667.85</v>
      </c>
      <c r="J183">
        <v>0</v>
      </c>
      <c r="K183">
        <v>-1667.85</v>
      </c>
      <c r="L183">
        <v>0</v>
      </c>
    </row>
    <row r="184" spans="1:12" hidden="1" x14ac:dyDescent="0.25">
      <c r="A184">
        <v>157647</v>
      </c>
      <c r="B184">
        <v>-1426.8</v>
      </c>
      <c r="C184">
        <v>0</v>
      </c>
      <c r="D184">
        <v>0</v>
      </c>
      <c r="E184">
        <v>-555.08000000000004</v>
      </c>
      <c r="F184">
        <v>-871.72</v>
      </c>
      <c r="G184">
        <v>0</v>
      </c>
      <c r="H184">
        <v>0</v>
      </c>
      <c r="I184">
        <v>0</v>
      </c>
      <c r="J184">
        <v>0</v>
      </c>
      <c r="K184">
        <v>-1426.8</v>
      </c>
      <c r="L184">
        <v>0</v>
      </c>
    </row>
    <row r="185" spans="1:12" hidden="1" x14ac:dyDescent="0.25">
      <c r="A185">
        <v>157661</v>
      </c>
      <c r="B185">
        <v>-192.89</v>
      </c>
      <c r="C185">
        <v>0</v>
      </c>
      <c r="D185">
        <v>0</v>
      </c>
      <c r="E185">
        <v>0</v>
      </c>
      <c r="F185">
        <v>0</v>
      </c>
      <c r="G185">
        <v>-192.89</v>
      </c>
      <c r="H185">
        <v>0</v>
      </c>
      <c r="I185">
        <v>0</v>
      </c>
      <c r="J185">
        <v>0</v>
      </c>
      <c r="K185">
        <v>-192.89</v>
      </c>
      <c r="L185">
        <v>0</v>
      </c>
    </row>
    <row r="186" spans="1:12" hidden="1" x14ac:dyDescent="0.25">
      <c r="A186">
        <v>157677</v>
      </c>
      <c r="B186">
        <v>-375.48</v>
      </c>
      <c r="C186">
        <v>0</v>
      </c>
      <c r="D186">
        <v>-32.4</v>
      </c>
      <c r="E186">
        <v>-131.58000000000001</v>
      </c>
      <c r="F186">
        <v>0</v>
      </c>
      <c r="G186">
        <v>-53.1</v>
      </c>
      <c r="H186">
        <v>0</v>
      </c>
      <c r="I186">
        <v>-158.4</v>
      </c>
      <c r="J186">
        <v>0</v>
      </c>
      <c r="K186">
        <v>-375.48</v>
      </c>
      <c r="L186">
        <v>0</v>
      </c>
    </row>
    <row r="187" spans="1:12" hidden="1" x14ac:dyDescent="0.25">
      <c r="A187">
        <v>157687</v>
      </c>
      <c r="B187">
        <v>-189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-189</v>
      </c>
      <c r="K187">
        <v>-189</v>
      </c>
      <c r="L187">
        <v>0</v>
      </c>
    </row>
    <row r="188" spans="1:12" hidden="1" x14ac:dyDescent="0.25">
      <c r="A188">
        <v>158042</v>
      </c>
      <c r="B188">
        <v>-1045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-1045</v>
      </c>
      <c r="K188">
        <v>-1045</v>
      </c>
      <c r="L188">
        <v>0</v>
      </c>
    </row>
    <row r="189" spans="1:12" hidden="1" x14ac:dyDescent="0.25">
      <c r="A189">
        <v>158150</v>
      </c>
      <c r="B189">
        <v>-1650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-1650</v>
      </c>
      <c r="I189">
        <v>0</v>
      </c>
      <c r="J189">
        <v>0</v>
      </c>
      <c r="K189">
        <v>-1650</v>
      </c>
      <c r="L189">
        <v>0</v>
      </c>
    </row>
    <row r="190" spans="1:12" hidden="1" x14ac:dyDescent="0.25">
      <c r="A190">
        <v>158224</v>
      </c>
      <c r="B190">
        <v>-2520</v>
      </c>
      <c r="C190">
        <v>0</v>
      </c>
      <c r="D190">
        <v>0</v>
      </c>
      <c r="E190">
        <v>0</v>
      </c>
      <c r="F190">
        <v>0</v>
      </c>
      <c r="G190">
        <v>-2520</v>
      </c>
      <c r="H190">
        <v>0</v>
      </c>
      <c r="I190">
        <v>0</v>
      </c>
      <c r="J190">
        <v>0</v>
      </c>
      <c r="K190">
        <v>-2520</v>
      </c>
      <c r="L190">
        <v>0</v>
      </c>
    </row>
    <row r="191" spans="1:12" hidden="1" x14ac:dyDescent="0.25">
      <c r="A191">
        <v>158250</v>
      </c>
      <c r="B191">
        <v>-1242</v>
      </c>
      <c r="C191">
        <v>0</v>
      </c>
      <c r="D191">
        <v>0</v>
      </c>
      <c r="E191">
        <v>0</v>
      </c>
      <c r="F191">
        <v>-1242</v>
      </c>
      <c r="G191">
        <v>0</v>
      </c>
      <c r="H191">
        <v>0</v>
      </c>
      <c r="I191">
        <v>0</v>
      </c>
      <c r="J191">
        <v>0</v>
      </c>
      <c r="K191">
        <v>-1242</v>
      </c>
      <c r="L191">
        <v>0</v>
      </c>
    </row>
    <row r="192" spans="1:12" hidden="1" x14ac:dyDescent="0.25">
      <c r="A192">
        <v>158477</v>
      </c>
      <c r="B192">
        <v>-628.69000000000005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-628.69000000000005</v>
      </c>
      <c r="K192">
        <v>-628.69000000000005</v>
      </c>
      <c r="L192">
        <v>0</v>
      </c>
    </row>
    <row r="193" spans="1:12" hidden="1" x14ac:dyDescent="0.25">
      <c r="A193">
        <v>158518</v>
      </c>
      <c r="B193">
        <v>-2355.9499999999998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-2355.9499999999998</v>
      </c>
      <c r="J193">
        <v>0</v>
      </c>
      <c r="K193">
        <v>-2355.9499999999998</v>
      </c>
      <c r="L193">
        <v>0</v>
      </c>
    </row>
    <row r="194" spans="1:12" hidden="1" x14ac:dyDescent="0.25">
      <c r="A194">
        <v>158543</v>
      </c>
      <c r="B194">
        <v>-261.14999999999998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-261.14999999999998</v>
      </c>
      <c r="I194">
        <v>0</v>
      </c>
      <c r="J194">
        <v>0</v>
      </c>
      <c r="K194">
        <v>-261.14999999999998</v>
      </c>
      <c r="L194">
        <v>0</v>
      </c>
    </row>
    <row r="195" spans="1:12" hidden="1" x14ac:dyDescent="0.25">
      <c r="A195">
        <v>158578</v>
      </c>
      <c r="B195">
        <v>-261.18</v>
      </c>
      <c r="C195">
        <v>0</v>
      </c>
      <c r="D195">
        <v>0</v>
      </c>
      <c r="E195">
        <v>0</v>
      </c>
      <c r="F195">
        <v>-261.18</v>
      </c>
      <c r="G195">
        <v>0</v>
      </c>
      <c r="H195">
        <v>0</v>
      </c>
      <c r="I195">
        <v>0</v>
      </c>
      <c r="J195">
        <v>0</v>
      </c>
      <c r="K195">
        <v>-261.18</v>
      </c>
      <c r="L195">
        <v>0</v>
      </c>
    </row>
    <row r="196" spans="1:12" hidden="1" x14ac:dyDescent="0.25">
      <c r="A196">
        <v>158615</v>
      </c>
      <c r="B196">
        <v>-337.69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-337.69</v>
      </c>
      <c r="J196">
        <v>0</v>
      </c>
      <c r="K196">
        <v>-337.69</v>
      </c>
      <c r="L196">
        <v>0</v>
      </c>
    </row>
    <row r="197" spans="1:12" hidden="1" x14ac:dyDescent="0.25">
      <c r="A197">
        <v>158690</v>
      </c>
      <c r="B197">
        <v>296.5</v>
      </c>
      <c r="C197">
        <v>0</v>
      </c>
      <c r="D197">
        <v>0</v>
      </c>
      <c r="E197">
        <v>0</v>
      </c>
      <c r="F197">
        <v>296.5</v>
      </c>
      <c r="G197">
        <v>0</v>
      </c>
      <c r="H197">
        <v>0</v>
      </c>
      <c r="I197">
        <v>0</v>
      </c>
      <c r="J197">
        <v>0</v>
      </c>
      <c r="K197">
        <v>296.5</v>
      </c>
      <c r="L197">
        <v>0</v>
      </c>
    </row>
    <row r="198" spans="1:12" hidden="1" x14ac:dyDescent="0.25">
      <c r="A198">
        <v>158783</v>
      </c>
      <c r="B198">
        <v>-4212.58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-220.62</v>
      </c>
      <c r="I198">
        <v>0</v>
      </c>
      <c r="J198">
        <v>-3991.96</v>
      </c>
      <c r="K198">
        <v>-4212.58</v>
      </c>
      <c r="L198">
        <v>0</v>
      </c>
    </row>
    <row r="199" spans="1:12" hidden="1" x14ac:dyDescent="0.25">
      <c r="A199">
        <v>158824</v>
      </c>
      <c r="B199">
        <v>-660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-440</v>
      </c>
      <c r="I199">
        <v>-220</v>
      </c>
      <c r="J199">
        <v>0</v>
      </c>
      <c r="K199">
        <v>-660</v>
      </c>
      <c r="L199">
        <v>0</v>
      </c>
    </row>
    <row r="200" spans="1:12" hidden="1" x14ac:dyDescent="0.25">
      <c r="A200">
        <v>158829</v>
      </c>
      <c r="B200">
        <v>3240</v>
      </c>
      <c r="C200">
        <v>0</v>
      </c>
      <c r="D200">
        <v>0</v>
      </c>
      <c r="E200">
        <v>0</v>
      </c>
      <c r="F200">
        <v>0</v>
      </c>
      <c r="G200">
        <v>3240</v>
      </c>
      <c r="H200">
        <v>0</v>
      </c>
      <c r="I200">
        <v>0</v>
      </c>
      <c r="J200">
        <v>0</v>
      </c>
      <c r="K200">
        <v>3240</v>
      </c>
      <c r="L200">
        <v>0</v>
      </c>
    </row>
    <row r="201" spans="1:12" hidden="1" x14ac:dyDescent="0.25">
      <c r="A201">
        <v>158839</v>
      </c>
      <c r="B201">
        <v>-125.78</v>
      </c>
      <c r="C201">
        <v>0</v>
      </c>
      <c r="D201">
        <v>0</v>
      </c>
      <c r="E201">
        <v>0</v>
      </c>
      <c r="F201">
        <v>0</v>
      </c>
      <c r="G201">
        <v>-125.78</v>
      </c>
      <c r="H201">
        <v>0</v>
      </c>
      <c r="I201">
        <v>0</v>
      </c>
      <c r="J201">
        <v>0</v>
      </c>
      <c r="K201">
        <v>-125.78</v>
      </c>
      <c r="L201">
        <v>0</v>
      </c>
    </row>
    <row r="202" spans="1:12" hidden="1" x14ac:dyDescent="0.25">
      <c r="A202">
        <v>158873</v>
      </c>
      <c r="B202">
        <v>-936.89</v>
      </c>
      <c r="C202">
        <v>0</v>
      </c>
      <c r="D202">
        <v>0</v>
      </c>
      <c r="E202">
        <v>0</v>
      </c>
      <c r="F202">
        <v>-936.89</v>
      </c>
      <c r="G202">
        <v>0</v>
      </c>
      <c r="H202">
        <v>0</v>
      </c>
      <c r="I202">
        <v>0</v>
      </c>
      <c r="J202">
        <v>0</v>
      </c>
      <c r="K202">
        <v>-936.89</v>
      </c>
      <c r="L202">
        <v>0</v>
      </c>
    </row>
    <row r="203" spans="1:12" hidden="1" x14ac:dyDescent="0.25">
      <c r="A203">
        <v>159115</v>
      </c>
      <c r="B203">
        <v>-81.400000000000006</v>
      </c>
      <c r="C203">
        <v>0</v>
      </c>
      <c r="D203">
        <v>0</v>
      </c>
      <c r="E203">
        <v>0</v>
      </c>
      <c r="F203">
        <v>-81.400000000000006</v>
      </c>
      <c r="G203">
        <v>0</v>
      </c>
      <c r="H203">
        <v>0</v>
      </c>
      <c r="I203">
        <v>0</v>
      </c>
      <c r="J203">
        <v>0</v>
      </c>
      <c r="K203">
        <v>-81.400000000000006</v>
      </c>
      <c r="L203">
        <v>0</v>
      </c>
    </row>
    <row r="204" spans="1:12" hidden="1" x14ac:dyDescent="0.25">
      <c r="A204">
        <v>159123</v>
      </c>
      <c r="B204">
        <v>514.70000000000005</v>
      </c>
      <c r="C204">
        <v>0</v>
      </c>
      <c r="D204">
        <v>0</v>
      </c>
      <c r="E204">
        <v>0</v>
      </c>
      <c r="F204">
        <v>0</v>
      </c>
      <c r="G204">
        <v>263.7</v>
      </c>
      <c r="H204">
        <v>251</v>
      </c>
      <c r="I204">
        <v>0</v>
      </c>
      <c r="J204">
        <v>0</v>
      </c>
      <c r="K204">
        <v>514.70000000000005</v>
      </c>
      <c r="L204">
        <v>0</v>
      </c>
    </row>
    <row r="205" spans="1:12" hidden="1" x14ac:dyDescent="0.25">
      <c r="A205">
        <v>159138</v>
      </c>
      <c r="B205">
        <v>557.84</v>
      </c>
      <c r="C205">
        <v>0</v>
      </c>
      <c r="D205">
        <v>0</v>
      </c>
      <c r="E205">
        <v>0</v>
      </c>
      <c r="F205">
        <v>-1284.3599999999999</v>
      </c>
      <c r="G205">
        <v>1842.2</v>
      </c>
      <c r="H205">
        <v>0</v>
      </c>
      <c r="I205">
        <v>0</v>
      </c>
      <c r="J205">
        <v>0</v>
      </c>
      <c r="K205">
        <v>557.84</v>
      </c>
      <c r="L205">
        <v>0</v>
      </c>
    </row>
    <row r="206" spans="1:12" hidden="1" x14ac:dyDescent="0.25">
      <c r="A206">
        <v>159366</v>
      </c>
      <c r="B206">
        <v>-939.7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-939.7</v>
      </c>
      <c r="K206">
        <v>-939.7</v>
      </c>
      <c r="L206">
        <v>0</v>
      </c>
    </row>
    <row r="207" spans="1:12" hidden="1" x14ac:dyDescent="0.25">
      <c r="A207">
        <v>159429</v>
      </c>
      <c r="B207">
        <v>-740</v>
      </c>
      <c r="C207">
        <v>0</v>
      </c>
      <c r="D207">
        <v>0</v>
      </c>
      <c r="E207">
        <v>0</v>
      </c>
      <c r="F207">
        <v>0</v>
      </c>
      <c r="G207">
        <v>-740</v>
      </c>
      <c r="H207">
        <v>0</v>
      </c>
      <c r="I207">
        <v>0</v>
      </c>
      <c r="J207">
        <v>0</v>
      </c>
      <c r="K207">
        <v>-740</v>
      </c>
      <c r="L207">
        <v>0</v>
      </c>
    </row>
    <row r="208" spans="1:12" hidden="1" x14ac:dyDescent="0.25">
      <c r="A208">
        <v>159540</v>
      </c>
      <c r="B208">
        <v>-2472.23</v>
      </c>
      <c r="C208">
        <v>0</v>
      </c>
      <c r="D208">
        <v>0</v>
      </c>
      <c r="E208">
        <v>0</v>
      </c>
      <c r="F208">
        <v>0</v>
      </c>
      <c r="G208">
        <v>-2472.23</v>
      </c>
      <c r="H208">
        <v>0</v>
      </c>
      <c r="I208">
        <v>0</v>
      </c>
      <c r="J208">
        <v>0</v>
      </c>
      <c r="K208">
        <v>-2472.23</v>
      </c>
      <c r="L208">
        <v>0</v>
      </c>
    </row>
    <row r="209" spans="1:12" hidden="1" x14ac:dyDescent="0.25">
      <c r="A209">
        <v>159688</v>
      </c>
      <c r="B209">
        <v>-719.94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-719.94</v>
      </c>
      <c r="I209">
        <v>0</v>
      </c>
      <c r="J209">
        <v>0</v>
      </c>
      <c r="K209">
        <v>-719.94</v>
      </c>
      <c r="L209">
        <v>0</v>
      </c>
    </row>
    <row r="210" spans="1:12" hidden="1" x14ac:dyDescent="0.25">
      <c r="A210">
        <v>159756</v>
      </c>
      <c r="B210">
        <v>-100</v>
      </c>
      <c r="C210">
        <v>0</v>
      </c>
      <c r="D210">
        <v>0</v>
      </c>
      <c r="E210">
        <v>0</v>
      </c>
      <c r="F210">
        <v>-100</v>
      </c>
      <c r="G210">
        <v>0</v>
      </c>
      <c r="H210">
        <v>0</v>
      </c>
      <c r="I210">
        <v>0</v>
      </c>
      <c r="J210">
        <v>0</v>
      </c>
      <c r="K210">
        <v>-100</v>
      </c>
      <c r="L210">
        <v>0</v>
      </c>
    </row>
    <row r="211" spans="1:12" hidden="1" x14ac:dyDescent="0.25">
      <c r="A211">
        <v>159782</v>
      </c>
      <c r="B211">
        <v>-50.11</v>
      </c>
      <c r="C211">
        <v>0</v>
      </c>
      <c r="D211">
        <v>0</v>
      </c>
      <c r="E211">
        <v>0</v>
      </c>
      <c r="F211">
        <v>-50.11</v>
      </c>
      <c r="G211">
        <v>0</v>
      </c>
      <c r="H211">
        <v>0</v>
      </c>
      <c r="I211">
        <v>0</v>
      </c>
      <c r="J211">
        <v>0</v>
      </c>
      <c r="K211">
        <v>-50.11</v>
      </c>
      <c r="L211">
        <v>0</v>
      </c>
    </row>
    <row r="212" spans="1:12" hidden="1" x14ac:dyDescent="0.25">
      <c r="A212">
        <v>159814</v>
      </c>
      <c r="B212">
        <v>-260</v>
      </c>
      <c r="C212">
        <v>0</v>
      </c>
      <c r="D212">
        <v>0</v>
      </c>
      <c r="E212">
        <v>0</v>
      </c>
      <c r="F212">
        <v>0</v>
      </c>
      <c r="G212">
        <v>-260</v>
      </c>
      <c r="H212">
        <v>0</v>
      </c>
      <c r="I212">
        <v>0</v>
      </c>
      <c r="J212">
        <v>0</v>
      </c>
      <c r="K212">
        <v>-260</v>
      </c>
      <c r="L212">
        <v>0</v>
      </c>
    </row>
    <row r="213" spans="1:12" hidden="1" x14ac:dyDescent="0.25">
      <c r="A213">
        <v>159816</v>
      </c>
      <c r="B213">
        <v>-378</v>
      </c>
      <c r="C213">
        <v>0</v>
      </c>
      <c r="D213">
        <v>0</v>
      </c>
      <c r="E213">
        <v>0</v>
      </c>
      <c r="F213">
        <v>-378</v>
      </c>
      <c r="G213">
        <v>0</v>
      </c>
      <c r="H213">
        <v>0</v>
      </c>
      <c r="I213">
        <v>0</v>
      </c>
      <c r="J213">
        <v>0</v>
      </c>
      <c r="K213">
        <v>-378</v>
      </c>
      <c r="L213">
        <v>0</v>
      </c>
    </row>
    <row r="214" spans="1:12" hidden="1" x14ac:dyDescent="0.25">
      <c r="A214">
        <v>159843</v>
      </c>
      <c r="B214">
        <v>-4048.8</v>
      </c>
      <c r="C214">
        <v>0</v>
      </c>
      <c r="D214">
        <v>0</v>
      </c>
      <c r="E214">
        <v>0</v>
      </c>
      <c r="F214">
        <v>0</v>
      </c>
      <c r="G214">
        <v>-4048.8</v>
      </c>
      <c r="H214">
        <v>0</v>
      </c>
      <c r="I214">
        <v>0</v>
      </c>
      <c r="J214">
        <v>0</v>
      </c>
      <c r="K214">
        <v>-4048.8</v>
      </c>
      <c r="L214">
        <v>0</v>
      </c>
    </row>
    <row r="215" spans="1:12" hidden="1" x14ac:dyDescent="0.25">
      <c r="A215">
        <v>159867</v>
      </c>
      <c r="B215">
        <v>-72.900000000000006</v>
      </c>
      <c r="C215">
        <v>0</v>
      </c>
      <c r="D215">
        <v>0</v>
      </c>
      <c r="E215">
        <v>0</v>
      </c>
      <c r="F215">
        <v>0</v>
      </c>
      <c r="G215">
        <v>-72.900000000000006</v>
      </c>
      <c r="H215">
        <v>0</v>
      </c>
      <c r="I215">
        <v>0</v>
      </c>
      <c r="J215">
        <v>0</v>
      </c>
      <c r="K215">
        <v>-72.900000000000006</v>
      </c>
      <c r="L215">
        <v>0</v>
      </c>
    </row>
    <row r="216" spans="1:12" hidden="1" x14ac:dyDescent="0.25">
      <c r="A216">
        <v>159873</v>
      </c>
      <c r="B216">
        <v>-268</v>
      </c>
      <c r="C216">
        <v>0</v>
      </c>
      <c r="D216">
        <v>0</v>
      </c>
      <c r="E216">
        <v>0</v>
      </c>
      <c r="F216">
        <v>0</v>
      </c>
      <c r="G216">
        <v>-268</v>
      </c>
      <c r="H216">
        <v>0</v>
      </c>
      <c r="I216">
        <v>0</v>
      </c>
      <c r="J216">
        <v>0</v>
      </c>
      <c r="K216">
        <v>-268</v>
      </c>
      <c r="L216">
        <v>0</v>
      </c>
    </row>
    <row r="217" spans="1:12" hidden="1" x14ac:dyDescent="0.25">
      <c r="A217">
        <v>159887</v>
      </c>
      <c r="B217">
        <v>-466.51</v>
      </c>
      <c r="C217">
        <v>0</v>
      </c>
      <c r="D217">
        <v>0</v>
      </c>
      <c r="E217">
        <v>0</v>
      </c>
      <c r="F217">
        <v>0</v>
      </c>
      <c r="G217">
        <v>-466.51</v>
      </c>
      <c r="H217">
        <v>0</v>
      </c>
      <c r="I217">
        <v>0</v>
      </c>
      <c r="J217">
        <v>0</v>
      </c>
      <c r="K217">
        <v>-466.51</v>
      </c>
      <c r="L217">
        <v>0</v>
      </c>
    </row>
    <row r="218" spans="1:12" hidden="1" x14ac:dyDescent="0.25">
      <c r="A218">
        <v>159903</v>
      </c>
      <c r="B218">
        <v>-165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-165</v>
      </c>
      <c r="I218">
        <v>0</v>
      </c>
      <c r="J218">
        <v>0</v>
      </c>
      <c r="K218">
        <v>-165</v>
      </c>
      <c r="L218">
        <v>0</v>
      </c>
    </row>
    <row r="219" spans="1:12" hidden="1" x14ac:dyDescent="0.25">
      <c r="A219">
        <v>159915</v>
      </c>
      <c r="B219">
        <v>-220</v>
      </c>
      <c r="C219">
        <v>0</v>
      </c>
      <c r="D219">
        <v>0</v>
      </c>
      <c r="E219">
        <v>0</v>
      </c>
      <c r="F219">
        <v>0</v>
      </c>
      <c r="G219">
        <v>-220</v>
      </c>
      <c r="H219">
        <v>0</v>
      </c>
      <c r="I219">
        <v>0</v>
      </c>
      <c r="J219">
        <v>0</v>
      </c>
      <c r="K219">
        <v>-220</v>
      </c>
      <c r="L219">
        <v>0</v>
      </c>
    </row>
    <row r="220" spans="1:12" hidden="1" x14ac:dyDescent="0.25">
      <c r="A220">
        <v>159936</v>
      </c>
      <c r="B220">
        <v>-380</v>
      </c>
      <c r="C220">
        <v>0</v>
      </c>
      <c r="D220">
        <v>0</v>
      </c>
      <c r="E220">
        <v>0</v>
      </c>
      <c r="F220">
        <v>0</v>
      </c>
      <c r="G220">
        <v>-380</v>
      </c>
      <c r="H220">
        <v>0</v>
      </c>
      <c r="I220">
        <v>0</v>
      </c>
      <c r="J220">
        <v>0</v>
      </c>
      <c r="K220">
        <v>-380</v>
      </c>
      <c r="L220">
        <v>0</v>
      </c>
    </row>
    <row r="221" spans="1:12" hidden="1" x14ac:dyDescent="0.25">
      <c r="A221">
        <v>159939</v>
      </c>
      <c r="B221">
        <v>767.01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767.01</v>
      </c>
      <c r="I221">
        <v>0</v>
      </c>
      <c r="J221">
        <v>0</v>
      </c>
      <c r="K221">
        <v>767.01</v>
      </c>
      <c r="L221">
        <v>0</v>
      </c>
    </row>
    <row r="222" spans="1:12" hidden="1" x14ac:dyDescent="0.25">
      <c r="A222">
        <v>159949</v>
      </c>
      <c r="B222">
        <v>135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135</v>
      </c>
      <c r="I222">
        <v>0</v>
      </c>
      <c r="J222">
        <v>0</v>
      </c>
      <c r="K222">
        <v>135</v>
      </c>
      <c r="L222">
        <v>0</v>
      </c>
    </row>
    <row r="223" spans="1:12" hidden="1" x14ac:dyDescent="0.25">
      <c r="A223">
        <v>159955</v>
      </c>
      <c r="B223">
        <v>-493.03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-493.03</v>
      </c>
      <c r="J223">
        <v>0</v>
      </c>
      <c r="K223">
        <v>-493.03</v>
      </c>
      <c r="L223">
        <v>0</v>
      </c>
    </row>
    <row r="224" spans="1:12" hidden="1" x14ac:dyDescent="0.25">
      <c r="A224">
        <v>159982</v>
      </c>
      <c r="B224">
        <v>-96.04</v>
      </c>
      <c r="C224">
        <v>0</v>
      </c>
      <c r="D224">
        <v>0</v>
      </c>
      <c r="E224">
        <v>0</v>
      </c>
      <c r="F224">
        <v>0</v>
      </c>
      <c r="G224">
        <v>-96.04</v>
      </c>
      <c r="H224">
        <v>0</v>
      </c>
      <c r="I224">
        <v>0</v>
      </c>
      <c r="J224">
        <v>0</v>
      </c>
      <c r="K224">
        <v>-96.04</v>
      </c>
      <c r="L224">
        <v>0</v>
      </c>
    </row>
    <row r="225" spans="1:12" hidden="1" x14ac:dyDescent="0.25">
      <c r="A225">
        <v>159986</v>
      </c>
      <c r="B225">
        <v>-215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-215</v>
      </c>
      <c r="I225">
        <v>0</v>
      </c>
      <c r="J225">
        <v>0</v>
      </c>
      <c r="K225">
        <v>-215</v>
      </c>
      <c r="L225">
        <v>0</v>
      </c>
    </row>
    <row r="226" spans="1:12" hidden="1" x14ac:dyDescent="0.25">
      <c r="A226">
        <v>159988</v>
      </c>
      <c r="B226">
        <v>-56</v>
      </c>
      <c r="C226">
        <v>0</v>
      </c>
      <c r="D226">
        <v>0</v>
      </c>
      <c r="E226">
        <v>0</v>
      </c>
      <c r="F226">
        <v>0</v>
      </c>
      <c r="G226">
        <v>-56</v>
      </c>
      <c r="H226">
        <v>0</v>
      </c>
      <c r="I226">
        <v>0</v>
      </c>
      <c r="J226">
        <v>0</v>
      </c>
      <c r="K226">
        <v>-56</v>
      </c>
      <c r="L226">
        <v>0</v>
      </c>
    </row>
    <row r="227" spans="1:12" hidden="1" x14ac:dyDescent="0.25">
      <c r="A227">
        <v>160048</v>
      </c>
      <c r="B227">
        <v>-2241.0700000000002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-2241.0700000000002</v>
      </c>
      <c r="I227">
        <v>0</v>
      </c>
      <c r="J227">
        <v>0</v>
      </c>
      <c r="K227">
        <v>-2241.0700000000002</v>
      </c>
      <c r="L227">
        <v>0</v>
      </c>
    </row>
    <row r="228" spans="1:12" hidden="1" x14ac:dyDescent="0.25">
      <c r="A228">
        <v>160068</v>
      </c>
      <c r="B228">
        <v>-3145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-3145</v>
      </c>
      <c r="I228">
        <v>0</v>
      </c>
      <c r="J228">
        <v>0</v>
      </c>
      <c r="K228">
        <v>-3145</v>
      </c>
      <c r="L228">
        <v>0</v>
      </c>
    </row>
    <row r="229" spans="1:12" hidden="1" x14ac:dyDescent="0.25">
      <c r="A229">
        <v>160070</v>
      </c>
      <c r="B229">
        <v>-1550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-1550</v>
      </c>
      <c r="I229">
        <v>0</v>
      </c>
      <c r="J229">
        <v>0</v>
      </c>
      <c r="K229">
        <v>-1550</v>
      </c>
      <c r="L229">
        <v>0</v>
      </c>
    </row>
    <row r="230" spans="1:12" hidden="1" x14ac:dyDescent="0.25">
      <c r="A230">
        <v>160072</v>
      </c>
      <c r="B230">
        <v>-1080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-1080</v>
      </c>
      <c r="I230">
        <v>0</v>
      </c>
      <c r="J230">
        <v>0</v>
      </c>
      <c r="K230">
        <v>-1080</v>
      </c>
      <c r="L230">
        <v>0</v>
      </c>
    </row>
    <row r="231" spans="1:12" hidden="1" x14ac:dyDescent="0.25">
      <c r="A231">
        <v>160095</v>
      </c>
      <c r="B231">
        <v>-1826.1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-1826.1</v>
      </c>
      <c r="I231">
        <v>0</v>
      </c>
      <c r="J231">
        <v>0</v>
      </c>
      <c r="K231">
        <v>-1826.1</v>
      </c>
      <c r="L231">
        <v>0</v>
      </c>
    </row>
    <row r="232" spans="1:12" hidden="1" x14ac:dyDescent="0.25">
      <c r="A232">
        <v>160103</v>
      </c>
      <c r="B232">
        <v>-8133.77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-8133.77</v>
      </c>
      <c r="I232">
        <v>0</v>
      </c>
      <c r="J232">
        <v>0</v>
      </c>
      <c r="K232">
        <v>-8133.77</v>
      </c>
      <c r="L232">
        <v>0</v>
      </c>
    </row>
    <row r="233" spans="1:12" hidden="1" x14ac:dyDescent="0.25">
      <c r="A233">
        <v>160104</v>
      </c>
      <c r="B233">
        <v>-150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-150</v>
      </c>
      <c r="I233">
        <v>0</v>
      </c>
      <c r="J233">
        <v>0</v>
      </c>
      <c r="K233">
        <v>-150</v>
      </c>
      <c r="L233">
        <v>0</v>
      </c>
    </row>
    <row r="234" spans="1:12" hidden="1" x14ac:dyDescent="0.25">
      <c r="A234">
        <v>160106</v>
      </c>
      <c r="B234">
        <v>-540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-540</v>
      </c>
      <c r="I234">
        <v>0</v>
      </c>
      <c r="J234">
        <v>0</v>
      </c>
      <c r="K234">
        <v>-540</v>
      </c>
      <c r="L234">
        <v>0</v>
      </c>
    </row>
    <row r="235" spans="1:12" hidden="1" x14ac:dyDescent="0.25">
      <c r="A235">
        <v>160189</v>
      </c>
      <c r="B235">
        <v>-1578.37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-1578.37</v>
      </c>
      <c r="J235">
        <v>0</v>
      </c>
      <c r="K235">
        <v>-1578.37</v>
      </c>
      <c r="L235">
        <v>0</v>
      </c>
    </row>
    <row r="236" spans="1:12" hidden="1" x14ac:dyDescent="0.25">
      <c r="A236">
        <v>160193</v>
      </c>
      <c r="B236">
        <v>-559.98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-559.98</v>
      </c>
      <c r="J236">
        <v>0</v>
      </c>
      <c r="K236">
        <v>-559.98</v>
      </c>
      <c r="L236">
        <v>0</v>
      </c>
    </row>
    <row r="237" spans="1:12" hidden="1" x14ac:dyDescent="0.25">
      <c r="A237">
        <v>160203</v>
      </c>
      <c r="B237">
        <v>-1071.04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-1071.04</v>
      </c>
      <c r="J237">
        <v>0</v>
      </c>
      <c r="K237">
        <v>-1071.04</v>
      </c>
      <c r="L237">
        <v>0</v>
      </c>
    </row>
    <row r="238" spans="1:12" hidden="1" x14ac:dyDescent="0.25">
      <c r="A238">
        <v>160288</v>
      </c>
      <c r="B238">
        <v>-2979.8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-2979.8</v>
      </c>
      <c r="K238">
        <v>-2979.8</v>
      </c>
      <c r="L238">
        <v>0</v>
      </c>
    </row>
    <row r="239" spans="1:12" hidden="1" x14ac:dyDescent="0.25">
      <c r="A239">
        <v>160310</v>
      </c>
      <c r="B239">
        <v>-5460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-5460</v>
      </c>
      <c r="K239">
        <v>-5460</v>
      </c>
      <c r="L239">
        <v>0</v>
      </c>
    </row>
    <row r="240" spans="1:12" hidden="1" x14ac:dyDescent="0.25">
      <c r="A240">
        <v>160335</v>
      </c>
      <c r="B240">
        <v>-240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-240</v>
      </c>
      <c r="K240">
        <v>-240</v>
      </c>
      <c r="L240">
        <v>0</v>
      </c>
    </row>
    <row r="241" spans="1:12" hidden="1" x14ac:dyDescent="0.25">
      <c r="A241">
        <v>160363</v>
      </c>
      <c r="B241">
        <v>-1317.04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-1317.04</v>
      </c>
      <c r="K241">
        <v>-1317.04</v>
      </c>
      <c r="L241">
        <v>0</v>
      </c>
    </row>
    <row r="242" spans="1:12" hidden="1" x14ac:dyDescent="0.25">
      <c r="A242">
        <v>160400</v>
      </c>
      <c r="B242">
        <v>-160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-160</v>
      </c>
      <c r="K242">
        <v>-160</v>
      </c>
      <c r="L242">
        <v>0</v>
      </c>
    </row>
  </sheetData>
  <autoFilter ref="A1:L242" xr:uid="{00000000-0001-0000-0200-000000000000}">
    <filterColumn colId="11">
      <filters>
        <filter val="12170"/>
        <filter val="-1451"/>
        <filter val="-145213.92"/>
        <filter val="-200"/>
        <filter val="-23"/>
        <filter val="-235"/>
        <filter val="-2456834.41"/>
        <filter val="-2505"/>
        <filter val="-37391.86"/>
        <filter val="-541.2"/>
        <filter val="-553.5"/>
        <filter val="-564.85"/>
        <filter val="-6303"/>
        <filter val="-645.81"/>
        <filter val="-71.4"/>
        <filter val="-990.56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ITBR Summary</vt:lpstr>
      <vt:lpstr>Combined Summary</vt:lpstr>
      <vt:lpstr>Combined Summary1</vt:lpstr>
      <vt:lpstr>ITBR_BAL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Zhang</dc:creator>
  <cp:lastModifiedBy>Matthew Chen</cp:lastModifiedBy>
  <dcterms:created xsi:type="dcterms:W3CDTF">2023-01-20T00:55:15Z</dcterms:created>
  <dcterms:modified xsi:type="dcterms:W3CDTF">2023-01-31T06:41:13Z</dcterms:modified>
</cp:coreProperties>
</file>