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lloworldmail-my.sharepoint.com/personal/matthew_chen_qbt_travel/Documents/Desktop/01-07 Nov/"/>
    </mc:Choice>
  </mc:AlternateContent>
  <xr:revisionPtr revIDLastSave="29" documentId="8_{09B87887-B0D8-4BBB-A7EB-C291CD4417CA}" xr6:coauthVersionLast="47" xr6:coauthVersionMax="47" xr10:uidLastSave="{DC5EE494-206D-4A77-B199-DE1B858272FD}"/>
  <bookViews>
    <workbookView xWindow="-120" yWindow="-120" windowWidth="21840" windowHeight="13140" tabRatio="676" xr2:uid="{FE379DD9-9445-456A-AEFE-D4F8A8B7D51A}"/>
  </bookViews>
  <sheets>
    <sheet name="Coverpage" sheetId="1" r:id="rId1"/>
    <sheet name="Ongoing Timing Difference" sheetId="5" r:id="rId2"/>
    <sheet name="Small Variance" sheetId="2" r:id="rId3"/>
    <sheet name="Airticket Fees" sheetId="3" r:id="rId4"/>
    <sheet name="Commission Only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6" i="1"/>
  <c r="C32" i="1"/>
  <c r="C60" i="1"/>
  <c r="D16" i="1" l="1"/>
  <c r="C64" i="1"/>
  <c r="C62" i="1"/>
  <c r="A62" i="1"/>
  <c r="A60" i="1"/>
  <c r="C51" i="1"/>
  <c r="C41" i="1"/>
  <c r="C56" i="1" s="1"/>
  <c r="C38" i="1"/>
  <c r="D36" i="1"/>
  <c r="D34" i="1"/>
  <c r="C53" i="1"/>
  <c r="D32" i="1"/>
  <c r="C22" i="1"/>
  <c r="D26" i="1" s="1"/>
  <c r="B10" i="1"/>
  <c r="D8" i="1"/>
  <c r="D2" i="1"/>
  <c r="B48" i="1" s="1"/>
  <c r="C54" i="1" l="1"/>
  <c r="B12" i="1"/>
  <c r="B14" i="1"/>
  <c r="C55" i="1"/>
  <c r="D46" i="1"/>
  <c r="D48" i="1" s="1"/>
  <c r="D66" i="1" s="1"/>
  <c r="C52" i="1"/>
</calcChain>
</file>

<file path=xl/sharedStrings.xml><?xml version="1.0" encoding="utf-8"?>
<sst xmlns="http://schemas.openxmlformats.org/spreadsheetml/2006/main" count="582" uniqueCount="74">
  <si>
    <t xml:space="preserve">Balance Sheet Account Reconciliation </t>
  </si>
  <si>
    <t xml:space="preserve">First date of BSP period </t>
  </si>
  <si>
    <t xml:space="preserve">Last date of BSP period </t>
  </si>
  <si>
    <t xml:space="preserve">Account Name/Code </t>
  </si>
  <si>
    <t xml:space="preserve">BSP Control account </t>
  </si>
  <si>
    <t>320202-640</t>
  </si>
  <si>
    <t xml:space="preserve">Period </t>
  </si>
  <si>
    <t xml:space="preserve">Prepared by: </t>
  </si>
  <si>
    <t xml:space="preserve">Date Prepared: </t>
  </si>
  <si>
    <t>Review by:</t>
  </si>
  <si>
    <t>Date Review:</t>
  </si>
  <si>
    <t>Opening  Account Name/Code - BSP Control account (320202 - 640)</t>
  </si>
  <si>
    <t xml:space="preserve">BSP NETT Payment </t>
  </si>
  <si>
    <t>Check against BSP - AGM Reconciliation, and BSP Upload File</t>
  </si>
  <si>
    <t xml:space="preserve">AIRTICKET NETT Payment </t>
  </si>
  <si>
    <t>Check against Ats stm and bank statement</t>
  </si>
  <si>
    <t>Total Difference to be reconcile, Reclassify or pending correction</t>
  </si>
  <si>
    <t>BSP Reconciling Items(s)</t>
  </si>
  <si>
    <t>Sub-Total</t>
  </si>
  <si>
    <t xml:space="preserve">Total </t>
  </si>
  <si>
    <t>Permanent Differences</t>
  </si>
  <si>
    <t>Miscellaneous Variance -1</t>
  </si>
  <si>
    <t>(AirTicket nett charge OBFCA, SA-Commission)</t>
  </si>
  <si>
    <t>Total Reconciling Items(s)</t>
  </si>
  <si>
    <t>AIRTICKET Reconciling Items(s)</t>
  </si>
  <si>
    <t>Small Variance</t>
  </si>
  <si>
    <t>Airticket Fees</t>
  </si>
  <si>
    <t xml:space="preserve">Commission only Variance </t>
  </si>
  <si>
    <t>FIN</t>
  </si>
  <si>
    <t>(Unreconciled balance as of 31.03.2019)</t>
  </si>
  <si>
    <t>Miscellaneous Variance -2</t>
  </si>
  <si>
    <t>Matches ticket with Rounding Error</t>
  </si>
  <si>
    <t>Total Difference to be reconcile, Reclassify or correct</t>
  </si>
  <si>
    <t>Closing - Account Name/Code - BSP Control account (320202 - 640)</t>
  </si>
  <si>
    <t>BSP - Miscellaneous Variance -1</t>
  </si>
  <si>
    <t>FIN to be posted</t>
  </si>
  <si>
    <t>ATs - Small Variance</t>
  </si>
  <si>
    <t>ATs - Airticket Fees</t>
  </si>
  <si>
    <t xml:space="preserve">ATs - Commission only Variance </t>
  </si>
  <si>
    <t>ATs - Miscellaneous Variance -1</t>
  </si>
  <si>
    <t>ATs - Miscellaneous Variance -2</t>
  </si>
  <si>
    <t>TIMING Difference</t>
  </si>
  <si>
    <t>Further investigation</t>
  </si>
  <si>
    <t>Unreconciled Balance</t>
  </si>
  <si>
    <t>Ticket</t>
  </si>
  <si>
    <t>Data Source</t>
  </si>
  <si>
    <t>Fare Price (BSP)</t>
  </si>
  <si>
    <t>Airport Tax (BSP)</t>
  </si>
  <si>
    <t>Sales Price (BSP)</t>
  </si>
  <si>
    <t>GST (BSP)</t>
  </si>
  <si>
    <t>Commission (BSP)</t>
  </si>
  <si>
    <t>UATP (BSP)</t>
  </si>
  <si>
    <t>Nett Paid (BSP)</t>
  </si>
  <si>
    <t>Fare Price (AIR)</t>
  </si>
  <si>
    <t>Airport Tax (AIR)</t>
  </si>
  <si>
    <t>Fees (AIR)</t>
  </si>
  <si>
    <t>Sales Price (AIR)</t>
  </si>
  <si>
    <t>GST (AIR)</t>
  </si>
  <si>
    <t>Commission (AIR)</t>
  </si>
  <si>
    <t>UATP (AIR)</t>
  </si>
  <si>
    <t>Nett Paid (AIR)</t>
  </si>
  <si>
    <t>Fare Price (DIFF)</t>
  </si>
  <si>
    <t>Airport Tax (DIFF)</t>
  </si>
  <si>
    <t>Sales Price (DIFF)</t>
  </si>
  <si>
    <t>GST (DIFF)</t>
  </si>
  <si>
    <t>Commission (DIFF)</t>
  </si>
  <si>
    <t>UATP (DIFF)</t>
  </si>
  <si>
    <t>Nett Paid (DIFF)</t>
  </si>
  <si>
    <t>Variance (DIFF)</t>
  </si>
  <si>
    <t>BSP Source data 2021.10.17</t>
  </si>
  <si>
    <t>BSP Source data 2021.10.24</t>
  </si>
  <si>
    <t>BSP Source data 2021.10.31</t>
  </si>
  <si>
    <t>Airticket statement 2021.09.07</t>
  </si>
  <si>
    <t>BSP Source data 2021.09.07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</si>
</sst>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14" fontId="6" fillId="2" borderId="1" xfId="0" applyNumberFormat="1" applyFont="1" applyFill="1" applyBorder="1"/>
    <xf numFmtId="14" fontId="6" fillId="0" borderId="1" xfId="0" applyNumberFormat="1" applyFont="1" applyBorder="1"/>
    <xf numFmtId="14" fontId="6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0" fontId="6" fillId="0" borderId="0" xfId="0" applyFont="1"/>
    <xf numFmtId="17" fontId="6" fillId="0" borderId="0" xfId="0" applyNumberFormat="1" applyFont="1" applyAlignment="1">
      <alignment horizontal="right"/>
    </xf>
    <xf numFmtId="0" fontId="6" fillId="0" borderId="2" xfId="0" applyFont="1" applyBorder="1"/>
    <xf numFmtId="0" fontId="6" fillId="0" borderId="0" xfId="0" applyFont="1" applyAlignment="1">
      <alignment horizontal="right"/>
    </xf>
    <xf numFmtId="14" fontId="6" fillId="2" borderId="1" xfId="0" quotePrefix="1" applyNumberFormat="1" applyFont="1" applyFill="1" applyBorder="1" applyAlignment="1">
      <alignment horizontal="right"/>
    </xf>
    <xf numFmtId="14" fontId="6" fillId="2" borderId="2" xfId="0" applyNumberFormat="1" applyFont="1" applyFill="1" applyBorder="1" applyAlignment="1">
      <alignment horizontal="right"/>
    </xf>
    <xf numFmtId="164" fontId="0" fillId="0" borderId="0" xfId="0" applyNumberFormat="1"/>
    <xf numFmtId="0" fontId="7" fillId="0" borderId="3" xfId="0" applyFont="1" applyBorder="1"/>
    <xf numFmtId="44" fontId="7" fillId="3" borderId="5" xfId="1" applyFont="1" applyFill="1" applyBorder="1"/>
    <xf numFmtId="44" fontId="7" fillId="2" borderId="5" xfId="1" applyFont="1" applyFill="1" applyBorder="1"/>
    <xf numFmtId="164" fontId="4" fillId="4" borderId="0" xfId="0" applyNumberFormat="1" applyFont="1" applyFill="1"/>
    <xf numFmtId="0" fontId="2" fillId="0" borderId="0" xfId="0" applyFont="1"/>
    <xf numFmtId="44" fontId="7" fillId="0" borderId="0" xfId="1" applyFont="1" applyBorder="1"/>
    <xf numFmtId="44" fontId="7" fillId="0" borderId="5" xfId="1" applyFont="1" applyBorder="1"/>
    <xf numFmtId="0" fontId="3" fillId="0" borderId="6" xfId="0" applyFont="1" applyBorder="1"/>
    <xf numFmtId="0" fontId="3" fillId="0" borderId="5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/>
    <xf numFmtId="44" fontId="0" fillId="0" borderId="8" xfId="1" applyFont="1" applyBorder="1"/>
    <xf numFmtId="0" fontId="0" fillId="0" borderId="8" xfId="0" applyBorder="1"/>
    <xf numFmtId="0" fontId="8" fillId="0" borderId="7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44" fontId="0" fillId="0" borderId="8" xfId="1" applyFont="1" applyFill="1" applyBorder="1"/>
    <xf numFmtId="0" fontId="0" fillId="0" borderId="10" xfId="0" applyBorder="1"/>
    <xf numFmtId="0" fontId="0" fillId="0" borderId="11" xfId="0" applyBorder="1"/>
    <xf numFmtId="44" fontId="3" fillId="0" borderId="6" xfId="1" applyFont="1" applyBorder="1"/>
    <xf numFmtId="0" fontId="3" fillId="0" borderId="0" xfId="0" applyFont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/>
    <xf numFmtId="0" fontId="8" fillId="0" borderId="9" xfId="0" applyFont="1" applyBorder="1"/>
    <xf numFmtId="0" fontId="3" fillId="0" borderId="7" xfId="0" applyFont="1" applyBorder="1" applyAlignment="1">
      <alignment horizontal="center"/>
    </xf>
    <xf numFmtId="44" fontId="0" fillId="5" borderId="8" xfId="1" applyFont="1" applyFill="1" applyBorder="1"/>
    <xf numFmtId="44" fontId="0" fillId="6" borderId="8" xfId="1" applyFont="1" applyFill="1" applyBorder="1" applyAlignment="1">
      <alignment horizontal="center" vertical="center"/>
    </xf>
    <xf numFmtId="44" fontId="0" fillId="0" borderId="0" xfId="0" applyNumberFormat="1"/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center" wrapText="1"/>
    </xf>
    <xf numFmtId="44" fontId="3" fillId="0" borderId="5" xfId="1" applyFont="1" applyBorder="1"/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44" fontId="7" fillId="0" borderId="8" xfId="1" applyFont="1" applyFill="1" applyBorder="1"/>
    <xf numFmtId="44" fontId="0" fillId="0" borderId="0" xfId="1" applyFont="1" applyBorder="1"/>
    <xf numFmtId="0" fontId="9" fillId="0" borderId="0" xfId="0" applyFont="1"/>
    <xf numFmtId="0" fontId="10" fillId="0" borderId="0" xfId="0" applyFont="1"/>
    <xf numFmtId="44" fontId="11" fillId="0" borderId="0" xfId="1" applyFont="1" applyBorder="1"/>
    <xf numFmtId="0" fontId="12" fillId="0" borderId="7" xfId="0" applyFont="1" applyBorder="1" applyAlignment="1">
      <alignment horizontal="center"/>
    </xf>
    <xf numFmtId="0" fontId="12" fillId="0" borderId="0" xfId="0" applyFont="1" applyAlignment="1">
      <alignment horizontal="center"/>
    </xf>
    <xf numFmtId="44" fontId="12" fillId="0" borderId="8" xfId="1" applyFont="1" applyFill="1" applyBorder="1"/>
    <xf numFmtId="165" fontId="0" fillId="0" borderId="0" xfId="0" applyNumberFormat="1"/>
    <xf numFmtId="44" fontId="0" fillId="0" borderId="0" xfId="1" applyFont="1" applyFill="1" applyBorder="1"/>
    <xf numFmtId="0" fontId="0" fillId="0" borderId="2" xfId="0" applyBorder="1"/>
    <xf numFmtId="0" fontId="3" fillId="0" borderId="0" xfId="0" applyFont="1" applyAlignment="1">
      <alignment horizontal="left"/>
    </xf>
    <xf numFmtId="44" fontId="3" fillId="0" borderId="0" xfId="0" applyNumberFormat="1" applyFont="1" applyAlignment="1">
      <alignment horizontal="left"/>
    </xf>
    <xf numFmtId="164" fontId="4" fillId="0" borderId="0" xfId="0" applyNumberFormat="1" applyFont="1" applyFill="1"/>
    <xf numFmtId="164" fontId="3" fillId="0" borderId="6" xfId="0" applyNumberFormat="1" applyFont="1" applyBorder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140</xdr:row>
      <xdr:rowOff>180975</xdr:rowOff>
    </xdr:from>
    <xdr:to>
      <xdr:col>0</xdr:col>
      <xdr:colOff>4124325</xdr:colOff>
      <xdr:row>142</xdr:row>
      <xdr:rowOff>114300</xdr:rowOff>
    </xdr:to>
    <xdr:sp macro="" textlink="">
      <xdr:nvSpPr>
        <xdr:cNvPr id="2" name="Rounded Rectangle 5">
          <a:extLst>
            <a:ext uri="{FF2B5EF4-FFF2-40B4-BE49-F238E27FC236}">
              <a16:creationId xmlns:a16="http://schemas.microsoft.com/office/drawing/2014/main" id="{202170D6-F7CD-4CED-92CD-2F0CC981FF51}"/>
            </a:ext>
          </a:extLst>
        </xdr:cNvPr>
        <xdr:cNvSpPr/>
      </xdr:nvSpPr>
      <xdr:spPr>
        <a:xfrm>
          <a:off x="9525" y="27365325"/>
          <a:ext cx="4114800" cy="314325"/>
        </a:xfrm>
        <a:prstGeom prst="roundRect">
          <a:avLst/>
        </a:prstGeom>
        <a:noFill/>
        <a:ln w="3810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-25%20Apr/4.%20Weekly%20Reconciliation%202021.04.25%20-%20CF%20to%20WE2May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page Monthly"/>
      <sheetName val="&lt; Step 6 Auto allocation  "/>
      <sheetName val="Auto allocation"/>
      <sheetName val="&lt; Step 5 Journals  "/>
      <sheetName val="Journal Template"/>
      <sheetName val="FIN"/>
      <sheetName val="&lt; Step 4 query to ATs items  "/>
      <sheetName val="ATs - Commission only Variance "/>
      <sheetName val="ATs - Small Variance"/>
      <sheetName val="ATs - Airticket Fees"/>
      <sheetName val="Steps"/>
      <sheetName val="Instruction"/>
      <sheetName val="Coverpage Weekly"/>
      <sheetName val="&lt; Step 3 ongoing timing diff"/>
      <sheetName val="Further Investigation"/>
      <sheetName val="Ongoing Timing Difference"/>
      <sheetName val="Timing Difference Matched"/>
      <sheetName val="Miscellaneous Variance -1"/>
      <sheetName val="Miscellaneous Variance -2"/>
      <sheetName val="&lt; Step 2 Timing diff current"/>
      <sheetName val="Reconciliation"/>
      <sheetName val="Current Timing Difference"/>
      <sheetName val="AIRTICKET FEES"/>
      <sheetName val="Commission Only"/>
      <sheetName val="UATP TICKETS "/>
      <sheetName val="Small Variance"/>
      <sheetName val="Matches"/>
      <sheetName val="&lt; Step 1 Data Files"/>
      <sheetName val="BSP Source data"/>
      <sheetName val="Airticket statement"/>
      <sheetName val="Remove duplicat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1">
          <cell r="F21" t="str">
            <v>FIN</v>
          </cell>
        </row>
        <row r="26">
          <cell r="F26" t="str">
            <v>FIN</v>
          </cell>
        </row>
        <row r="31">
          <cell r="F31" t="str">
            <v/>
          </cell>
        </row>
        <row r="35">
          <cell r="F35" t="str">
            <v/>
          </cell>
        </row>
        <row r="40">
          <cell r="F40" t="str">
            <v xml:space="preserve">FIN </v>
          </cell>
        </row>
        <row r="46">
          <cell r="E46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Y1">
            <v>0</v>
          </cell>
        </row>
      </sheetData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">
          <cell r="Y1">
            <v>0</v>
          </cell>
        </row>
      </sheetData>
      <sheetData sheetId="22"/>
      <sheetData sheetId="23"/>
      <sheetData sheetId="24" refreshError="1"/>
      <sheetData sheetId="25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48FE-2128-4BFD-90D0-A24EBCD1B464}">
  <dimension ref="A1:L86"/>
  <sheetViews>
    <sheetView tabSelected="1" topLeftCell="A52" workbookViewId="0">
      <selection activeCell="E63" sqref="E63"/>
    </sheetView>
  </sheetViews>
  <sheetFormatPr defaultRowHeight="15" x14ac:dyDescent="0.25"/>
  <cols>
    <col min="1" max="1" width="71.28515625" customWidth="1"/>
    <col min="2" max="2" width="14.85546875" customWidth="1"/>
    <col min="3" max="3" width="22" customWidth="1"/>
    <col min="4" max="4" width="19.85546875" customWidth="1"/>
    <col min="5" max="5" width="57" bestFit="1" customWidth="1"/>
    <col min="6" max="6" width="14.28515625" bestFit="1" customWidth="1"/>
    <col min="8" max="8" width="14" bestFit="1" customWidth="1"/>
    <col min="9" max="12" width="14" customWidth="1"/>
  </cols>
  <sheetData>
    <row r="1" spans="1:7" ht="24" thickBot="1" x14ac:dyDescent="0.4">
      <c r="A1" s="75" t="s">
        <v>0</v>
      </c>
      <c r="B1" s="75"/>
      <c r="C1" t="s">
        <v>1</v>
      </c>
      <c r="D1" s="1">
        <v>44501</v>
      </c>
    </row>
    <row r="2" spans="1:7" ht="16.5" thickBot="1" x14ac:dyDescent="0.3">
      <c r="C2" t="s">
        <v>2</v>
      </c>
      <c r="D2" s="2">
        <f>D1+6</f>
        <v>44507</v>
      </c>
    </row>
    <row r="3" spans="1:7" ht="15.75" x14ac:dyDescent="0.25">
      <c r="D3" s="3"/>
    </row>
    <row r="4" spans="1:7" ht="15.75" x14ac:dyDescent="0.25">
      <c r="A4" s="4" t="s">
        <v>3</v>
      </c>
      <c r="B4" s="76" t="s">
        <v>4</v>
      </c>
      <c r="C4" s="76"/>
      <c r="D4" s="5" t="s">
        <v>5</v>
      </c>
    </row>
    <row r="5" spans="1:7" ht="15.75" x14ac:dyDescent="0.25">
      <c r="A5" s="6" t="s">
        <v>6</v>
      </c>
      <c r="B5" s="6"/>
      <c r="C5" s="6"/>
      <c r="D5" s="7"/>
    </row>
    <row r="6" spans="1:7" ht="16.5" thickBot="1" x14ac:dyDescent="0.3">
      <c r="A6" s="6" t="s">
        <v>7</v>
      </c>
      <c r="B6" s="8"/>
      <c r="C6" s="9" t="s">
        <v>8</v>
      </c>
      <c r="D6" s="10">
        <v>44910</v>
      </c>
    </row>
    <row r="7" spans="1:7" ht="15.75" x14ac:dyDescent="0.25">
      <c r="A7" s="6"/>
      <c r="B7" s="6"/>
      <c r="C7" s="6"/>
      <c r="D7" s="6"/>
    </row>
    <row r="8" spans="1:7" ht="16.5" thickBot="1" x14ac:dyDescent="0.3">
      <c r="A8" s="6" t="s">
        <v>9</v>
      </c>
      <c r="B8" s="8"/>
      <c r="C8" s="9" t="s">
        <v>10</v>
      </c>
      <c r="D8" s="11">
        <f>D6+1</f>
        <v>44911</v>
      </c>
    </row>
    <row r="9" spans="1:7" ht="16.5" thickBot="1" x14ac:dyDescent="0.3">
      <c r="A9" s="6"/>
      <c r="B9" s="8"/>
      <c r="C9" s="9"/>
      <c r="D9" s="8"/>
      <c r="E9" s="12"/>
    </row>
    <row r="10" spans="1:7" ht="16.5" thickBot="1" x14ac:dyDescent="0.3">
      <c r="A10" s="13" t="s">
        <v>11</v>
      </c>
      <c r="B10" s="71" t="str">
        <f>+"As of  "&amp;TEXT(D1,"dd-mmm-yyyy")</f>
        <v>As of  01-Nov-2021</v>
      </c>
      <c r="C10" s="71"/>
      <c r="D10" s="14">
        <v>25996.93</v>
      </c>
    </row>
    <row r="11" spans="1:7" ht="16.5" thickBot="1" x14ac:dyDescent="0.3">
      <c r="A11" s="6"/>
      <c r="B11" s="6"/>
      <c r="C11" s="6"/>
      <c r="D11" s="6"/>
      <c r="E11" s="12"/>
    </row>
    <row r="12" spans="1:7" ht="16.5" thickBot="1" x14ac:dyDescent="0.3">
      <c r="A12" s="13" t="s">
        <v>12</v>
      </c>
      <c r="B12" s="77" t="str">
        <f>"For Week Ending "&amp;TEXT(D2,"dd-mmm-yyyy")</f>
        <v>For Week Ending 07-Nov-2021</v>
      </c>
      <c r="C12" s="77"/>
      <c r="D12" s="15">
        <v>-230342.03</v>
      </c>
      <c r="E12" s="16" t="s">
        <v>13</v>
      </c>
      <c r="F12" s="62"/>
      <c r="G12" s="17"/>
    </row>
    <row r="13" spans="1:7" ht="16.5" thickBot="1" x14ac:dyDescent="0.3">
      <c r="A13" s="4"/>
      <c r="B13" s="4"/>
      <c r="C13" s="4"/>
      <c r="D13" s="18"/>
      <c r="E13" s="12"/>
    </row>
    <row r="14" spans="1:7" ht="16.5" thickBot="1" x14ac:dyDescent="0.3">
      <c r="A14" s="13" t="s">
        <v>14</v>
      </c>
      <c r="B14" s="77" t="str">
        <f>"For Week Ending "&amp;TEXT(D2,"dd-mmm-yyyy")</f>
        <v>For Week Ending 07-Nov-2021</v>
      </c>
      <c r="C14" s="77"/>
      <c r="D14" s="15">
        <v>248919.45</v>
      </c>
      <c r="E14" s="16" t="s">
        <v>15</v>
      </c>
      <c r="F14" s="62"/>
    </row>
    <row r="15" spans="1:7" ht="16.5" thickBot="1" x14ac:dyDescent="0.3">
      <c r="A15" s="4"/>
      <c r="B15" s="4"/>
      <c r="C15" s="4"/>
      <c r="D15" s="18"/>
      <c r="E15" s="12"/>
    </row>
    <row r="16" spans="1:7" ht="16.5" thickBot="1" x14ac:dyDescent="0.3">
      <c r="A16" s="13" t="s">
        <v>16</v>
      </c>
      <c r="B16" s="71"/>
      <c r="C16" s="71"/>
      <c r="D16" s="19">
        <f>D12+D14</f>
        <v>18577.420000000013</v>
      </c>
    </row>
    <row r="17" spans="1:6" ht="15.75" thickBot="1" x14ac:dyDescent="0.3"/>
    <row r="18" spans="1:6" ht="15.75" thickBot="1" x14ac:dyDescent="0.3">
      <c r="A18" s="20" t="s">
        <v>17</v>
      </c>
      <c r="B18" s="65" t="s">
        <v>18</v>
      </c>
      <c r="C18" s="66"/>
      <c r="D18" s="21" t="s">
        <v>19</v>
      </c>
    </row>
    <row r="19" spans="1:6" x14ac:dyDescent="0.25">
      <c r="A19" s="22"/>
      <c r="B19" s="23"/>
      <c r="C19" s="24"/>
      <c r="D19" s="25"/>
    </row>
    <row r="20" spans="1:6" x14ac:dyDescent="0.25">
      <c r="A20" s="26" t="s">
        <v>20</v>
      </c>
      <c r="B20" s="23"/>
      <c r="C20" s="24"/>
      <c r="D20" s="25"/>
    </row>
    <row r="21" spans="1:6" x14ac:dyDescent="0.25">
      <c r="A21" s="22"/>
      <c r="B21" s="23"/>
      <c r="C21" s="24"/>
      <c r="D21" s="25"/>
    </row>
    <row r="22" spans="1:6" x14ac:dyDescent="0.25">
      <c r="A22" s="27" t="s">
        <v>21</v>
      </c>
      <c r="B22" s="23"/>
      <c r="C22" s="24">
        <f>+'[1]Journal Template'!E45</f>
        <v>0</v>
      </c>
      <c r="D22" s="25"/>
    </row>
    <row r="23" spans="1:6" x14ac:dyDescent="0.25">
      <c r="A23" s="28" t="s">
        <v>22</v>
      </c>
      <c r="B23" s="23"/>
      <c r="C23" s="24"/>
      <c r="D23" s="25"/>
    </row>
    <row r="24" spans="1:6" x14ac:dyDescent="0.25">
      <c r="A24" s="29"/>
      <c r="B24" s="23"/>
      <c r="C24" s="30"/>
      <c r="D24" s="25"/>
    </row>
    <row r="25" spans="1:6" ht="15.75" thickBot="1" x14ac:dyDescent="0.3">
      <c r="A25" s="23"/>
      <c r="B25" s="31"/>
      <c r="C25" s="32"/>
      <c r="D25" s="25"/>
    </row>
    <row r="26" spans="1:6" ht="15.75" thickBot="1" x14ac:dyDescent="0.3">
      <c r="A26" s="67" t="s">
        <v>23</v>
      </c>
      <c r="B26" s="68"/>
      <c r="C26" s="69"/>
      <c r="D26" s="33">
        <f>+C22</f>
        <v>0</v>
      </c>
    </row>
    <row r="27" spans="1:6" ht="15.75" thickBot="1" x14ac:dyDescent="0.3">
      <c r="B27" s="34"/>
      <c r="C27" s="34"/>
      <c r="D27" s="34"/>
    </row>
    <row r="28" spans="1:6" ht="15.75" thickBot="1" x14ac:dyDescent="0.3">
      <c r="A28" s="20" t="s">
        <v>24</v>
      </c>
      <c r="B28" s="65" t="s">
        <v>18</v>
      </c>
      <c r="C28" s="66"/>
      <c r="D28" s="21" t="s">
        <v>19</v>
      </c>
    </row>
    <row r="29" spans="1:6" x14ac:dyDescent="0.25">
      <c r="A29" s="22"/>
      <c r="B29" s="35"/>
      <c r="C29" s="36"/>
      <c r="D29" s="37"/>
    </row>
    <row r="30" spans="1:6" x14ac:dyDescent="0.25">
      <c r="A30" s="38" t="s">
        <v>20</v>
      </c>
      <c r="B30" s="39"/>
      <c r="C30" s="24"/>
      <c r="D30" s="37"/>
    </row>
    <row r="31" spans="1:6" x14ac:dyDescent="0.25">
      <c r="A31" s="38"/>
      <c r="B31" s="39"/>
      <c r="C31" s="24"/>
      <c r="D31" s="37"/>
    </row>
    <row r="32" spans="1:6" x14ac:dyDescent="0.25">
      <c r="A32" s="27" t="s">
        <v>25</v>
      </c>
      <c r="B32" s="23"/>
      <c r="C32" s="40">
        <f>SUM('Small Variance'!X:X)</f>
        <v>2497.0700000000033</v>
      </c>
      <c r="D32" s="41" t="str">
        <f>+'[1]Journal Template'!F21</f>
        <v>FIN</v>
      </c>
      <c r="E32" s="42"/>
      <c r="F32" s="17"/>
    </row>
    <row r="33" spans="1:6" x14ac:dyDescent="0.25">
      <c r="A33" s="43"/>
      <c r="B33" s="23"/>
      <c r="C33" s="24"/>
      <c r="D33" s="24"/>
    </row>
    <row r="34" spans="1:6" x14ac:dyDescent="0.25">
      <c r="A34" s="27" t="s">
        <v>26</v>
      </c>
      <c r="B34" s="23"/>
      <c r="C34" s="24">
        <f>SUM('Airticket Fees'!X:X)</f>
        <v>-440</v>
      </c>
      <c r="D34" s="41" t="str">
        <f>+'[1]Journal Template'!F26&amp;"/"&amp;'[1]Journal Template'!F31&amp;"/"&amp;'[1]Journal Template'!F35</f>
        <v>FIN//</v>
      </c>
    </row>
    <row r="35" spans="1:6" x14ac:dyDescent="0.25">
      <c r="A35" s="27"/>
      <c r="B35" s="23"/>
      <c r="C35" s="24"/>
      <c r="D35" s="24"/>
    </row>
    <row r="36" spans="1:6" x14ac:dyDescent="0.25">
      <c r="A36" s="27" t="s">
        <v>27</v>
      </c>
      <c r="B36" s="23"/>
      <c r="C36" s="24">
        <f>SUM('Commission Only'!X:X)</f>
        <v>-13318.100000000006</v>
      </c>
      <c r="D36" s="41" t="str">
        <f>+'[1]Journal Template'!F40</f>
        <v xml:space="preserve">FIN </v>
      </c>
    </row>
    <row r="37" spans="1:6" x14ac:dyDescent="0.25">
      <c r="A37" s="27"/>
      <c r="B37" s="23"/>
      <c r="C37" s="24"/>
      <c r="D37" s="24"/>
    </row>
    <row r="38" spans="1:6" x14ac:dyDescent="0.25">
      <c r="A38" s="27" t="s">
        <v>21</v>
      </c>
      <c r="B38" s="23"/>
      <c r="C38" s="30">
        <f>+'[1]Journal Template'!E46</f>
        <v>0</v>
      </c>
      <c r="D38" s="24" t="s">
        <v>28</v>
      </c>
    </row>
    <row r="39" spans="1:6" x14ac:dyDescent="0.25">
      <c r="A39" s="27" t="s">
        <v>29</v>
      </c>
      <c r="B39" s="23"/>
      <c r="C39" s="24"/>
      <c r="D39" s="24"/>
    </row>
    <row r="40" spans="1:6" x14ac:dyDescent="0.25">
      <c r="A40" s="44"/>
      <c r="B40" s="23"/>
      <c r="C40" s="24"/>
      <c r="D40" s="24"/>
    </row>
    <row r="41" spans="1:6" x14ac:dyDescent="0.25">
      <c r="A41" s="27" t="s">
        <v>30</v>
      </c>
      <c r="B41" s="23"/>
      <c r="C41" s="30">
        <f>+'[1]Journal Template'!E49</f>
        <v>0</v>
      </c>
      <c r="D41" s="24" t="s">
        <v>28</v>
      </c>
    </row>
    <row r="42" spans="1:6" x14ac:dyDescent="0.25">
      <c r="A42" s="27" t="s">
        <v>29</v>
      </c>
      <c r="B42" s="23"/>
      <c r="C42" s="24"/>
      <c r="D42" s="24"/>
    </row>
    <row r="43" spans="1:6" x14ac:dyDescent="0.25">
      <c r="A43" s="44"/>
      <c r="B43" s="23"/>
      <c r="C43" s="24"/>
      <c r="D43" s="24"/>
    </row>
    <row r="44" spans="1:6" x14ac:dyDescent="0.25">
      <c r="A44" s="38" t="s">
        <v>31</v>
      </c>
      <c r="B44" s="23"/>
      <c r="C44" s="24"/>
      <c r="D44" s="24"/>
    </row>
    <row r="45" spans="1:6" ht="15.75" thickBot="1" x14ac:dyDescent="0.3">
      <c r="A45" s="38"/>
      <c r="B45" s="23"/>
      <c r="C45" s="24"/>
      <c r="D45" s="24"/>
    </row>
    <row r="46" spans="1:6" ht="15.75" thickBot="1" x14ac:dyDescent="0.3">
      <c r="A46" s="67" t="s">
        <v>32</v>
      </c>
      <c r="B46" s="68"/>
      <c r="C46" s="69"/>
      <c r="D46" s="45">
        <f>SUM(C29:C45)</f>
        <v>-11261.030000000002</v>
      </c>
    </row>
    <row r="47" spans="1:6" ht="15.75" thickBot="1" x14ac:dyDescent="0.3"/>
    <row r="48" spans="1:6" ht="16.5" thickBot="1" x14ac:dyDescent="0.3">
      <c r="A48" s="13" t="s">
        <v>33</v>
      </c>
      <c r="B48" s="70" t="str">
        <f>+"As of  "&amp;TEXT(D2,"dd-mmm-yyyy")</f>
        <v>As of  07-Nov-2021</v>
      </c>
      <c r="C48" s="71"/>
      <c r="D48" s="14">
        <f>D10+D16+SUM(C30:C45)+SUM(C20:C24)-D46</f>
        <v>44574.350000000006</v>
      </c>
      <c r="E48" s="12"/>
      <c r="F48" s="12"/>
    </row>
    <row r="49" spans="1:12" ht="15.75" x14ac:dyDescent="0.25">
      <c r="A49" s="46"/>
      <c r="B49" s="47"/>
      <c r="C49" s="48"/>
      <c r="D49" s="49"/>
    </row>
    <row r="50" spans="1:12" x14ac:dyDescent="0.25">
      <c r="A50" s="38" t="s">
        <v>20</v>
      </c>
      <c r="B50" s="39"/>
      <c r="C50" s="50"/>
      <c r="D50" s="37"/>
      <c r="H50" s="51"/>
      <c r="I50" s="52"/>
      <c r="J50" s="52"/>
      <c r="K50" s="52"/>
      <c r="L50" s="52"/>
    </row>
    <row r="51" spans="1:12" x14ac:dyDescent="0.25">
      <c r="A51" s="27" t="s">
        <v>34</v>
      </c>
      <c r="B51" s="39"/>
      <c r="C51" s="53">
        <f>-C31</f>
        <v>0</v>
      </c>
      <c r="D51" s="37" t="s">
        <v>35</v>
      </c>
      <c r="H51" s="12"/>
      <c r="I51" s="12"/>
      <c r="J51" s="12"/>
      <c r="K51" s="12"/>
      <c r="L51" s="12"/>
    </row>
    <row r="52" spans="1:12" x14ac:dyDescent="0.25">
      <c r="A52" s="27" t="s">
        <v>36</v>
      </c>
      <c r="B52" s="23"/>
      <c r="C52" s="53">
        <f>-C32</f>
        <v>-2497.0700000000033</v>
      </c>
      <c r="D52" s="37" t="s">
        <v>35</v>
      </c>
      <c r="H52" s="12"/>
      <c r="I52" s="12"/>
      <c r="J52" s="12"/>
      <c r="K52" s="12"/>
      <c r="L52" s="12"/>
    </row>
    <row r="53" spans="1:12" x14ac:dyDescent="0.25">
      <c r="A53" s="27" t="s">
        <v>37</v>
      </c>
      <c r="B53" s="23"/>
      <c r="C53" s="53">
        <f>-C34</f>
        <v>440</v>
      </c>
      <c r="D53" s="37" t="s">
        <v>35</v>
      </c>
      <c r="H53" s="12"/>
      <c r="I53" s="12"/>
      <c r="J53" s="12"/>
      <c r="K53" s="12"/>
      <c r="L53" s="12"/>
    </row>
    <row r="54" spans="1:12" x14ac:dyDescent="0.25">
      <c r="A54" s="27" t="s">
        <v>38</v>
      </c>
      <c r="B54" s="23"/>
      <c r="C54" s="53">
        <f>-C36</f>
        <v>13318.100000000006</v>
      </c>
      <c r="D54" s="37" t="s">
        <v>35</v>
      </c>
      <c r="H54" s="12"/>
      <c r="I54" s="12"/>
      <c r="J54" s="12"/>
      <c r="K54" s="12"/>
      <c r="L54" s="12"/>
    </row>
    <row r="55" spans="1:12" x14ac:dyDescent="0.25">
      <c r="A55" s="27" t="s">
        <v>39</v>
      </c>
      <c r="B55" s="23"/>
      <c r="C55" s="53">
        <f>-C38</f>
        <v>0</v>
      </c>
      <c r="D55" s="37" t="s">
        <v>35</v>
      </c>
      <c r="H55" s="12"/>
      <c r="I55" s="12"/>
      <c r="J55" s="12"/>
      <c r="K55" s="12"/>
      <c r="L55" s="12"/>
    </row>
    <row r="56" spans="1:12" x14ac:dyDescent="0.25">
      <c r="A56" s="27" t="s">
        <v>40</v>
      </c>
      <c r="B56" s="23"/>
      <c r="C56" s="53">
        <f>-C41</f>
        <v>0</v>
      </c>
      <c r="D56" s="37" t="s">
        <v>35</v>
      </c>
      <c r="H56" s="12"/>
      <c r="I56" s="12"/>
      <c r="J56" s="12"/>
      <c r="K56" s="12"/>
      <c r="L56" s="12"/>
    </row>
    <row r="57" spans="1:12" x14ac:dyDescent="0.25">
      <c r="A57" s="28"/>
      <c r="B57" s="23"/>
      <c r="C57" s="50"/>
      <c r="D57" s="24"/>
      <c r="H57" s="12"/>
      <c r="I57" s="12"/>
      <c r="J57" s="12"/>
      <c r="K57" s="12"/>
      <c r="L57" s="12"/>
    </row>
    <row r="58" spans="1:12" ht="15.75" x14ac:dyDescent="0.25">
      <c r="A58" s="26" t="s">
        <v>41</v>
      </c>
      <c r="B58" s="54"/>
      <c r="C58" s="55"/>
      <c r="D58" s="56"/>
      <c r="F58" s="57"/>
    </row>
    <row r="59" spans="1:12" ht="15.75" x14ac:dyDescent="0.25">
      <c r="A59" s="26"/>
      <c r="B59" s="54"/>
      <c r="C59" s="55"/>
      <c r="D59" s="56"/>
      <c r="F59" s="57"/>
    </row>
    <row r="60" spans="1:12" x14ac:dyDescent="0.25">
      <c r="A60" s="29" t="str">
        <f>+"BSP Ongoing TIMING Difference as of "&amp;TEXT(D1,"dd-mmm-yyyy")</f>
        <v>BSP Ongoing TIMING Difference as of 01-Nov-2021</v>
      </c>
      <c r="B60" s="23"/>
      <c r="C60" s="57">
        <f>-SUM('Ongoing Timing Difference'!X:X)</f>
        <v>33313.319999999992</v>
      </c>
      <c r="D60" s="25"/>
      <c r="E60" s="57"/>
      <c r="F60" s="57"/>
    </row>
    <row r="61" spans="1:12" x14ac:dyDescent="0.25">
      <c r="A61" s="26"/>
      <c r="B61" s="23"/>
      <c r="D61" s="25"/>
      <c r="E61" s="57"/>
      <c r="F61" s="57"/>
    </row>
    <row r="62" spans="1:12" x14ac:dyDescent="0.25">
      <c r="A62" s="29" t="str">
        <f>+"BSP Current TIMING Difference as of "&amp;TEXT(D1+6,"dd-mmm-yyyy")</f>
        <v>BSP Current TIMING Difference as of 07-Nov-2021</v>
      </c>
      <c r="B62" s="23"/>
      <c r="C62" s="57">
        <f>-'[1]Current Timing Difference'!Y1</f>
        <v>0</v>
      </c>
      <c r="D62" s="25"/>
      <c r="E62" s="57"/>
      <c r="F62" s="57"/>
    </row>
    <row r="63" spans="1:12" x14ac:dyDescent="0.25">
      <c r="A63" s="29"/>
      <c r="B63" s="23"/>
      <c r="C63" s="57"/>
      <c r="D63" s="25"/>
      <c r="F63" s="57"/>
    </row>
    <row r="64" spans="1:12" x14ac:dyDescent="0.25">
      <c r="A64" s="38" t="s">
        <v>42</v>
      </c>
      <c r="B64" s="23"/>
      <c r="C64" s="58">
        <f>-'[1]Further Investigation'!Y1</f>
        <v>0</v>
      </c>
      <c r="D64" s="24"/>
      <c r="F64" s="57"/>
    </row>
    <row r="65" spans="1:6" ht="15.75" thickBot="1" x14ac:dyDescent="0.3">
      <c r="A65" s="31"/>
      <c r="B65" s="31"/>
      <c r="C65" s="59"/>
      <c r="D65" s="32"/>
      <c r="F65" s="57"/>
    </row>
    <row r="66" spans="1:6" ht="15.75" thickBot="1" x14ac:dyDescent="0.3">
      <c r="A66" s="72" t="s">
        <v>43</v>
      </c>
      <c r="B66" s="73"/>
      <c r="C66" s="74"/>
      <c r="D66" s="63">
        <f>+D48-SUM(C51:C56)-SUM(C59:C63)-C64</f>
        <v>1.4551915228366852E-11</v>
      </c>
      <c r="E66" s="12"/>
      <c r="F66" s="12"/>
    </row>
    <row r="67" spans="1:6" x14ac:dyDescent="0.25">
      <c r="A67" s="60"/>
      <c r="B67" s="60"/>
      <c r="C67" s="60"/>
      <c r="D67" s="60"/>
    </row>
    <row r="68" spans="1:6" x14ac:dyDescent="0.25">
      <c r="A68" s="60"/>
      <c r="B68" s="60"/>
      <c r="C68" s="60"/>
      <c r="D68" s="61"/>
    </row>
    <row r="69" spans="1:6" x14ac:dyDescent="0.25">
      <c r="A69" s="60"/>
      <c r="B69" s="60"/>
      <c r="C69" s="60"/>
      <c r="D69" s="61"/>
    </row>
    <row r="70" spans="1:6" x14ac:dyDescent="0.25">
      <c r="A70" s="60"/>
      <c r="B70" s="60"/>
      <c r="C70" s="60"/>
      <c r="D70" s="61"/>
    </row>
    <row r="71" spans="1:6" x14ac:dyDescent="0.25">
      <c r="A71" s="60"/>
      <c r="B71" s="60"/>
      <c r="C71" s="60"/>
      <c r="D71" s="61"/>
    </row>
    <row r="72" spans="1:6" x14ac:dyDescent="0.25">
      <c r="A72" s="60"/>
      <c r="B72" s="60"/>
      <c r="C72" s="60"/>
      <c r="D72" s="60"/>
    </row>
    <row r="73" spans="1:6" x14ac:dyDescent="0.25">
      <c r="A73" s="60"/>
      <c r="B73" s="60"/>
      <c r="C73" s="60"/>
      <c r="D73" s="61"/>
    </row>
    <row r="74" spans="1:6" x14ac:dyDescent="0.25">
      <c r="A74" s="60"/>
      <c r="B74" s="60"/>
      <c r="C74" s="60"/>
      <c r="D74" s="60"/>
    </row>
    <row r="75" spans="1:6" x14ac:dyDescent="0.25">
      <c r="A75" s="60"/>
      <c r="B75" s="60"/>
      <c r="C75" s="60"/>
      <c r="D75" s="61"/>
    </row>
    <row r="76" spans="1:6" x14ac:dyDescent="0.25">
      <c r="A76" s="60"/>
      <c r="B76" s="60"/>
      <c r="C76" s="60"/>
      <c r="D76" s="60"/>
    </row>
    <row r="77" spans="1:6" x14ac:dyDescent="0.25">
      <c r="A77" s="60"/>
      <c r="B77" s="60"/>
      <c r="C77" s="60"/>
      <c r="D77" s="60"/>
    </row>
    <row r="78" spans="1:6" x14ac:dyDescent="0.25">
      <c r="A78" s="60"/>
      <c r="B78" s="60"/>
      <c r="C78" s="60"/>
      <c r="D78" s="60"/>
    </row>
    <row r="79" spans="1:6" x14ac:dyDescent="0.25">
      <c r="A79" s="60"/>
      <c r="B79" s="60"/>
      <c r="C79" s="60"/>
      <c r="D79" s="60"/>
    </row>
    <row r="80" spans="1:6" x14ac:dyDescent="0.25">
      <c r="A80" s="60"/>
      <c r="B80" s="60"/>
      <c r="C80" s="60"/>
      <c r="D80" s="60"/>
    </row>
    <row r="81" spans="1:4" x14ac:dyDescent="0.25">
      <c r="A81" s="60"/>
      <c r="B81" s="60"/>
      <c r="C81" s="60"/>
      <c r="D81" s="60"/>
    </row>
    <row r="82" spans="1:4" x14ac:dyDescent="0.25">
      <c r="A82" s="60"/>
      <c r="B82" s="60"/>
      <c r="C82" s="60"/>
      <c r="D82" s="60"/>
    </row>
    <row r="83" spans="1:4" x14ac:dyDescent="0.25">
      <c r="A83" s="60"/>
      <c r="B83" s="60"/>
      <c r="C83" s="60"/>
      <c r="D83" s="60"/>
    </row>
    <row r="84" spans="1:4" x14ac:dyDescent="0.25">
      <c r="D84" s="60"/>
    </row>
    <row r="85" spans="1:4" x14ac:dyDescent="0.25">
      <c r="D85" s="12"/>
    </row>
    <row r="86" spans="1:4" x14ac:dyDescent="0.25">
      <c r="B86" s="64"/>
      <c r="C86" s="64"/>
      <c r="D86" s="12"/>
    </row>
  </sheetData>
  <mergeCells count="13">
    <mergeCell ref="B16:C16"/>
    <mergeCell ref="A1:B1"/>
    <mergeCell ref="B4:C4"/>
    <mergeCell ref="B10:C10"/>
    <mergeCell ref="B12:C12"/>
    <mergeCell ref="B14:C14"/>
    <mergeCell ref="B86:C86"/>
    <mergeCell ref="B18:C18"/>
    <mergeCell ref="A26:C26"/>
    <mergeCell ref="B28:C28"/>
    <mergeCell ref="A46:C46"/>
    <mergeCell ref="B48:C48"/>
    <mergeCell ref="A66:C6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116B-A255-4019-BFA6-F1842C4E766A}">
  <dimension ref="A1:Y132"/>
  <sheetViews>
    <sheetView topLeftCell="H1" zoomScale="84" zoomScaleNormal="84" workbookViewId="0">
      <selection activeCell="H1" sqref="A1:XFD1048576"/>
    </sheetView>
  </sheetViews>
  <sheetFormatPr defaultRowHeight="15" x14ac:dyDescent="0.25"/>
  <cols>
    <col min="1" max="25" width="13" bestFit="1" customWidth="1"/>
  </cols>
  <sheetData>
    <row r="1" spans="1:25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</row>
    <row r="2" spans="1:25" x14ac:dyDescent="0.25">
      <c r="A2">
        <v>400881476</v>
      </c>
      <c r="B2" t="s">
        <v>69</v>
      </c>
      <c r="C2">
        <v>-925.86</v>
      </c>
      <c r="D2">
        <v>-64.14</v>
      </c>
      <c r="E2">
        <v>-990</v>
      </c>
      <c r="F2">
        <v>-99</v>
      </c>
      <c r="G2">
        <v>0</v>
      </c>
      <c r="H2">
        <v>0</v>
      </c>
      <c r="I2">
        <v>-1089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-925.86</v>
      </c>
      <c r="S2">
        <v>-64.14</v>
      </c>
      <c r="T2">
        <v>-990</v>
      </c>
      <c r="U2">
        <v>-99</v>
      </c>
      <c r="V2">
        <v>0</v>
      </c>
      <c r="W2">
        <v>0</v>
      </c>
      <c r="X2">
        <v>-1089</v>
      </c>
      <c r="Y2">
        <v>-1089</v>
      </c>
    </row>
    <row r="3" spans="1:25" x14ac:dyDescent="0.25">
      <c r="A3">
        <v>400883088</v>
      </c>
      <c r="B3" t="s">
        <v>69</v>
      </c>
      <c r="C3">
        <v>-357.29</v>
      </c>
      <c r="D3">
        <v>-29.65</v>
      </c>
      <c r="E3">
        <v>-386.94</v>
      </c>
      <c r="F3">
        <v>-38.69</v>
      </c>
      <c r="G3">
        <v>0</v>
      </c>
      <c r="H3">
        <v>0</v>
      </c>
      <c r="I3">
        <v>-425.63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-357.29</v>
      </c>
      <c r="S3">
        <v>-29.65</v>
      </c>
      <c r="T3">
        <v>-386.94</v>
      </c>
      <c r="U3">
        <v>-38.69</v>
      </c>
      <c r="V3">
        <v>0</v>
      </c>
      <c r="W3">
        <v>0</v>
      </c>
      <c r="X3">
        <v>-425.63</v>
      </c>
      <c r="Y3">
        <v>-425.63</v>
      </c>
    </row>
    <row r="4" spans="1:25" x14ac:dyDescent="0.25">
      <c r="A4">
        <v>400883120</v>
      </c>
      <c r="B4" t="s">
        <v>69</v>
      </c>
      <c r="C4">
        <v>-36.36</v>
      </c>
      <c r="D4">
        <v>0</v>
      </c>
      <c r="E4">
        <v>-36.36</v>
      </c>
      <c r="F4">
        <v>-3.64</v>
      </c>
      <c r="G4">
        <v>0</v>
      </c>
      <c r="H4">
        <v>0</v>
      </c>
      <c r="I4">
        <v>-40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-36.36</v>
      </c>
      <c r="S4">
        <v>0</v>
      </c>
      <c r="T4">
        <v>-36.36</v>
      </c>
      <c r="U4">
        <v>-3.64</v>
      </c>
      <c r="V4">
        <v>0</v>
      </c>
      <c r="W4">
        <v>0</v>
      </c>
      <c r="X4">
        <v>-40</v>
      </c>
      <c r="Y4">
        <v>-40</v>
      </c>
    </row>
    <row r="5" spans="1:25" x14ac:dyDescent="0.25">
      <c r="A5">
        <v>400907511</v>
      </c>
      <c r="B5" t="s">
        <v>69</v>
      </c>
      <c r="C5">
        <v>-639.6</v>
      </c>
      <c r="D5">
        <v>-116.36</v>
      </c>
      <c r="E5">
        <v>-755.96</v>
      </c>
      <c r="F5">
        <v>0</v>
      </c>
      <c r="G5">
        <v>-31.6</v>
      </c>
      <c r="H5">
        <v>-755.96</v>
      </c>
      <c r="I5">
        <v>31.6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-639.6</v>
      </c>
      <c r="S5">
        <v>-116.36</v>
      </c>
      <c r="T5">
        <v>-755.96</v>
      </c>
      <c r="U5">
        <v>0</v>
      </c>
      <c r="V5">
        <v>-31.6</v>
      </c>
      <c r="W5">
        <v>-755.96</v>
      </c>
      <c r="X5">
        <v>31.6</v>
      </c>
      <c r="Y5">
        <v>-724.36</v>
      </c>
    </row>
    <row r="6" spans="1:25" x14ac:dyDescent="0.25">
      <c r="A6">
        <v>400907690</v>
      </c>
      <c r="B6" t="s">
        <v>69</v>
      </c>
      <c r="C6">
        <v>-686.24</v>
      </c>
      <c r="D6">
        <v>-86.94</v>
      </c>
      <c r="E6">
        <v>-773.18</v>
      </c>
      <c r="F6">
        <v>-77.319999999999993</v>
      </c>
      <c r="G6">
        <v>0</v>
      </c>
      <c r="H6">
        <v>-763.96</v>
      </c>
      <c r="I6">
        <v>-86.54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-686.24</v>
      </c>
      <c r="S6">
        <v>-86.94</v>
      </c>
      <c r="T6">
        <v>-773.18</v>
      </c>
      <c r="U6">
        <v>-77.319999999999993</v>
      </c>
      <c r="V6">
        <v>0</v>
      </c>
      <c r="W6">
        <v>-763.96</v>
      </c>
      <c r="X6">
        <v>-86.54</v>
      </c>
      <c r="Y6">
        <v>-850.5</v>
      </c>
    </row>
    <row r="7" spans="1:25" x14ac:dyDescent="0.25">
      <c r="A7">
        <v>400907698</v>
      </c>
      <c r="B7" t="s">
        <v>69</v>
      </c>
      <c r="C7">
        <v>-957.08</v>
      </c>
      <c r="D7">
        <v>-29.84</v>
      </c>
      <c r="E7">
        <v>-986.92</v>
      </c>
      <c r="F7">
        <v>-98.69</v>
      </c>
      <c r="G7">
        <v>0</v>
      </c>
      <c r="H7">
        <v>-459.62</v>
      </c>
      <c r="I7">
        <v>-625.99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-957.08</v>
      </c>
      <c r="S7">
        <v>-29.84</v>
      </c>
      <c r="T7">
        <v>-986.92</v>
      </c>
      <c r="U7">
        <v>-98.69</v>
      </c>
      <c r="V7">
        <v>0</v>
      </c>
      <c r="W7">
        <v>-459.62</v>
      </c>
      <c r="X7">
        <v>-625.99</v>
      </c>
      <c r="Y7">
        <v>-1085.6099999999999</v>
      </c>
    </row>
    <row r="8" spans="1:25" x14ac:dyDescent="0.25">
      <c r="A8">
        <v>400907719</v>
      </c>
      <c r="B8" t="s">
        <v>69</v>
      </c>
      <c r="C8">
        <v>-722.49</v>
      </c>
      <c r="D8">
        <v>-57.5</v>
      </c>
      <c r="E8">
        <v>-779.99</v>
      </c>
      <c r="F8">
        <v>-77.989999999999995</v>
      </c>
      <c r="G8">
        <v>0</v>
      </c>
      <c r="H8">
        <v>0</v>
      </c>
      <c r="I8">
        <v>-857.98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-722.49</v>
      </c>
      <c r="S8">
        <v>-57.5</v>
      </c>
      <c r="T8">
        <v>-779.99</v>
      </c>
      <c r="U8">
        <v>-77.989999999999995</v>
      </c>
      <c r="V8">
        <v>0</v>
      </c>
      <c r="W8">
        <v>0</v>
      </c>
      <c r="X8">
        <v>-857.98</v>
      </c>
      <c r="Y8">
        <v>-857.98</v>
      </c>
    </row>
    <row r="9" spans="1:25" x14ac:dyDescent="0.25">
      <c r="A9">
        <v>400908189</v>
      </c>
      <c r="B9" t="s">
        <v>69</v>
      </c>
      <c r="C9">
        <v>-914</v>
      </c>
      <c r="D9">
        <v>-288.27999999999997</v>
      </c>
      <c r="E9">
        <v>-1202.28</v>
      </c>
      <c r="F9">
        <v>0</v>
      </c>
      <c r="G9">
        <v>-53.2</v>
      </c>
      <c r="H9">
        <v>-1202.28</v>
      </c>
      <c r="I9">
        <v>53.2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-914</v>
      </c>
      <c r="S9">
        <v>-288.27999999999997</v>
      </c>
      <c r="T9">
        <v>-1202.28</v>
      </c>
      <c r="U9">
        <v>0</v>
      </c>
      <c r="V9">
        <v>-53.2</v>
      </c>
      <c r="W9">
        <v>-1202.28</v>
      </c>
      <c r="X9">
        <v>53.2</v>
      </c>
      <c r="Y9">
        <v>-1149.08</v>
      </c>
    </row>
    <row r="10" spans="1:25" x14ac:dyDescent="0.25">
      <c r="A10">
        <v>400908470</v>
      </c>
      <c r="B10" t="s">
        <v>69</v>
      </c>
      <c r="C10">
        <v>-915.7</v>
      </c>
      <c r="D10">
        <v>-219.33</v>
      </c>
      <c r="E10">
        <v>-1135.03</v>
      </c>
      <c r="F10">
        <v>0</v>
      </c>
      <c r="G10">
        <v>-45.2</v>
      </c>
      <c r="H10">
        <v>-1135.03</v>
      </c>
      <c r="I10">
        <v>45.2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-915.7</v>
      </c>
      <c r="S10">
        <v>-219.33</v>
      </c>
      <c r="T10">
        <v>-1135.03</v>
      </c>
      <c r="U10">
        <v>0</v>
      </c>
      <c r="V10">
        <v>-45.2</v>
      </c>
      <c r="W10">
        <v>-1135.03</v>
      </c>
      <c r="X10">
        <v>45.2</v>
      </c>
      <c r="Y10">
        <v>-1089.83</v>
      </c>
    </row>
    <row r="11" spans="1:25" x14ac:dyDescent="0.25">
      <c r="A11">
        <v>400911065</v>
      </c>
      <c r="B11" t="s">
        <v>69</v>
      </c>
      <c r="C11">
        <v>-455.1</v>
      </c>
      <c r="D11">
        <v>-30.03</v>
      </c>
      <c r="E11">
        <v>-485.13</v>
      </c>
      <c r="F11">
        <v>-48.51</v>
      </c>
      <c r="G11">
        <v>0</v>
      </c>
      <c r="H11">
        <v>0</v>
      </c>
      <c r="I11">
        <v>-533.64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-455.1</v>
      </c>
      <c r="S11">
        <v>-30.03</v>
      </c>
      <c r="T11">
        <v>-485.13</v>
      </c>
      <c r="U11">
        <v>-48.51</v>
      </c>
      <c r="V11">
        <v>0</v>
      </c>
      <c r="W11">
        <v>0</v>
      </c>
      <c r="X11">
        <v>-533.64</v>
      </c>
      <c r="Y11">
        <v>-533.64</v>
      </c>
    </row>
    <row r="12" spans="1:25" x14ac:dyDescent="0.25">
      <c r="A12">
        <v>400911162</v>
      </c>
      <c r="B12" t="s">
        <v>69</v>
      </c>
      <c r="C12">
        <v>-428.26</v>
      </c>
      <c r="D12">
        <v>-60.68</v>
      </c>
      <c r="E12">
        <v>-488.94</v>
      </c>
      <c r="F12">
        <v>-48.89</v>
      </c>
      <c r="G12">
        <v>0</v>
      </c>
      <c r="H12">
        <v>0</v>
      </c>
      <c r="I12">
        <v>-537.83000000000004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-428.26</v>
      </c>
      <c r="S12">
        <v>-60.68</v>
      </c>
      <c r="T12">
        <v>-488.94</v>
      </c>
      <c r="U12">
        <v>-48.89</v>
      </c>
      <c r="V12">
        <v>0</v>
      </c>
      <c r="W12">
        <v>0</v>
      </c>
      <c r="X12">
        <v>-537.83000000000004</v>
      </c>
      <c r="Y12">
        <v>-537.83000000000004</v>
      </c>
    </row>
    <row r="13" spans="1:25" x14ac:dyDescent="0.25">
      <c r="A13">
        <v>400911244</v>
      </c>
      <c r="B13" t="s">
        <v>69</v>
      </c>
      <c r="C13">
        <v>-320.57</v>
      </c>
      <c r="D13">
        <v>-7.58</v>
      </c>
      <c r="E13">
        <v>-328.15</v>
      </c>
      <c r="F13">
        <v>-32.82</v>
      </c>
      <c r="G13">
        <v>0</v>
      </c>
      <c r="H13">
        <v>0</v>
      </c>
      <c r="I13">
        <v>-360.97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-320.57</v>
      </c>
      <c r="S13">
        <v>-7.58</v>
      </c>
      <c r="T13">
        <v>-328.15</v>
      </c>
      <c r="U13">
        <v>-32.82</v>
      </c>
      <c r="V13">
        <v>0</v>
      </c>
      <c r="W13">
        <v>0</v>
      </c>
      <c r="X13">
        <v>-360.97</v>
      </c>
      <c r="Y13">
        <v>-360.97</v>
      </c>
    </row>
    <row r="14" spans="1:25" x14ac:dyDescent="0.25">
      <c r="A14">
        <v>400911356</v>
      </c>
      <c r="B14" t="s">
        <v>69</v>
      </c>
      <c r="C14">
        <v>-160.30000000000001</v>
      </c>
      <c r="D14">
        <v>-3.79</v>
      </c>
      <c r="E14">
        <v>-164.09</v>
      </c>
      <c r="F14">
        <v>-16.41</v>
      </c>
      <c r="G14">
        <v>0</v>
      </c>
      <c r="H14">
        <v>0</v>
      </c>
      <c r="I14">
        <v>-180.5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-160.30000000000001</v>
      </c>
      <c r="S14">
        <v>-3.79</v>
      </c>
      <c r="T14">
        <v>-164.09</v>
      </c>
      <c r="U14">
        <v>-16.41</v>
      </c>
      <c r="V14">
        <v>0</v>
      </c>
      <c r="W14">
        <v>0</v>
      </c>
      <c r="X14">
        <v>-180.5</v>
      </c>
      <c r="Y14">
        <v>-180.5</v>
      </c>
    </row>
    <row r="15" spans="1:25" x14ac:dyDescent="0.25">
      <c r="A15">
        <v>400911360</v>
      </c>
      <c r="B15" t="s">
        <v>69</v>
      </c>
      <c r="C15">
        <v>-402.6</v>
      </c>
      <c r="D15">
        <v>-58.1</v>
      </c>
      <c r="E15">
        <v>-460.7</v>
      </c>
      <c r="F15">
        <v>-46.06</v>
      </c>
      <c r="G15">
        <v>0</v>
      </c>
      <c r="H15">
        <v>0</v>
      </c>
      <c r="I15">
        <v>-506.76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-402.6</v>
      </c>
      <c r="S15">
        <v>-58.1</v>
      </c>
      <c r="T15">
        <v>-460.7</v>
      </c>
      <c r="U15">
        <v>-46.06</v>
      </c>
      <c r="V15">
        <v>0</v>
      </c>
      <c r="W15">
        <v>0</v>
      </c>
      <c r="X15">
        <v>-506.76</v>
      </c>
      <c r="Y15">
        <v>-506.76</v>
      </c>
    </row>
    <row r="16" spans="1:25" x14ac:dyDescent="0.25">
      <c r="A16">
        <v>400911754</v>
      </c>
      <c r="B16" t="s">
        <v>69</v>
      </c>
      <c r="C16">
        <v>-160.30000000000001</v>
      </c>
      <c r="D16">
        <v>-3.79</v>
      </c>
      <c r="E16">
        <v>-164.09</v>
      </c>
      <c r="F16">
        <v>-16.41</v>
      </c>
      <c r="G16">
        <v>0</v>
      </c>
      <c r="H16">
        <v>0</v>
      </c>
      <c r="I16">
        <v>-180.5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-160.30000000000001</v>
      </c>
      <c r="S16">
        <v>-3.79</v>
      </c>
      <c r="T16">
        <v>-164.09</v>
      </c>
      <c r="U16">
        <v>-16.41</v>
      </c>
      <c r="V16">
        <v>0</v>
      </c>
      <c r="W16">
        <v>0</v>
      </c>
      <c r="X16">
        <v>-180.5</v>
      </c>
      <c r="Y16">
        <v>-180.5</v>
      </c>
    </row>
    <row r="17" spans="1:25" x14ac:dyDescent="0.25">
      <c r="A17">
        <v>400911829</v>
      </c>
      <c r="B17" t="s">
        <v>69</v>
      </c>
      <c r="C17">
        <v>-160.30000000000001</v>
      </c>
      <c r="D17">
        <v>-3.79</v>
      </c>
      <c r="E17">
        <v>-164.09</v>
      </c>
      <c r="F17">
        <v>-16.41</v>
      </c>
      <c r="G17">
        <v>0</v>
      </c>
      <c r="H17">
        <v>0</v>
      </c>
      <c r="I17">
        <v>-180.5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-160.30000000000001</v>
      </c>
      <c r="S17">
        <v>-3.79</v>
      </c>
      <c r="T17">
        <v>-164.09</v>
      </c>
      <c r="U17">
        <v>-16.41</v>
      </c>
      <c r="V17">
        <v>0</v>
      </c>
      <c r="W17">
        <v>0</v>
      </c>
      <c r="X17">
        <v>-180.5</v>
      </c>
      <c r="Y17">
        <v>-180.5</v>
      </c>
    </row>
    <row r="18" spans="1:25" x14ac:dyDescent="0.25">
      <c r="A18">
        <v>400911833</v>
      </c>
      <c r="B18" t="s">
        <v>69</v>
      </c>
      <c r="C18">
        <v>-160.30000000000001</v>
      </c>
      <c r="D18">
        <v>-3.79</v>
      </c>
      <c r="E18">
        <v>-164.09</v>
      </c>
      <c r="F18">
        <v>-16.41</v>
      </c>
      <c r="G18">
        <v>0</v>
      </c>
      <c r="H18">
        <v>0</v>
      </c>
      <c r="I18">
        <v>-180.5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-160.30000000000001</v>
      </c>
      <c r="S18">
        <v>-3.79</v>
      </c>
      <c r="T18">
        <v>-164.09</v>
      </c>
      <c r="U18">
        <v>-16.41</v>
      </c>
      <c r="V18">
        <v>0</v>
      </c>
      <c r="W18">
        <v>0</v>
      </c>
      <c r="X18">
        <v>-180.5</v>
      </c>
      <c r="Y18">
        <v>-180.5</v>
      </c>
    </row>
    <row r="19" spans="1:25" x14ac:dyDescent="0.25">
      <c r="A19">
        <v>400911859</v>
      </c>
      <c r="B19" t="s">
        <v>69</v>
      </c>
      <c r="C19">
        <v>-160.30000000000001</v>
      </c>
      <c r="D19">
        <v>-3.79</v>
      </c>
      <c r="E19">
        <v>-164.09</v>
      </c>
      <c r="F19">
        <v>-16.41</v>
      </c>
      <c r="G19">
        <v>0</v>
      </c>
      <c r="H19">
        <v>0</v>
      </c>
      <c r="I19">
        <v>-180.5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-160.30000000000001</v>
      </c>
      <c r="S19">
        <v>-3.79</v>
      </c>
      <c r="T19">
        <v>-164.09</v>
      </c>
      <c r="U19">
        <v>-16.41</v>
      </c>
      <c r="V19">
        <v>0</v>
      </c>
      <c r="W19">
        <v>0</v>
      </c>
      <c r="X19">
        <v>-180.5</v>
      </c>
      <c r="Y19">
        <v>-180.5</v>
      </c>
    </row>
    <row r="20" spans="1:25" x14ac:dyDescent="0.25">
      <c r="A20">
        <v>400911864</v>
      </c>
      <c r="B20" t="s">
        <v>69</v>
      </c>
      <c r="C20">
        <v>-160.30000000000001</v>
      </c>
      <c r="D20">
        <v>-3.79</v>
      </c>
      <c r="E20">
        <v>-164.09</v>
      </c>
      <c r="F20">
        <v>-16.41</v>
      </c>
      <c r="G20">
        <v>0</v>
      </c>
      <c r="H20">
        <v>0</v>
      </c>
      <c r="I20">
        <v>-180.5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-160.30000000000001</v>
      </c>
      <c r="S20">
        <v>-3.79</v>
      </c>
      <c r="T20">
        <v>-164.09</v>
      </c>
      <c r="U20">
        <v>-16.41</v>
      </c>
      <c r="V20">
        <v>0</v>
      </c>
      <c r="W20">
        <v>0</v>
      </c>
      <c r="X20">
        <v>-180.5</v>
      </c>
      <c r="Y20">
        <v>-180.5</v>
      </c>
    </row>
    <row r="21" spans="1:25" x14ac:dyDescent="0.25">
      <c r="A21">
        <v>400911867</v>
      </c>
      <c r="B21" t="s">
        <v>69</v>
      </c>
      <c r="C21">
        <v>-160.30000000000001</v>
      </c>
      <c r="D21">
        <v>-3.79</v>
      </c>
      <c r="E21">
        <v>-164.09</v>
      </c>
      <c r="F21">
        <v>-16.41</v>
      </c>
      <c r="G21">
        <v>0</v>
      </c>
      <c r="H21">
        <v>0</v>
      </c>
      <c r="I21">
        <v>-180.5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-160.30000000000001</v>
      </c>
      <c r="S21">
        <v>-3.79</v>
      </c>
      <c r="T21">
        <v>-164.09</v>
      </c>
      <c r="U21">
        <v>-16.41</v>
      </c>
      <c r="V21">
        <v>0</v>
      </c>
      <c r="W21">
        <v>0</v>
      </c>
      <c r="X21">
        <v>-180.5</v>
      </c>
      <c r="Y21">
        <v>-180.5</v>
      </c>
    </row>
    <row r="22" spans="1:25" x14ac:dyDescent="0.25">
      <c r="A22">
        <v>400911872</v>
      </c>
      <c r="B22" t="s">
        <v>69</v>
      </c>
      <c r="C22">
        <v>-160.30000000000001</v>
      </c>
      <c r="D22">
        <v>-3.79</v>
      </c>
      <c r="E22">
        <v>-164.09</v>
      </c>
      <c r="F22">
        <v>-16.41</v>
      </c>
      <c r="G22">
        <v>0</v>
      </c>
      <c r="H22">
        <v>0</v>
      </c>
      <c r="I22">
        <v>-180.5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-160.30000000000001</v>
      </c>
      <c r="S22">
        <v>-3.79</v>
      </c>
      <c r="T22">
        <v>-164.09</v>
      </c>
      <c r="U22">
        <v>-16.41</v>
      </c>
      <c r="V22">
        <v>0</v>
      </c>
      <c r="W22">
        <v>0</v>
      </c>
      <c r="X22">
        <v>-180.5</v>
      </c>
      <c r="Y22">
        <v>-180.5</v>
      </c>
    </row>
    <row r="23" spans="1:25" x14ac:dyDescent="0.25">
      <c r="A23">
        <v>400912282</v>
      </c>
      <c r="B23" t="s">
        <v>69</v>
      </c>
      <c r="C23">
        <v>-723.72</v>
      </c>
      <c r="D23">
        <v>-43.54</v>
      </c>
      <c r="E23">
        <v>-767.26</v>
      </c>
      <c r="F23">
        <v>-76.73</v>
      </c>
      <c r="G23">
        <v>0</v>
      </c>
      <c r="H23">
        <v>0</v>
      </c>
      <c r="I23">
        <v>-843.99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-723.72</v>
      </c>
      <c r="S23">
        <v>-43.54</v>
      </c>
      <c r="T23">
        <v>-767.26</v>
      </c>
      <c r="U23">
        <v>-76.73</v>
      </c>
      <c r="V23">
        <v>0</v>
      </c>
      <c r="W23">
        <v>0</v>
      </c>
      <c r="X23">
        <v>-843.99</v>
      </c>
      <c r="Y23">
        <v>-843.99</v>
      </c>
    </row>
    <row r="24" spans="1:25" x14ac:dyDescent="0.25">
      <c r="A24">
        <v>400912295</v>
      </c>
      <c r="B24" t="s">
        <v>69</v>
      </c>
      <c r="C24">
        <v>-723.72</v>
      </c>
      <c r="D24">
        <v>-43.54</v>
      </c>
      <c r="E24">
        <v>-767.26</v>
      </c>
      <c r="F24">
        <v>-76.73</v>
      </c>
      <c r="G24">
        <v>0</v>
      </c>
      <c r="H24">
        <v>0</v>
      </c>
      <c r="I24">
        <v>-843.99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-723.72</v>
      </c>
      <c r="S24">
        <v>-43.54</v>
      </c>
      <c r="T24">
        <v>-767.26</v>
      </c>
      <c r="U24">
        <v>-76.73</v>
      </c>
      <c r="V24">
        <v>0</v>
      </c>
      <c r="W24">
        <v>0</v>
      </c>
      <c r="X24">
        <v>-843.99</v>
      </c>
      <c r="Y24">
        <v>-843.99</v>
      </c>
    </row>
    <row r="25" spans="1:25" x14ac:dyDescent="0.25">
      <c r="A25">
        <v>400912334</v>
      </c>
      <c r="B25" t="s">
        <v>69</v>
      </c>
      <c r="C25">
        <v>-226.54</v>
      </c>
      <c r="D25">
        <v>-26.18</v>
      </c>
      <c r="E25">
        <v>-252.72</v>
      </c>
      <c r="F25">
        <v>-25.28</v>
      </c>
      <c r="G25">
        <v>0</v>
      </c>
      <c r="H25">
        <v>0</v>
      </c>
      <c r="I25">
        <v>-278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-226.54</v>
      </c>
      <c r="S25">
        <v>-26.18</v>
      </c>
      <c r="T25">
        <v>-252.72</v>
      </c>
      <c r="U25">
        <v>-25.28</v>
      </c>
      <c r="V25">
        <v>0</v>
      </c>
      <c r="W25">
        <v>0</v>
      </c>
      <c r="X25">
        <v>-278</v>
      </c>
      <c r="Y25">
        <v>-278</v>
      </c>
    </row>
    <row r="26" spans="1:25" x14ac:dyDescent="0.25">
      <c r="A26">
        <v>400912349</v>
      </c>
      <c r="B26" t="s">
        <v>69</v>
      </c>
      <c r="C26">
        <v>-294.99</v>
      </c>
      <c r="D26">
        <v>-21.58</v>
      </c>
      <c r="E26">
        <v>-316.57</v>
      </c>
      <c r="F26">
        <v>-31.66</v>
      </c>
      <c r="G26">
        <v>0</v>
      </c>
      <c r="H26">
        <v>0</v>
      </c>
      <c r="I26">
        <v>-348.23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-294.99</v>
      </c>
      <c r="S26">
        <v>-21.58</v>
      </c>
      <c r="T26">
        <v>-316.57</v>
      </c>
      <c r="U26">
        <v>-31.66</v>
      </c>
      <c r="V26">
        <v>0</v>
      </c>
      <c r="W26">
        <v>0</v>
      </c>
      <c r="X26">
        <v>-348.23</v>
      </c>
      <c r="Y26">
        <v>-348.23</v>
      </c>
    </row>
    <row r="27" spans="1:25" x14ac:dyDescent="0.25">
      <c r="A27">
        <v>400912368</v>
      </c>
      <c r="B27" t="s">
        <v>69</v>
      </c>
      <c r="C27">
        <v>-294.99</v>
      </c>
      <c r="D27">
        <v>-21.58</v>
      </c>
      <c r="E27">
        <v>-316.57</v>
      </c>
      <c r="F27">
        <v>-31.66</v>
      </c>
      <c r="G27">
        <v>0</v>
      </c>
      <c r="H27">
        <v>0</v>
      </c>
      <c r="I27">
        <v>-348.23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-294.99</v>
      </c>
      <c r="S27">
        <v>-21.58</v>
      </c>
      <c r="T27">
        <v>-316.57</v>
      </c>
      <c r="U27">
        <v>-31.66</v>
      </c>
      <c r="V27">
        <v>0</v>
      </c>
      <c r="W27">
        <v>0</v>
      </c>
      <c r="X27">
        <v>-348.23</v>
      </c>
      <c r="Y27">
        <v>-348.23</v>
      </c>
    </row>
    <row r="28" spans="1:25" x14ac:dyDescent="0.25">
      <c r="A28">
        <v>400912381</v>
      </c>
      <c r="B28" t="s">
        <v>69</v>
      </c>
      <c r="C28">
        <v>-265.39999999999998</v>
      </c>
      <c r="D28">
        <v>-26.18</v>
      </c>
      <c r="E28">
        <v>-291.58</v>
      </c>
      <c r="F28">
        <v>-29.16</v>
      </c>
      <c r="G28">
        <v>0</v>
      </c>
      <c r="H28">
        <v>0</v>
      </c>
      <c r="I28">
        <v>-320.74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-265.39999999999998</v>
      </c>
      <c r="S28">
        <v>-26.18</v>
      </c>
      <c r="T28">
        <v>-291.58</v>
      </c>
      <c r="U28">
        <v>-29.16</v>
      </c>
      <c r="V28">
        <v>0</v>
      </c>
      <c r="W28">
        <v>0</v>
      </c>
      <c r="X28">
        <v>-320.74</v>
      </c>
      <c r="Y28">
        <v>-320.74</v>
      </c>
    </row>
    <row r="29" spans="1:25" x14ac:dyDescent="0.25">
      <c r="A29">
        <v>400912443</v>
      </c>
      <c r="B29" t="s">
        <v>69</v>
      </c>
      <c r="C29">
        <v>-320.54000000000002</v>
      </c>
      <c r="D29">
        <v>-7.58</v>
      </c>
      <c r="E29">
        <v>-328.12</v>
      </c>
      <c r="F29">
        <v>-32.82</v>
      </c>
      <c r="G29">
        <v>0</v>
      </c>
      <c r="H29">
        <v>0</v>
      </c>
      <c r="I29">
        <v>-360.94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-320.54000000000002</v>
      </c>
      <c r="S29">
        <v>-7.58</v>
      </c>
      <c r="T29">
        <v>-328.12</v>
      </c>
      <c r="U29">
        <v>-32.82</v>
      </c>
      <c r="V29">
        <v>0</v>
      </c>
      <c r="W29">
        <v>0</v>
      </c>
      <c r="X29">
        <v>-360.94</v>
      </c>
      <c r="Y29">
        <v>-360.94</v>
      </c>
    </row>
    <row r="30" spans="1:25" x14ac:dyDescent="0.25">
      <c r="A30">
        <v>400912699</v>
      </c>
      <c r="B30" t="s">
        <v>69</v>
      </c>
      <c r="C30">
        <v>-2006.6</v>
      </c>
      <c r="D30">
        <v>-79.84</v>
      </c>
      <c r="E30">
        <v>-2086.44</v>
      </c>
      <c r="F30">
        <v>-208.64</v>
      </c>
      <c r="G30">
        <v>0</v>
      </c>
      <c r="H30">
        <v>0</v>
      </c>
      <c r="I30">
        <v>-2295.08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-2006.6</v>
      </c>
      <c r="S30">
        <v>-79.84</v>
      </c>
      <c r="T30">
        <v>-2086.44</v>
      </c>
      <c r="U30">
        <v>-208.64</v>
      </c>
      <c r="V30">
        <v>0</v>
      </c>
      <c r="W30">
        <v>0</v>
      </c>
      <c r="X30">
        <v>-2295.08</v>
      </c>
      <c r="Y30">
        <v>-2295.08</v>
      </c>
    </row>
    <row r="31" spans="1:25" x14ac:dyDescent="0.25">
      <c r="A31">
        <v>400914939</v>
      </c>
      <c r="B31" t="s">
        <v>69</v>
      </c>
      <c r="C31">
        <v>-226.54</v>
      </c>
      <c r="D31">
        <v>-26.18</v>
      </c>
      <c r="E31">
        <v>-252.72</v>
      </c>
      <c r="F31">
        <v>-25.28</v>
      </c>
      <c r="G31">
        <v>0</v>
      </c>
      <c r="H31">
        <v>0</v>
      </c>
      <c r="I31">
        <v>-278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-226.54</v>
      </c>
      <c r="S31">
        <v>-26.18</v>
      </c>
      <c r="T31">
        <v>-252.72</v>
      </c>
      <c r="U31">
        <v>-25.28</v>
      </c>
      <c r="V31">
        <v>0</v>
      </c>
      <c r="W31">
        <v>0</v>
      </c>
      <c r="X31">
        <v>-278</v>
      </c>
      <c r="Y31">
        <v>-278</v>
      </c>
    </row>
    <row r="32" spans="1:25" x14ac:dyDescent="0.25">
      <c r="A32">
        <v>400914943</v>
      </c>
      <c r="B32" t="s">
        <v>69</v>
      </c>
      <c r="C32">
        <v>-265.39999999999998</v>
      </c>
      <c r="D32">
        <v>-26.18</v>
      </c>
      <c r="E32">
        <v>-291.58</v>
      </c>
      <c r="F32">
        <v>-29.16</v>
      </c>
      <c r="G32">
        <v>0</v>
      </c>
      <c r="H32">
        <v>0</v>
      </c>
      <c r="I32">
        <v>-320.74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-265.39999999999998</v>
      </c>
      <c r="S32">
        <v>-26.18</v>
      </c>
      <c r="T32">
        <v>-291.58</v>
      </c>
      <c r="U32">
        <v>-29.16</v>
      </c>
      <c r="V32">
        <v>0</v>
      </c>
      <c r="W32">
        <v>0</v>
      </c>
      <c r="X32">
        <v>-320.74</v>
      </c>
      <c r="Y32">
        <v>-320.74</v>
      </c>
    </row>
    <row r="33" spans="1:25" x14ac:dyDescent="0.25">
      <c r="A33">
        <v>400914961</v>
      </c>
      <c r="B33" t="s">
        <v>69</v>
      </c>
      <c r="C33">
        <v>-132.69999999999999</v>
      </c>
      <c r="D33">
        <v>-13.09</v>
      </c>
      <c r="E33">
        <v>-145.79</v>
      </c>
      <c r="F33">
        <v>-14.58</v>
      </c>
      <c r="G33">
        <v>0</v>
      </c>
      <c r="H33">
        <v>0</v>
      </c>
      <c r="I33">
        <v>-160.37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-132.69999999999999</v>
      </c>
      <c r="S33">
        <v>-13.09</v>
      </c>
      <c r="T33">
        <v>-145.79</v>
      </c>
      <c r="U33">
        <v>-14.58</v>
      </c>
      <c r="V33">
        <v>0</v>
      </c>
      <c r="W33">
        <v>0</v>
      </c>
      <c r="X33">
        <v>-160.37</v>
      </c>
      <c r="Y33">
        <v>-160.37</v>
      </c>
    </row>
    <row r="34" spans="1:25" x14ac:dyDescent="0.25">
      <c r="A34">
        <v>400914977</v>
      </c>
      <c r="B34" t="s">
        <v>69</v>
      </c>
      <c r="C34">
        <v>-204.01</v>
      </c>
      <c r="D34">
        <v>-26.72</v>
      </c>
      <c r="E34">
        <v>-230.73</v>
      </c>
      <c r="F34">
        <v>-23.08</v>
      </c>
      <c r="G34">
        <v>0</v>
      </c>
      <c r="H34">
        <v>0</v>
      </c>
      <c r="I34">
        <v>-253.81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-204.01</v>
      </c>
      <c r="S34">
        <v>-26.72</v>
      </c>
      <c r="T34">
        <v>-230.73</v>
      </c>
      <c r="U34">
        <v>-23.08</v>
      </c>
      <c r="V34">
        <v>0</v>
      </c>
      <c r="W34">
        <v>0</v>
      </c>
      <c r="X34">
        <v>-253.81</v>
      </c>
      <c r="Y34">
        <v>-253.81</v>
      </c>
    </row>
    <row r="35" spans="1:25" x14ac:dyDescent="0.25">
      <c r="A35">
        <v>400915047</v>
      </c>
      <c r="B35" t="s">
        <v>69</v>
      </c>
      <c r="C35">
        <v>-709.4</v>
      </c>
      <c r="D35">
        <v>-79.84</v>
      </c>
      <c r="E35">
        <v>-789.24</v>
      </c>
      <c r="F35">
        <v>-78.92</v>
      </c>
      <c r="G35">
        <v>0</v>
      </c>
      <c r="H35">
        <v>0</v>
      </c>
      <c r="I35">
        <v>-868.16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-709.4</v>
      </c>
      <c r="S35">
        <v>-79.84</v>
      </c>
      <c r="T35">
        <v>-789.24</v>
      </c>
      <c r="U35">
        <v>-78.92</v>
      </c>
      <c r="V35">
        <v>0</v>
      </c>
      <c r="W35">
        <v>0</v>
      </c>
      <c r="X35">
        <v>-868.16</v>
      </c>
      <c r="Y35">
        <v>-868.16</v>
      </c>
    </row>
    <row r="36" spans="1:25" x14ac:dyDescent="0.25">
      <c r="A36">
        <v>400915082</v>
      </c>
      <c r="B36" t="s">
        <v>69</v>
      </c>
      <c r="C36">
        <v>-90.9</v>
      </c>
      <c r="D36">
        <v>0</v>
      </c>
      <c r="E36">
        <v>-90.9</v>
      </c>
      <c r="F36">
        <v>-9.1</v>
      </c>
      <c r="G36">
        <v>0</v>
      </c>
      <c r="H36">
        <v>0</v>
      </c>
      <c r="I36">
        <v>-100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-90.9</v>
      </c>
      <c r="S36">
        <v>0</v>
      </c>
      <c r="T36">
        <v>-90.9</v>
      </c>
      <c r="U36">
        <v>-9.1</v>
      </c>
      <c r="V36">
        <v>0</v>
      </c>
      <c r="W36">
        <v>0</v>
      </c>
      <c r="X36">
        <v>-100</v>
      </c>
      <c r="Y36">
        <v>-100</v>
      </c>
    </row>
    <row r="37" spans="1:25" x14ac:dyDescent="0.25">
      <c r="A37">
        <v>400915086</v>
      </c>
      <c r="B37" t="s">
        <v>69</v>
      </c>
      <c r="C37">
        <v>-45.45</v>
      </c>
      <c r="D37">
        <v>0</v>
      </c>
      <c r="E37">
        <v>-45.45</v>
      </c>
      <c r="F37">
        <v>-4.55</v>
      </c>
      <c r="G37">
        <v>0</v>
      </c>
      <c r="H37">
        <v>0</v>
      </c>
      <c r="I37">
        <v>-50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-45.45</v>
      </c>
      <c r="S37">
        <v>0</v>
      </c>
      <c r="T37">
        <v>-45.45</v>
      </c>
      <c r="U37">
        <v>-4.55</v>
      </c>
      <c r="V37">
        <v>0</v>
      </c>
      <c r="W37">
        <v>0</v>
      </c>
      <c r="X37">
        <v>-50</v>
      </c>
      <c r="Y37">
        <v>-50</v>
      </c>
    </row>
    <row r="38" spans="1:25" x14ac:dyDescent="0.25">
      <c r="A38">
        <v>400915111</v>
      </c>
      <c r="B38" t="s">
        <v>69</v>
      </c>
      <c r="C38">
        <v>-160.27000000000001</v>
      </c>
      <c r="D38">
        <v>-3.79</v>
      </c>
      <c r="E38">
        <v>-164.06</v>
      </c>
      <c r="F38">
        <v>-16.41</v>
      </c>
      <c r="G38">
        <v>0</v>
      </c>
      <c r="H38">
        <v>0</v>
      </c>
      <c r="I38">
        <v>-180.47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-160.27000000000001</v>
      </c>
      <c r="S38">
        <v>-3.79</v>
      </c>
      <c r="T38">
        <v>-164.06</v>
      </c>
      <c r="U38">
        <v>-16.41</v>
      </c>
      <c r="V38">
        <v>0</v>
      </c>
      <c r="W38">
        <v>0</v>
      </c>
      <c r="X38">
        <v>-180.47</v>
      </c>
      <c r="Y38">
        <v>-180.47</v>
      </c>
    </row>
    <row r="39" spans="1:25" x14ac:dyDescent="0.25">
      <c r="A39">
        <v>400915463</v>
      </c>
      <c r="B39" t="s">
        <v>69</v>
      </c>
      <c r="C39">
        <v>-313.26</v>
      </c>
      <c r="D39">
        <v>-53.18</v>
      </c>
      <c r="E39">
        <v>-366.44</v>
      </c>
      <c r="F39">
        <v>-36.64</v>
      </c>
      <c r="G39">
        <v>0</v>
      </c>
      <c r="H39">
        <v>0</v>
      </c>
      <c r="I39">
        <v>-403.08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-313.26</v>
      </c>
      <c r="S39">
        <v>-53.18</v>
      </c>
      <c r="T39">
        <v>-366.44</v>
      </c>
      <c r="U39">
        <v>-36.64</v>
      </c>
      <c r="V39">
        <v>0</v>
      </c>
      <c r="W39">
        <v>0</v>
      </c>
      <c r="X39">
        <v>-403.08</v>
      </c>
      <c r="Y39">
        <v>-403.08</v>
      </c>
    </row>
    <row r="40" spans="1:25" x14ac:dyDescent="0.25">
      <c r="A40">
        <v>400915907</v>
      </c>
      <c r="B40" t="s">
        <v>69</v>
      </c>
      <c r="C40">
        <v>-225.64</v>
      </c>
      <c r="D40">
        <v>-36.229999999999997</v>
      </c>
      <c r="E40">
        <v>-261.87</v>
      </c>
      <c r="F40">
        <v>-26.18</v>
      </c>
      <c r="G40">
        <v>0</v>
      </c>
      <c r="H40">
        <v>0</v>
      </c>
      <c r="I40">
        <v>-288.05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-225.64</v>
      </c>
      <c r="S40">
        <v>-36.229999999999997</v>
      </c>
      <c r="T40">
        <v>-261.87</v>
      </c>
      <c r="U40">
        <v>-26.18</v>
      </c>
      <c r="V40">
        <v>0</v>
      </c>
      <c r="W40">
        <v>0</v>
      </c>
      <c r="X40">
        <v>-288.05</v>
      </c>
      <c r="Y40">
        <v>-288.05</v>
      </c>
    </row>
    <row r="41" spans="1:25" x14ac:dyDescent="0.25">
      <c r="A41">
        <v>400916145</v>
      </c>
      <c r="B41" t="s">
        <v>69</v>
      </c>
      <c r="C41">
        <v>-232.14</v>
      </c>
      <c r="D41">
        <v>-20.58</v>
      </c>
      <c r="E41">
        <v>-252.72</v>
      </c>
      <c r="F41">
        <v>-25.28</v>
      </c>
      <c r="G41">
        <v>0</v>
      </c>
      <c r="H41">
        <v>0</v>
      </c>
      <c r="I41">
        <v>-278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-232.14</v>
      </c>
      <c r="S41">
        <v>-20.58</v>
      </c>
      <c r="T41">
        <v>-252.72</v>
      </c>
      <c r="U41">
        <v>-25.28</v>
      </c>
      <c r="V41">
        <v>0</v>
      </c>
      <c r="W41">
        <v>0</v>
      </c>
      <c r="X41">
        <v>-278</v>
      </c>
      <c r="Y41">
        <v>-278</v>
      </c>
    </row>
    <row r="42" spans="1:25" x14ac:dyDescent="0.25">
      <c r="A42">
        <v>400916372</v>
      </c>
      <c r="B42" t="s">
        <v>69</v>
      </c>
      <c r="C42">
        <v>-65.37</v>
      </c>
      <c r="D42">
        <v>-13.93</v>
      </c>
      <c r="E42">
        <v>-79.3</v>
      </c>
      <c r="F42">
        <v>-7.93</v>
      </c>
      <c r="G42">
        <v>0</v>
      </c>
      <c r="H42">
        <v>0</v>
      </c>
      <c r="I42">
        <v>-87.23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-65.37</v>
      </c>
      <c r="S42">
        <v>-13.93</v>
      </c>
      <c r="T42">
        <v>-79.3</v>
      </c>
      <c r="U42">
        <v>-7.93</v>
      </c>
      <c r="V42">
        <v>0</v>
      </c>
      <c r="W42">
        <v>0</v>
      </c>
      <c r="X42">
        <v>-87.23</v>
      </c>
      <c r="Y42">
        <v>-87.23</v>
      </c>
    </row>
    <row r="43" spans="1:25" x14ac:dyDescent="0.25">
      <c r="A43">
        <v>400916394</v>
      </c>
      <c r="B43" t="s">
        <v>69</v>
      </c>
      <c r="C43">
        <v>-65.37</v>
      </c>
      <c r="D43">
        <v>-13.93</v>
      </c>
      <c r="E43">
        <v>-79.3</v>
      </c>
      <c r="F43">
        <v>-7.93</v>
      </c>
      <c r="G43">
        <v>0</v>
      </c>
      <c r="H43">
        <v>0</v>
      </c>
      <c r="I43">
        <v>-87.23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-65.37</v>
      </c>
      <c r="S43">
        <v>-13.93</v>
      </c>
      <c r="T43">
        <v>-79.3</v>
      </c>
      <c r="U43">
        <v>-7.93</v>
      </c>
      <c r="V43">
        <v>0</v>
      </c>
      <c r="W43">
        <v>0</v>
      </c>
      <c r="X43">
        <v>-87.23</v>
      </c>
      <c r="Y43">
        <v>-87.23</v>
      </c>
    </row>
    <row r="44" spans="1:25" x14ac:dyDescent="0.25">
      <c r="A44">
        <v>400916470</v>
      </c>
      <c r="B44" t="s">
        <v>69</v>
      </c>
      <c r="C44">
        <v>-255.48</v>
      </c>
      <c r="D44">
        <v>-37.04</v>
      </c>
      <c r="E44">
        <v>-292.52</v>
      </c>
      <c r="F44">
        <v>-29.25</v>
      </c>
      <c r="G44">
        <v>0</v>
      </c>
      <c r="H44">
        <v>0</v>
      </c>
      <c r="I44">
        <v>-321.77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-255.48</v>
      </c>
      <c r="S44">
        <v>-37.04</v>
      </c>
      <c r="T44">
        <v>-292.52</v>
      </c>
      <c r="U44">
        <v>-29.25</v>
      </c>
      <c r="V44">
        <v>0</v>
      </c>
      <c r="W44">
        <v>0</v>
      </c>
      <c r="X44">
        <v>-321.77</v>
      </c>
      <c r="Y44">
        <v>-321.77</v>
      </c>
    </row>
    <row r="45" spans="1:25" x14ac:dyDescent="0.25">
      <c r="A45">
        <v>400919750</v>
      </c>
      <c r="B45" t="s">
        <v>69</v>
      </c>
      <c r="C45">
        <v>-603.22</v>
      </c>
      <c r="D45">
        <v>-67.62</v>
      </c>
      <c r="E45">
        <v>-670.84</v>
      </c>
      <c r="F45">
        <v>-67.099999999999994</v>
      </c>
      <c r="G45">
        <v>0</v>
      </c>
      <c r="H45">
        <v>0</v>
      </c>
      <c r="I45">
        <v>-737.94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-603.22</v>
      </c>
      <c r="S45">
        <v>-67.62</v>
      </c>
      <c r="T45">
        <v>-670.84</v>
      </c>
      <c r="U45">
        <v>-67.099999999999994</v>
      </c>
      <c r="V45">
        <v>0</v>
      </c>
      <c r="W45">
        <v>0</v>
      </c>
      <c r="X45">
        <v>-737.94</v>
      </c>
      <c r="Y45">
        <v>-737.94</v>
      </c>
    </row>
    <row r="46" spans="1:25" x14ac:dyDescent="0.25">
      <c r="A46">
        <v>400919815</v>
      </c>
      <c r="B46" t="s">
        <v>69</v>
      </c>
      <c r="C46">
        <v>-603.22</v>
      </c>
      <c r="D46">
        <v>-67.62</v>
      </c>
      <c r="E46">
        <v>-670.84</v>
      </c>
      <c r="F46">
        <v>-67.099999999999994</v>
      </c>
      <c r="G46">
        <v>0</v>
      </c>
      <c r="H46">
        <v>0</v>
      </c>
      <c r="I46">
        <v>-737.94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-603.22</v>
      </c>
      <c r="S46">
        <v>-67.62</v>
      </c>
      <c r="T46">
        <v>-670.84</v>
      </c>
      <c r="U46">
        <v>-67.099999999999994</v>
      </c>
      <c r="V46">
        <v>0</v>
      </c>
      <c r="W46">
        <v>0</v>
      </c>
      <c r="X46">
        <v>-737.94</v>
      </c>
      <c r="Y46">
        <v>-737.94</v>
      </c>
    </row>
    <row r="47" spans="1:25" x14ac:dyDescent="0.25">
      <c r="A47">
        <v>400920267</v>
      </c>
      <c r="B47" t="s">
        <v>69</v>
      </c>
      <c r="C47">
        <v>-111.32</v>
      </c>
      <c r="D47">
        <v>-19.59</v>
      </c>
      <c r="E47">
        <v>-130.91</v>
      </c>
      <c r="F47">
        <v>-13.09</v>
      </c>
      <c r="G47">
        <v>0</v>
      </c>
      <c r="H47">
        <v>0</v>
      </c>
      <c r="I47">
        <v>-144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-111.32</v>
      </c>
      <c r="S47">
        <v>-19.59</v>
      </c>
      <c r="T47">
        <v>-130.91</v>
      </c>
      <c r="U47">
        <v>-13.09</v>
      </c>
      <c r="V47">
        <v>0</v>
      </c>
      <c r="W47">
        <v>0</v>
      </c>
      <c r="X47">
        <v>-144</v>
      </c>
      <c r="Y47">
        <v>-144</v>
      </c>
    </row>
    <row r="48" spans="1:25" x14ac:dyDescent="0.25">
      <c r="A48">
        <v>400920387</v>
      </c>
      <c r="B48" t="s">
        <v>69</v>
      </c>
      <c r="C48">
        <v>-45.45</v>
      </c>
      <c r="D48">
        <v>0</v>
      </c>
      <c r="E48">
        <v>-45.45</v>
      </c>
      <c r="F48">
        <v>-4.55</v>
      </c>
      <c r="G48">
        <v>0</v>
      </c>
      <c r="H48">
        <v>0</v>
      </c>
      <c r="I48">
        <v>-50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-45.45</v>
      </c>
      <c r="S48">
        <v>0</v>
      </c>
      <c r="T48">
        <v>-45.45</v>
      </c>
      <c r="U48">
        <v>-4.55</v>
      </c>
      <c r="V48">
        <v>0</v>
      </c>
      <c r="W48">
        <v>0</v>
      </c>
      <c r="X48">
        <v>-50</v>
      </c>
      <c r="Y48">
        <v>-50</v>
      </c>
    </row>
    <row r="49" spans="1:25" x14ac:dyDescent="0.25">
      <c r="A49">
        <v>400922255</v>
      </c>
      <c r="B49" t="s">
        <v>69</v>
      </c>
      <c r="C49">
        <v>-265.39999999999998</v>
      </c>
      <c r="D49">
        <v>-26.18</v>
      </c>
      <c r="E49">
        <v>-291.58</v>
      </c>
      <c r="F49">
        <v>-29.16</v>
      </c>
      <c r="G49">
        <v>0</v>
      </c>
      <c r="H49">
        <v>0</v>
      </c>
      <c r="I49">
        <v>-320.74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-265.39999999999998</v>
      </c>
      <c r="S49">
        <v>-26.18</v>
      </c>
      <c r="T49">
        <v>-291.58</v>
      </c>
      <c r="U49">
        <v>-29.16</v>
      </c>
      <c r="V49">
        <v>0</v>
      </c>
      <c r="W49">
        <v>0</v>
      </c>
      <c r="X49">
        <v>-320.74</v>
      </c>
      <c r="Y49">
        <v>-320.74</v>
      </c>
    </row>
    <row r="50" spans="1:25" x14ac:dyDescent="0.25">
      <c r="A50">
        <v>400923386</v>
      </c>
      <c r="B50" t="s">
        <v>69</v>
      </c>
      <c r="C50">
        <v>-45.45</v>
      </c>
      <c r="D50">
        <v>0</v>
      </c>
      <c r="E50">
        <v>-45.45</v>
      </c>
      <c r="F50">
        <v>-4.55</v>
      </c>
      <c r="G50">
        <v>0</v>
      </c>
      <c r="H50">
        <v>0</v>
      </c>
      <c r="I50">
        <v>-50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-45.45</v>
      </c>
      <c r="S50">
        <v>0</v>
      </c>
      <c r="T50">
        <v>-45.45</v>
      </c>
      <c r="U50">
        <v>-4.55</v>
      </c>
      <c r="V50">
        <v>0</v>
      </c>
      <c r="W50">
        <v>0</v>
      </c>
      <c r="X50">
        <v>-50</v>
      </c>
      <c r="Y50">
        <v>-50</v>
      </c>
    </row>
    <row r="51" spans="1:25" x14ac:dyDescent="0.25">
      <c r="A51">
        <v>400947661</v>
      </c>
      <c r="B51" t="s">
        <v>69</v>
      </c>
      <c r="C51">
        <v>-1052</v>
      </c>
      <c r="D51">
        <v>-94.57</v>
      </c>
      <c r="E51">
        <v>-1146.57</v>
      </c>
      <c r="F51">
        <v>0</v>
      </c>
      <c r="G51">
        <v>-63.12</v>
      </c>
      <c r="H51">
        <v>-1146.57</v>
      </c>
      <c r="I51">
        <v>63.12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-1052</v>
      </c>
      <c r="S51">
        <v>-94.57</v>
      </c>
      <c r="T51">
        <v>-1146.57</v>
      </c>
      <c r="U51">
        <v>0</v>
      </c>
      <c r="V51">
        <v>-63.12</v>
      </c>
      <c r="W51">
        <v>-1146.57</v>
      </c>
      <c r="X51">
        <v>63.12</v>
      </c>
      <c r="Y51">
        <v>-1083.45</v>
      </c>
    </row>
    <row r="52" spans="1:25" x14ac:dyDescent="0.25">
      <c r="A52">
        <v>400947733</v>
      </c>
      <c r="B52" t="s">
        <v>69</v>
      </c>
      <c r="C52">
        <v>-730</v>
      </c>
      <c r="D52">
        <v>-85</v>
      </c>
      <c r="E52">
        <v>-815</v>
      </c>
      <c r="F52">
        <v>0</v>
      </c>
      <c r="G52">
        <v>-43.8</v>
      </c>
      <c r="H52">
        <v>-815</v>
      </c>
      <c r="I52">
        <v>43.8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-730</v>
      </c>
      <c r="S52">
        <v>-85</v>
      </c>
      <c r="T52">
        <v>-815</v>
      </c>
      <c r="U52">
        <v>0</v>
      </c>
      <c r="V52">
        <v>-43.8</v>
      </c>
      <c r="W52">
        <v>-815</v>
      </c>
      <c r="X52">
        <v>43.8</v>
      </c>
      <c r="Y52">
        <v>-771.2</v>
      </c>
    </row>
    <row r="53" spans="1:25" x14ac:dyDescent="0.25">
      <c r="A53">
        <v>400947748</v>
      </c>
      <c r="B53" t="s">
        <v>69</v>
      </c>
      <c r="C53">
        <v>-730</v>
      </c>
      <c r="D53">
        <v>-85</v>
      </c>
      <c r="E53">
        <v>-815</v>
      </c>
      <c r="F53">
        <v>0</v>
      </c>
      <c r="G53">
        <v>-43.8</v>
      </c>
      <c r="H53">
        <v>-815</v>
      </c>
      <c r="I53">
        <v>43.8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-730</v>
      </c>
      <c r="S53">
        <v>-85</v>
      </c>
      <c r="T53">
        <v>-815</v>
      </c>
      <c r="U53">
        <v>0</v>
      </c>
      <c r="V53">
        <v>-43.8</v>
      </c>
      <c r="W53">
        <v>-815</v>
      </c>
      <c r="X53">
        <v>43.8</v>
      </c>
      <c r="Y53">
        <v>-771.2</v>
      </c>
    </row>
    <row r="54" spans="1:25" x14ac:dyDescent="0.25">
      <c r="A54">
        <v>400947755</v>
      </c>
      <c r="B54" t="s">
        <v>69</v>
      </c>
      <c r="C54">
        <v>-730</v>
      </c>
      <c r="D54">
        <v>-85</v>
      </c>
      <c r="E54">
        <v>-815</v>
      </c>
      <c r="F54">
        <v>0</v>
      </c>
      <c r="G54">
        <v>-43.8</v>
      </c>
      <c r="H54">
        <v>-815</v>
      </c>
      <c r="I54">
        <v>43.8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-730</v>
      </c>
      <c r="S54">
        <v>-85</v>
      </c>
      <c r="T54">
        <v>-815</v>
      </c>
      <c r="U54">
        <v>0</v>
      </c>
      <c r="V54">
        <v>-43.8</v>
      </c>
      <c r="W54">
        <v>-815</v>
      </c>
      <c r="X54">
        <v>43.8</v>
      </c>
      <c r="Y54">
        <v>-771.2</v>
      </c>
    </row>
    <row r="55" spans="1:25" x14ac:dyDescent="0.25">
      <c r="A55">
        <v>400983036</v>
      </c>
      <c r="B55" t="s">
        <v>69</v>
      </c>
      <c r="C55">
        <v>-3075</v>
      </c>
      <c r="D55">
        <v>-181.1</v>
      </c>
      <c r="E55">
        <v>-3256.1</v>
      </c>
      <c r="F55">
        <v>0</v>
      </c>
      <c r="G55">
        <v>-218.84</v>
      </c>
      <c r="H55">
        <v>-3256.1</v>
      </c>
      <c r="I55">
        <v>218.84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-3075</v>
      </c>
      <c r="S55">
        <v>-181.1</v>
      </c>
      <c r="T55">
        <v>-3256.1</v>
      </c>
      <c r="U55">
        <v>0</v>
      </c>
      <c r="V55">
        <v>-218.84</v>
      </c>
      <c r="W55">
        <v>-3256.1</v>
      </c>
      <c r="X55">
        <v>218.84</v>
      </c>
      <c r="Y55">
        <v>-3037.26</v>
      </c>
    </row>
    <row r="56" spans="1:25" x14ac:dyDescent="0.25">
      <c r="A56">
        <v>400457565</v>
      </c>
      <c r="B56" t="s">
        <v>70</v>
      </c>
      <c r="C56">
        <v>-2964</v>
      </c>
      <c r="D56">
        <v>-652.4</v>
      </c>
      <c r="E56">
        <v>-3616.4</v>
      </c>
      <c r="F56">
        <v>0</v>
      </c>
      <c r="G56">
        <v>-266.76</v>
      </c>
      <c r="H56">
        <v>0</v>
      </c>
      <c r="I56">
        <v>-3349.64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-2964</v>
      </c>
      <c r="S56">
        <v>-652.4</v>
      </c>
      <c r="T56">
        <v>-3616.4</v>
      </c>
      <c r="U56">
        <v>0</v>
      </c>
      <c r="V56">
        <v>-266.76</v>
      </c>
      <c r="W56">
        <v>0</v>
      </c>
      <c r="X56">
        <v>-3349.64</v>
      </c>
      <c r="Y56">
        <v>-3349.64</v>
      </c>
    </row>
    <row r="57" spans="1:25" x14ac:dyDescent="0.25">
      <c r="A57">
        <v>400457567</v>
      </c>
      <c r="B57" t="s">
        <v>70</v>
      </c>
      <c r="C57">
        <v>-2964</v>
      </c>
      <c r="D57">
        <v>-652.4</v>
      </c>
      <c r="E57">
        <v>-3616.4</v>
      </c>
      <c r="F57">
        <v>0</v>
      </c>
      <c r="G57">
        <v>-266.76</v>
      </c>
      <c r="H57">
        <v>0</v>
      </c>
      <c r="I57">
        <v>-3349.64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-2964</v>
      </c>
      <c r="S57">
        <v>-652.4</v>
      </c>
      <c r="T57">
        <v>-3616.4</v>
      </c>
      <c r="U57">
        <v>0</v>
      </c>
      <c r="V57">
        <v>-266.76</v>
      </c>
      <c r="W57">
        <v>0</v>
      </c>
      <c r="X57">
        <v>-3349.64</v>
      </c>
      <c r="Y57">
        <v>-3349.64</v>
      </c>
    </row>
    <row r="58" spans="1:25" x14ac:dyDescent="0.25">
      <c r="A58">
        <v>400485170</v>
      </c>
      <c r="B58" t="s">
        <v>70</v>
      </c>
      <c r="C58">
        <v>-575</v>
      </c>
      <c r="D58">
        <v>-287.8</v>
      </c>
      <c r="E58">
        <v>-862.8</v>
      </c>
      <c r="F58">
        <v>0</v>
      </c>
      <c r="G58">
        <v>-51.75</v>
      </c>
      <c r="H58">
        <v>0</v>
      </c>
      <c r="I58">
        <v>-811.05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-575</v>
      </c>
      <c r="S58">
        <v>-287.8</v>
      </c>
      <c r="T58">
        <v>-862.8</v>
      </c>
      <c r="U58">
        <v>0</v>
      </c>
      <c r="V58">
        <v>-51.75</v>
      </c>
      <c r="W58">
        <v>0</v>
      </c>
      <c r="X58">
        <v>-811.05</v>
      </c>
      <c r="Y58">
        <v>-811.05</v>
      </c>
    </row>
    <row r="59" spans="1:25" x14ac:dyDescent="0.25">
      <c r="A59">
        <v>400892062</v>
      </c>
      <c r="B59" t="s">
        <v>70</v>
      </c>
      <c r="C59">
        <v>-317.47000000000003</v>
      </c>
      <c r="D59">
        <v>-32.19</v>
      </c>
      <c r="E59">
        <v>-349.66</v>
      </c>
      <c r="F59">
        <v>-34.97</v>
      </c>
      <c r="G59">
        <v>0</v>
      </c>
      <c r="H59">
        <v>0</v>
      </c>
      <c r="I59">
        <v>-384.63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-317.47000000000003</v>
      </c>
      <c r="S59">
        <v>-32.19</v>
      </c>
      <c r="T59">
        <v>-349.66</v>
      </c>
      <c r="U59">
        <v>-34.97</v>
      </c>
      <c r="V59">
        <v>0</v>
      </c>
      <c r="W59">
        <v>0</v>
      </c>
      <c r="X59">
        <v>-384.63</v>
      </c>
      <c r="Y59">
        <v>-384.63</v>
      </c>
    </row>
    <row r="60" spans="1:25" x14ac:dyDescent="0.25">
      <c r="A60">
        <v>400892071</v>
      </c>
      <c r="B60" t="s">
        <v>70</v>
      </c>
      <c r="C60">
        <v>-317.47000000000003</v>
      </c>
      <c r="D60">
        <v>-32.19</v>
      </c>
      <c r="E60">
        <v>-349.66</v>
      </c>
      <c r="F60">
        <v>-34.97</v>
      </c>
      <c r="G60">
        <v>0</v>
      </c>
      <c r="H60">
        <v>0</v>
      </c>
      <c r="I60">
        <v>-384.63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-317.47000000000003</v>
      </c>
      <c r="S60">
        <v>-32.19</v>
      </c>
      <c r="T60">
        <v>-349.66</v>
      </c>
      <c r="U60">
        <v>-34.97</v>
      </c>
      <c r="V60">
        <v>0</v>
      </c>
      <c r="W60">
        <v>0</v>
      </c>
      <c r="X60">
        <v>-384.63</v>
      </c>
      <c r="Y60">
        <v>-384.63</v>
      </c>
    </row>
    <row r="61" spans="1:25" x14ac:dyDescent="0.25">
      <c r="A61">
        <v>400892093</v>
      </c>
      <c r="B61" t="s">
        <v>70</v>
      </c>
      <c r="C61">
        <v>-317.47000000000003</v>
      </c>
      <c r="D61">
        <v>-32.19</v>
      </c>
      <c r="E61">
        <v>-349.66</v>
      </c>
      <c r="F61">
        <v>-34.97</v>
      </c>
      <c r="G61">
        <v>0</v>
      </c>
      <c r="H61">
        <v>0</v>
      </c>
      <c r="I61">
        <v>-384.63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-317.47000000000003</v>
      </c>
      <c r="S61">
        <v>-32.19</v>
      </c>
      <c r="T61">
        <v>-349.66</v>
      </c>
      <c r="U61">
        <v>-34.97</v>
      </c>
      <c r="V61">
        <v>0</v>
      </c>
      <c r="W61">
        <v>0</v>
      </c>
      <c r="X61">
        <v>-384.63</v>
      </c>
      <c r="Y61">
        <v>-384.63</v>
      </c>
    </row>
    <row r="62" spans="1:25" x14ac:dyDescent="0.25">
      <c r="A62">
        <v>400892118</v>
      </c>
      <c r="B62" t="s">
        <v>70</v>
      </c>
      <c r="C62">
        <v>-317.47000000000003</v>
      </c>
      <c r="D62">
        <v>-32.19</v>
      </c>
      <c r="E62">
        <v>-349.66</v>
      </c>
      <c r="F62">
        <v>-34.97</v>
      </c>
      <c r="G62">
        <v>0</v>
      </c>
      <c r="H62">
        <v>0</v>
      </c>
      <c r="I62">
        <v>-384.63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-317.47000000000003</v>
      </c>
      <c r="S62">
        <v>-32.19</v>
      </c>
      <c r="T62">
        <v>-349.66</v>
      </c>
      <c r="U62">
        <v>-34.97</v>
      </c>
      <c r="V62">
        <v>0</v>
      </c>
      <c r="W62">
        <v>0</v>
      </c>
      <c r="X62">
        <v>-384.63</v>
      </c>
      <c r="Y62">
        <v>-384.63</v>
      </c>
    </row>
    <row r="63" spans="1:25" x14ac:dyDescent="0.25">
      <c r="A63">
        <v>400893396</v>
      </c>
      <c r="B63" t="s">
        <v>70</v>
      </c>
      <c r="C63">
        <v>-274.54000000000002</v>
      </c>
      <c r="D63">
        <v>-30.53</v>
      </c>
      <c r="E63">
        <v>-305.07</v>
      </c>
      <c r="F63">
        <v>-30.51</v>
      </c>
      <c r="G63">
        <v>0</v>
      </c>
      <c r="H63">
        <v>0</v>
      </c>
      <c r="I63">
        <v>-335.58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-274.54000000000002</v>
      </c>
      <c r="S63">
        <v>-30.53</v>
      </c>
      <c r="T63">
        <v>-305.07</v>
      </c>
      <c r="U63">
        <v>-30.51</v>
      </c>
      <c r="V63">
        <v>0</v>
      </c>
      <c r="W63">
        <v>0</v>
      </c>
      <c r="X63">
        <v>-335.58</v>
      </c>
      <c r="Y63">
        <v>-335.58</v>
      </c>
    </row>
    <row r="64" spans="1:25" x14ac:dyDescent="0.25">
      <c r="A64">
        <v>400893404</v>
      </c>
      <c r="B64" t="s">
        <v>70</v>
      </c>
      <c r="C64">
        <v>-274.54000000000002</v>
      </c>
      <c r="D64">
        <v>-30.53</v>
      </c>
      <c r="E64">
        <v>-305.07</v>
      </c>
      <c r="F64">
        <v>-30.51</v>
      </c>
      <c r="G64">
        <v>0</v>
      </c>
      <c r="H64">
        <v>0</v>
      </c>
      <c r="I64">
        <v>-335.58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-274.54000000000002</v>
      </c>
      <c r="S64">
        <v>-30.53</v>
      </c>
      <c r="T64">
        <v>-305.07</v>
      </c>
      <c r="U64">
        <v>-30.51</v>
      </c>
      <c r="V64">
        <v>0</v>
      </c>
      <c r="W64">
        <v>0</v>
      </c>
      <c r="X64">
        <v>-335.58</v>
      </c>
      <c r="Y64">
        <v>-335.58</v>
      </c>
    </row>
    <row r="65" spans="1:25" x14ac:dyDescent="0.25">
      <c r="A65">
        <v>400893760</v>
      </c>
      <c r="B65" t="s">
        <v>70</v>
      </c>
      <c r="C65">
        <v>-40.909999999999997</v>
      </c>
      <c r="D65">
        <v>0</v>
      </c>
      <c r="E65">
        <v>-40.909999999999997</v>
      </c>
      <c r="F65">
        <v>-4.09</v>
      </c>
      <c r="G65">
        <v>0</v>
      </c>
      <c r="H65">
        <v>0</v>
      </c>
      <c r="I65">
        <v>-45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-40.909999999999997</v>
      </c>
      <c r="S65">
        <v>0</v>
      </c>
      <c r="T65">
        <v>-40.909999999999997</v>
      </c>
      <c r="U65">
        <v>-4.09</v>
      </c>
      <c r="V65">
        <v>0</v>
      </c>
      <c r="W65">
        <v>0</v>
      </c>
      <c r="X65">
        <v>-45</v>
      </c>
      <c r="Y65">
        <v>-45</v>
      </c>
    </row>
    <row r="66" spans="1:25" x14ac:dyDescent="0.25">
      <c r="A66">
        <v>400897022</v>
      </c>
      <c r="B66" t="s">
        <v>70</v>
      </c>
      <c r="C66">
        <v>-40.909999999999997</v>
      </c>
      <c r="D66">
        <v>0</v>
      </c>
      <c r="E66">
        <v>-40.909999999999997</v>
      </c>
      <c r="F66">
        <v>-4.09</v>
      </c>
      <c r="G66">
        <v>0</v>
      </c>
      <c r="H66">
        <v>0</v>
      </c>
      <c r="I66">
        <v>-45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-40.909999999999997</v>
      </c>
      <c r="S66">
        <v>0</v>
      </c>
      <c r="T66">
        <v>-40.909999999999997</v>
      </c>
      <c r="U66">
        <v>-4.09</v>
      </c>
      <c r="V66">
        <v>0</v>
      </c>
      <c r="W66">
        <v>0</v>
      </c>
      <c r="X66">
        <v>-45</v>
      </c>
      <c r="Y66">
        <v>-45</v>
      </c>
    </row>
    <row r="67" spans="1:25" x14ac:dyDescent="0.25">
      <c r="A67">
        <v>400897071</v>
      </c>
      <c r="B67" t="s">
        <v>70</v>
      </c>
      <c r="C67">
        <v>-40.909999999999997</v>
      </c>
      <c r="D67">
        <v>0</v>
      </c>
      <c r="E67">
        <v>-40.909999999999997</v>
      </c>
      <c r="F67">
        <v>-4.09</v>
      </c>
      <c r="G67">
        <v>0</v>
      </c>
      <c r="H67">
        <v>0</v>
      </c>
      <c r="I67">
        <v>-45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-40.909999999999997</v>
      </c>
      <c r="S67">
        <v>0</v>
      </c>
      <c r="T67">
        <v>-40.909999999999997</v>
      </c>
      <c r="U67">
        <v>-4.09</v>
      </c>
      <c r="V67">
        <v>0</v>
      </c>
      <c r="W67">
        <v>0</v>
      </c>
      <c r="X67">
        <v>-45</v>
      </c>
      <c r="Y67">
        <v>-45</v>
      </c>
    </row>
    <row r="68" spans="1:25" x14ac:dyDescent="0.25">
      <c r="A68">
        <v>400897243</v>
      </c>
      <c r="B68" t="s">
        <v>70</v>
      </c>
      <c r="C68">
        <v>-320</v>
      </c>
      <c r="D68">
        <v>-70</v>
      </c>
      <c r="E68">
        <v>-390</v>
      </c>
      <c r="F68">
        <v>-39</v>
      </c>
      <c r="G68">
        <v>0</v>
      </c>
      <c r="H68">
        <v>0</v>
      </c>
      <c r="I68">
        <v>-429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-320</v>
      </c>
      <c r="S68">
        <v>-70</v>
      </c>
      <c r="T68">
        <v>-390</v>
      </c>
      <c r="U68">
        <v>-39</v>
      </c>
      <c r="V68">
        <v>0</v>
      </c>
      <c r="W68">
        <v>0</v>
      </c>
      <c r="X68">
        <v>-429</v>
      </c>
      <c r="Y68">
        <v>-429</v>
      </c>
    </row>
    <row r="69" spans="1:25" x14ac:dyDescent="0.25">
      <c r="A69">
        <v>400927350</v>
      </c>
      <c r="B69" t="s">
        <v>70</v>
      </c>
      <c r="C69">
        <v>-639.6</v>
      </c>
      <c r="D69">
        <v>-116.36</v>
      </c>
      <c r="E69">
        <v>-755.96</v>
      </c>
      <c r="F69">
        <v>0</v>
      </c>
      <c r="G69">
        <v>-31.6</v>
      </c>
      <c r="H69">
        <v>-755.96</v>
      </c>
      <c r="I69">
        <v>31.6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-639.6</v>
      </c>
      <c r="S69">
        <v>-116.36</v>
      </c>
      <c r="T69">
        <v>-755.96</v>
      </c>
      <c r="U69">
        <v>0</v>
      </c>
      <c r="V69">
        <v>-31.6</v>
      </c>
      <c r="W69">
        <v>-755.96</v>
      </c>
      <c r="X69">
        <v>31.6</v>
      </c>
      <c r="Y69">
        <v>-724.36</v>
      </c>
    </row>
    <row r="70" spans="1:25" x14ac:dyDescent="0.25">
      <c r="A70">
        <v>400927355</v>
      </c>
      <c r="B70" t="s">
        <v>70</v>
      </c>
      <c r="C70">
        <v>-639.6</v>
      </c>
      <c r="D70">
        <v>-116.36</v>
      </c>
      <c r="E70">
        <v>-755.96</v>
      </c>
      <c r="F70">
        <v>0</v>
      </c>
      <c r="G70">
        <v>-31.6</v>
      </c>
      <c r="H70">
        <v>-755.96</v>
      </c>
      <c r="I70">
        <v>31.6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-639.6</v>
      </c>
      <c r="S70">
        <v>-116.36</v>
      </c>
      <c r="T70">
        <v>-755.96</v>
      </c>
      <c r="U70">
        <v>0</v>
      </c>
      <c r="V70">
        <v>-31.6</v>
      </c>
      <c r="W70">
        <v>-755.96</v>
      </c>
      <c r="X70">
        <v>31.6</v>
      </c>
      <c r="Y70">
        <v>-724.36</v>
      </c>
    </row>
    <row r="71" spans="1:25" x14ac:dyDescent="0.25">
      <c r="A71">
        <v>400927461</v>
      </c>
      <c r="B71" t="s">
        <v>70</v>
      </c>
      <c r="C71">
        <v>-1038.0999999999999</v>
      </c>
      <c r="D71">
        <v>-44</v>
      </c>
      <c r="E71">
        <v>-1082.0999999999999</v>
      </c>
      <c r="F71">
        <v>-108.22</v>
      </c>
      <c r="G71">
        <v>0</v>
      </c>
      <c r="H71">
        <v>0</v>
      </c>
      <c r="I71">
        <v>-1190.32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-1038.0999999999999</v>
      </c>
      <c r="S71">
        <v>-44</v>
      </c>
      <c r="T71">
        <v>-1082.0999999999999</v>
      </c>
      <c r="U71">
        <v>-108.22</v>
      </c>
      <c r="V71">
        <v>0</v>
      </c>
      <c r="W71">
        <v>0</v>
      </c>
      <c r="X71">
        <v>-1190.32</v>
      </c>
      <c r="Y71">
        <v>-1190.32</v>
      </c>
    </row>
    <row r="72" spans="1:25" x14ac:dyDescent="0.25">
      <c r="A72">
        <v>400927470</v>
      </c>
      <c r="B72" t="s">
        <v>70</v>
      </c>
      <c r="C72">
        <v>-1038.0999999999999</v>
      </c>
      <c r="D72">
        <v>-44</v>
      </c>
      <c r="E72">
        <v>-1082.0999999999999</v>
      </c>
      <c r="F72">
        <v>-108.22</v>
      </c>
      <c r="G72">
        <v>0</v>
      </c>
      <c r="H72">
        <v>0</v>
      </c>
      <c r="I72">
        <v>-1190.32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-1038.0999999999999</v>
      </c>
      <c r="S72">
        <v>-44</v>
      </c>
      <c r="T72">
        <v>-1082.0999999999999</v>
      </c>
      <c r="U72">
        <v>-108.22</v>
      </c>
      <c r="V72">
        <v>0</v>
      </c>
      <c r="W72">
        <v>0</v>
      </c>
      <c r="X72">
        <v>-1190.32</v>
      </c>
      <c r="Y72">
        <v>-1190.32</v>
      </c>
    </row>
    <row r="73" spans="1:25" x14ac:dyDescent="0.25">
      <c r="A73">
        <v>400927956</v>
      </c>
      <c r="B73" t="s">
        <v>70</v>
      </c>
      <c r="C73">
        <v>-90.91</v>
      </c>
      <c r="D73">
        <v>0</v>
      </c>
      <c r="E73">
        <v>-90.91</v>
      </c>
      <c r="F73">
        <v>-9.09</v>
      </c>
      <c r="G73">
        <v>0</v>
      </c>
      <c r="H73">
        <v>0</v>
      </c>
      <c r="I73">
        <v>-100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-90.91</v>
      </c>
      <c r="S73">
        <v>0</v>
      </c>
      <c r="T73">
        <v>-90.91</v>
      </c>
      <c r="U73">
        <v>-9.09</v>
      </c>
      <c r="V73">
        <v>0</v>
      </c>
      <c r="W73">
        <v>0</v>
      </c>
      <c r="X73">
        <v>-100</v>
      </c>
      <c r="Y73">
        <v>-100</v>
      </c>
    </row>
    <row r="74" spans="1:25" x14ac:dyDescent="0.25">
      <c r="A74">
        <v>400929674</v>
      </c>
      <c r="B74" t="s">
        <v>70</v>
      </c>
      <c r="C74">
        <v>-611.1</v>
      </c>
      <c r="D74">
        <v>-91.1</v>
      </c>
      <c r="E74">
        <v>-702.2</v>
      </c>
      <c r="F74">
        <v>0</v>
      </c>
      <c r="G74">
        <v>-30.2</v>
      </c>
      <c r="H74">
        <v>-702.2</v>
      </c>
      <c r="I74">
        <v>30.2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-611.1</v>
      </c>
      <c r="S74">
        <v>-91.1</v>
      </c>
      <c r="T74">
        <v>-702.2</v>
      </c>
      <c r="U74">
        <v>0</v>
      </c>
      <c r="V74">
        <v>-30.2</v>
      </c>
      <c r="W74">
        <v>-702.2</v>
      </c>
      <c r="X74">
        <v>30.2</v>
      </c>
      <c r="Y74">
        <v>-672</v>
      </c>
    </row>
    <row r="75" spans="1:25" x14ac:dyDescent="0.25">
      <c r="A75">
        <v>400929681</v>
      </c>
      <c r="B75" t="s">
        <v>70</v>
      </c>
      <c r="C75">
        <v>-45.45</v>
      </c>
      <c r="D75">
        <v>0</v>
      </c>
      <c r="E75">
        <v>-45.45</v>
      </c>
      <c r="F75">
        <v>-4.55</v>
      </c>
      <c r="G75">
        <v>0</v>
      </c>
      <c r="H75">
        <v>0</v>
      </c>
      <c r="I75">
        <v>-50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-45.45</v>
      </c>
      <c r="S75">
        <v>0</v>
      </c>
      <c r="T75">
        <v>-45.45</v>
      </c>
      <c r="U75">
        <v>-4.55</v>
      </c>
      <c r="V75">
        <v>0</v>
      </c>
      <c r="W75">
        <v>0</v>
      </c>
      <c r="X75">
        <v>-50</v>
      </c>
      <c r="Y75">
        <v>-50</v>
      </c>
    </row>
    <row r="76" spans="1:25" x14ac:dyDescent="0.25">
      <c r="A76">
        <v>400929688</v>
      </c>
      <c r="B76" t="s">
        <v>70</v>
      </c>
      <c r="C76">
        <v>-996.2</v>
      </c>
      <c r="D76">
        <v>-217.06</v>
      </c>
      <c r="E76">
        <v>-1213.26</v>
      </c>
      <c r="F76">
        <v>0</v>
      </c>
      <c r="G76">
        <v>-49.2</v>
      </c>
      <c r="H76">
        <v>-1213.26</v>
      </c>
      <c r="I76">
        <v>49.2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-996.2</v>
      </c>
      <c r="S76">
        <v>-217.06</v>
      </c>
      <c r="T76">
        <v>-1213.26</v>
      </c>
      <c r="U76">
        <v>0</v>
      </c>
      <c r="V76">
        <v>-49.2</v>
      </c>
      <c r="W76">
        <v>-1213.26</v>
      </c>
      <c r="X76">
        <v>49.2</v>
      </c>
      <c r="Y76">
        <v>-1164.06</v>
      </c>
    </row>
    <row r="77" spans="1:25" x14ac:dyDescent="0.25">
      <c r="A77">
        <v>400930165</v>
      </c>
      <c r="B77" t="s">
        <v>70</v>
      </c>
      <c r="C77">
        <v>-116.96</v>
      </c>
      <c r="D77">
        <v>-26.72</v>
      </c>
      <c r="E77">
        <v>-143.68</v>
      </c>
      <c r="F77">
        <v>-14.38</v>
      </c>
      <c r="G77">
        <v>0</v>
      </c>
      <c r="H77">
        <v>0</v>
      </c>
      <c r="I77">
        <v>-158.06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-116.96</v>
      </c>
      <c r="S77">
        <v>-26.72</v>
      </c>
      <c r="T77">
        <v>-143.68</v>
      </c>
      <c r="U77">
        <v>-14.38</v>
      </c>
      <c r="V77">
        <v>0</v>
      </c>
      <c r="W77">
        <v>0</v>
      </c>
      <c r="X77">
        <v>-158.06</v>
      </c>
      <c r="Y77">
        <v>-158.06</v>
      </c>
    </row>
    <row r="78" spans="1:25" x14ac:dyDescent="0.25">
      <c r="A78">
        <v>400931285</v>
      </c>
      <c r="B78" t="s">
        <v>70</v>
      </c>
      <c r="C78">
        <v>-285</v>
      </c>
      <c r="D78">
        <v>-16.45</v>
      </c>
      <c r="E78">
        <v>-301.45</v>
      </c>
      <c r="F78">
        <v>-30.15</v>
      </c>
      <c r="G78">
        <v>0</v>
      </c>
      <c r="H78">
        <v>0</v>
      </c>
      <c r="I78">
        <v>-331.6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-285</v>
      </c>
      <c r="S78">
        <v>-16.45</v>
      </c>
      <c r="T78">
        <v>-301.45</v>
      </c>
      <c r="U78">
        <v>-30.15</v>
      </c>
      <c r="V78">
        <v>0</v>
      </c>
      <c r="W78">
        <v>0</v>
      </c>
      <c r="X78">
        <v>-331.6</v>
      </c>
      <c r="Y78">
        <v>-331.6</v>
      </c>
    </row>
    <row r="79" spans="1:25" x14ac:dyDescent="0.25">
      <c r="A79">
        <v>400931305</v>
      </c>
      <c r="B79" t="s">
        <v>70</v>
      </c>
      <c r="C79">
        <v>-285</v>
      </c>
      <c r="D79">
        <v>-16.45</v>
      </c>
      <c r="E79">
        <v>-301.45</v>
      </c>
      <c r="F79">
        <v>-30.15</v>
      </c>
      <c r="G79">
        <v>0</v>
      </c>
      <c r="H79">
        <v>0</v>
      </c>
      <c r="I79">
        <v>-331.6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-285</v>
      </c>
      <c r="S79">
        <v>-16.45</v>
      </c>
      <c r="T79">
        <v>-301.45</v>
      </c>
      <c r="U79">
        <v>-30.15</v>
      </c>
      <c r="V79">
        <v>0</v>
      </c>
      <c r="W79">
        <v>0</v>
      </c>
      <c r="X79">
        <v>-331.6</v>
      </c>
      <c r="Y79">
        <v>-331.6</v>
      </c>
    </row>
    <row r="80" spans="1:25" x14ac:dyDescent="0.25">
      <c r="A80">
        <v>400937555</v>
      </c>
      <c r="B80" t="s">
        <v>70</v>
      </c>
      <c r="C80">
        <v>-709.4</v>
      </c>
      <c r="D80">
        <v>-79.84</v>
      </c>
      <c r="E80">
        <v>-789.24</v>
      </c>
      <c r="F80">
        <v>-78.92</v>
      </c>
      <c r="G80">
        <v>0</v>
      </c>
      <c r="H80">
        <v>0</v>
      </c>
      <c r="I80">
        <v>-868.16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-709.4</v>
      </c>
      <c r="S80">
        <v>-79.84</v>
      </c>
      <c r="T80">
        <v>-789.24</v>
      </c>
      <c r="U80">
        <v>-78.92</v>
      </c>
      <c r="V80">
        <v>0</v>
      </c>
      <c r="W80">
        <v>0</v>
      </c>
      <c r="X80">
        <v>-868.16</v>
      </c>
      <c r="Y80">
        <v>-868.16</v>
      </c>
    </row>
    <row r="81" spans="1:25" x14ac:dyDescent="0.25">
      <c r="A81">
        <v>400937597</v>
      </c>
      <c r="B81" t="s">
        <v>70</v>
      </c>
      <c r="C81">
        <v>-668.49</v>
      </c>
      <c r="D81">
        <v>-69.900000000000006</v>
      </c>
      <c r="E81">
        <v>-738.39</v>
      </c>
      <c r="F81">
        <v>-73.84</v>
      </c>
      <c r="G81">
        <v>0</v>
      </c>
      <c r="H81">
        <v>0</v>
      </c>
      <c r="I81">
        <v>-812.23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-668.49</v>
      </c>
      <c r="S81">
        <v>-69.900000000000006</v>
      </c>
      <c r="T81">
        <v>-738.39</v>
      </c>
      <c r="U81">
        <v>-73.84</v>
      </c>
      <c r="V81">
        <v>0</v>
      </c>
      <c r="W81">
        <v>0</v>
      </c>
      <c r="X81">
        <v>-812.23</v>
      </c>
      <c r="Y81">
        <v>-812.23</v>
      </c>
    </row>
    <row r="82" spans="1:25" x14ac:dyDescent="0.25">
      <c r="A82">
        <v>400937804</v>
      </c>
      <c r="B82" t="s">
        <v>70</v>
      </c>
      <c r="C82">
        <v>-1967.08</v>
      </c>
      <c r="D82">
        <v>-123.2</v>
      </c>
      <c r="E82">
        <v>-2090.2800000000002</v>
      </c>
      <c r="F82">
        <v>-209.03</v>
      </c>
      <c r="G82">
        <v>0</v>
      </c>
      <c r="H82">
        <v>0</v>
      </c>
      <c r="I82">
        <v>-2299.31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-1967.08</v>
      </c>
      <c r="S82">
        <v>-123.2</v>
      </c>
      <c r="T82">
        <v>-2090.2800000000002</v>
      </c>
      <c r="U82">
        <v>-209.03</v>
      </c>
      <c r="V82">
        <v>0</v>
      </c>
      <c r="W82">
        <v>0</v>
      </c>
      <c r="X82">
        <v>-2299.31</v>
      </c>
      <c r="Y82">
        <v>-2299.31</v>
      </c>
    </row>
    <row r="83" spans="1:25" x14ac:dyDescent="0.25">
      <c r="A83">
        <v>400939603</v>
      </c>
      <c r="B83" t="s">
        <v>70</v>
      </c>
      <c r="C83">
        <v>-90.91</v>
      </c>
      <c r="D83">
        <v>0</v>
      </c>
      <c r="E83">
        <v>-90.91</v>
      </c>
      <c r="F83">
        <v>-9.09</v>
      </c>
      <c r="G83">
        <v>0</v>
      </c>
      <c r="H83">
        <v>0</v>
      </c>
      <c r="I83">
        <v>-100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-90.91</v>
      </c>
      <c r="S83">
        <v>0</v>
      </c>
      <c r="T83">
        <v>-90.91</v>
      </c>
      <c r="U83">
        <v>-9.09</v>
      </c>
      <c r="V83">
        <v>0</v>
      </c>
      <c r="W83">
        <v>0</v>
      </c>
      <c r="X83">
        <v>-100</v>
      </c>
      <c r="Y83">
        <v>-100</v>
      </c>
    </row>
    <row r="84" spans="1:25" x14ac:dyDescent="0.25">
      <c r="A84">
        <v>400998712</v>
      </c>
      <c r="B84" t="s">
        <v>70</v>
      </c>
      <c r="C84">
        <v>-4296</v>
      </c>
      <c r="D84">
        <v>-91.2</v>
      </c>
      <c r="E84">
        <v>-4387.2</v>
      </c>
      <c r="F84">
        <v>0</v>
      </c>
      <c r="G84">
        <v>-429.6</v>
      </c>
      <c r="H84">
        <v>-4387.2</v>
      </c>
      <c r="I84">
        <v>429.6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-4296</v>
      </c>
      <c r="S84">
        <v>-91.2</v>
      </c>
      <c r="T84">
        <v>-4387.2</v>
      </c>
      <c r="U84">
        <v>0</v>
      </c>
      <c r="V84">
        <v>-429.6</v>
      </c>
      <c r="W84">
        <v>-4387.2</v>
      </c>
      <c r="X84">
        <v>429.6</v>
      </c>
      <c r="Y84">
        <v>-3957.6</v>
      </c>
    </row>
    <row r="85" spans="1:25" x14ac:dyDescent="0.25">
      <c r="A85">
        <v>400998716</v>
      </c>
      <c r="B85" t="s">
        <v>70</v>
      </c>
      <c r="C85">
        <v>-4296</v>
      </c>
      <c r="D85">
        <v>-91.2</v>
      </c>
      <c r="E85">
        <v>-4387.2</v>
      </c>
      <c r="F85">
        <v>0</v>
      </c>
      <c r="G85">
        <v>-429.6</v>
      </c>
      <c r="H85">
        <v>-4387.2</v>
      </c>
      <c r="I85">
        <v>429.6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-4296</v>
      </c>
      <c r="S85">
        <v>-91.2</v>
      </c>
      <c r="T85">
        <v>-4387.2</v>
      </c>
      <c r="U85">
        <v>0</v>
      </c>
      <c r="V85">
        <v>-429.6</v>
      </c>
      <c r="W85">
        <v>-4387.2</v>
      </c>
      <c r="X85">
        <v>429.6</v>
      </c>
      <c r="Y85">
        <v>-3957.6</v>
      </c>
    </row>
    <row r="86" spans="1:25" x14ac:dyDescent="0.25">
      <c r="A86">
        <v>400998722</v>
      </c>
      <c r="B86" t="s">
        <v>70</v>
      </c>
      <c r="C86">
        <v>-4296</v>
      </c>
      <c r="D86">
        <v>-91.2</v>
      </c>
      <c r="E86">
        <v>-4387.2</v>
      </c>
      <c r="F86">
        <v>0</v>
      </c>
      <c r="G86">
        <v>-429.6</v>
      </c>
      <c r="H86">
        <v>-4387.2</v>
      </c>
      <c r="I86">
        <v>429.6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-4296</v>
      </c>
      <c r="S86">
        <v>-91.2</v>
      </c>
      <c r="T86">
        <v>-4387.2</v>
      </c>
      <c r="U86">
        <v>0</v>
      </c>
      <c r="V86">
        <v>-429.6</v>
      </c>
      <c r="W86">
        <v>-4387.2</v>
      </c>
      <c r="X86">
        <v>429.6</v>
      </c>
      <c r="Y86">
        <v>-3957.6</v>
      </c>
    </row>
    <row r="87" spans="1:25" x14ac:dyDescent="0.25">
      <c r="A87">
        <v>400998725</v>
      </c>
      <c r="B87" t="s">
        <v>70</v>
      </c>
      <c r="C87">
        <v>-4296</v>
      </c>
      <c r="D87">
        <v>-91.2</v>
      </c>
      <c r="E87">
        <v>-4387.2</v>
      </c>
      <c r="F87">
        <v>0</v>
      </c>
      <c r="G87">
        <v>-429.6</v>
      </c>
      <c r="H87">
        <v>-4387.2</v>
      </c>
      <c r="I87">
        <v>429.6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-4296</v>
      </c>
      <c r="S87">
        <v>-91.2</v>
      </c>
      <c r="T87">
        <v>-4387.2</v>
      </c>
      <c r="U87">
        <v>0</v>
      </c>
      <c r="V87">
        <v>-429.6</v>
      </c>
      <c r="W87">
        <v>-4387.2</v>
      </c>
      <c r="X87">
        <v>429.6</v>
      </c>
      <c r="Y87">
        <v>-3957.6</v>
      </c>
    </row>
    <row r="88" spans="1:25" x14ac:dyDescent="0.25">
      <c r="A88">
        <v>400998731</v>
      </c>
      <c r="B88" t="s">
        <v>70</v>
      </c>
      <c r="C88">
        <v>-4296</v>
      </c>
      <c r="D88">
        <v>-91.2</v>
      </c>
      <c r="E88">
        <v>-4387.2</v>
      </c>
      <c r="F88">
        <v>0</v>
      </c>
      <c r="G88">
        <v>-429.6</v>
      </c>
      <c r="H88">
        <v>-4387.2</v>
      </c>
      <c r="I88">
        <v>429.6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-4296</v>
      </c>
      <c r="S88">
        <v>-91.2</v>
      </c>
      <c r="T88">
        <v>-4387.2</v>
      </c>
      <c r="U88">
        <v>0</v>
      </c>
      <c r="V88">
        <v>-429.6</v>
      </c>
      <c r="W88">
        <v>-4387.2</v>
      </c>
      <c r="X88">
        <v>429.6</v>
      </c>
      <c r="Y88">
        <v>-3957.6</v>
      </c>
    </row>
    <row r="89" spans="1:25" x14ac:dyDescent="0.25">
      <c r="A89">
        <v>6990790961</v>
      </c>
      <c r="B89" t="s">
        <v>70</v>
      </c>
      <c r="C89">
        <v>197.5</v>
      </c>
      <c r="D89">
        <v>0</v>
      </c>
      <c r="E89">
        <v>197.5</v>
      </c>
      <c r="F89">
        <v>0</v>
      </c>
      <c r="G89">
        <v>0</v>
      </c>
      <c r="H89">
        <v>0</v>
      </c>
      <c r="I89">
        <v>197.5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197.5</v>
      </c>
      <c r="S89">
        <v>0</v>
      </c>
      <c r="T89">
        <v>197.5</v>
      </c>
      <c r="U89">
        <v>0</v>
      </c>
      <c r="V89">
        <v>0</v>
      </c>
      <c r="W89">
        <v>0</v>
      </c>
      <c r="X89">
        <v>197.5</v>
      </c>
      <c r="Y89">
        <v>197.5</v>
      </c>
    </row>
    <row r="90" spans="1:25" x14ac:dyDescent="0.25">
      <c r="A90">
        <v>400537947</v>
      </c>
      <c r="B90" t="s">
        <v>71</v>
      </c>
      <c r="C90">
        <v>-420</v>
      </c>
      <c r="D90">
        <v>-135.08000000000001</v>
      </c>
      <c r="E90">
        <v>-555.08000000000004</v>
      </c>
      <c r="F90">
        <v>0</v>
      </c>
      <c r="G90">
        <v>-16.18</v>
      </c>
      <c r="H90">
        <v>-555.08000000000004</v>
      </c>
      <c r="I90">
        <v>16.18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-420</v>
      </c>
      <c r="S90">
        <v>-135.08000000000001</v>
      </c>
      <c r="T90">
        <v>-555.08000000000004</v>
      </c>
      <c r="U90">
        <v>0</v>
      </c>
      <c r="V90">
        <v>-16.18</v>
      </c>
      <c r="W90">
        <v>-555.08000000000004</v>
      </c>
      <c r="X90">
        <v>16.18</v>
      </c>
      <c r="Y90">
        <v>-538.9</v>
      </c>
    </row>
    <row r="91" spans="1:25" x14ac:dyDescent="0.25">
      <c r="A91">
        <v>400537976</v>
      </c>
      <c r="B91" t="s">
        <v>71</v>
      </c>
      <c r="C91">
        <v>-420</v>
      </c>
      <c r="D91">
        <v>-135.08000000000001</v>
      </c>
      <c r="E91">
        <v>-555.08000000000004</v>
      </c>
      <c r="F91">
        <v>0</v>
      </c>
      <c r="G91">
        <v>-16.18</v>
      </c>
      <c r="H91">
        <v>-555.08000000000004</v>
      </c>
      <c r="I91">
        <v>16.18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-420</v>
      </c>
      <c r="S91">
        <v>-135.08000000000001</v>
      </c>
      <c r="T91">
        <v>-555.08000000000004</v>
      </c>
      <c r="U91">
        <v>0</v>
      </c>
      <c r="V91">
        <v>-16.18</v>
      </c>
      <c r="W91">
        <v>-555.08000000000004</v>
      </c>
      <c r="X91">
        <v>16.18</v>
      </c>
      <c r="Y91">
        <v>-538.9</v>
      </c>
    </row>
    <row r="92" spans="1:25" x14ac:dyDescent="0.25">
      <c r="A92">
        <v>400537996</v>
      </c>
      <c r="B92" t="s">
        <v>71</v>
      </c>
      <c r="C92">
        <v>-591.5</v>
      </c>
      <c r="D92">
        <v>-146.28</v>
      </c>
      <c r="E92">
        <v>-737.78</v>
      </c>
      <c r="F92">
        <v>0</v>
      </c>
      <c r="G92">
        <v>-78.78</v>
      </c>
      <c r="H92">
        <v>-737.78</v>
      </c>
      <c r="I92">
        <v>78.78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-591.5</v>
      </c>
      <c r="S92">
        <v>-146.28</v>
      </c>
      <c r="T92">
        <v>-737.78</v>
      </c>
      <c r="U92">
        <v>0</v>
      </c>
      <c r="V92">
        <v>-78.78</v>
      </c>
      <c r="W92">
        <v>-737.78</v>
      </c>
      <c r="X92">
        <v>78.78</v>
      </c>
      <c r="Y92">
        <v>-659</v>
      </c>
    </row>
    <row r="93" spans="1:25" x14ac:dyDescent="0.25">
      <c r="A93">
        <v>400538013</v>
      </c>
      <c r="B93" t="s">
        <v>71</v>
      </c>
      <c r="C93">
        <v>-591.5</v>
      </c>
      <c r="D93">
        <v>-146.28</v>
      </c>
      <c r="E93">
        <v>-737.78</v>
      </c>
      <c r="F93">
        <v>0</v>
      </c>
      <c r="G93">
        <v>-78.78</v>
      </c>
      <c r="H93">
        <v>-737.78</v>
      </c>
      <c r="I93">
        <v>78.78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-591.5</v>
      </c>
      <c r="S93">
        <v>-146.28</v>
      </c>
      <c r="T93">
        <v>-737.78</v>
      </c>
      <c r="U93">
        <v>0</v>
      </c>
      <c r="V93">
        <v>-78.78</v>
      </c>
      <c r="W93">
        <v>-737.78</v>
      </c>
      <c r="X93">
        <v>78.78</v>
      </c>
      <c r="Y93">
        <v>-659</v>
      </c>
    </row>
    <row r="94" spans="1:25" x14ac:dyDescent="0.25">
      <c r="A94">
        <v>400582442</v>
      </c>
      <c r="B94" t="s">
        <v>71</v>
      </c>
      <c r="C94">
        <v>-882.74</v>
      </c>
      <c r="D94">
        <v>-60.56</v>
      </c>
      <c r="E94">
        <v>-943.3</v>
      </c>
      <c r="F94">
        <v>-94.33</v>
      </c>
      <c r="G94">
        <v>-21.3</v>
      </c>
      <c r="H94">
        <v>-1037.6300000000001</v>
      </c>
      <c r="I94">
        <v>21.3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-882.74</v>
      </c>
      <c r="S94">
        <v>-60.56</v>
      </c>
      <c r="T94">
        <v>-943.3</v>
      </c>
      <c r="U94">
        <v>-94.33</v>
      </c>
      <c r="V94">
        <v>-21.3</v>
      </c>
      <c r="W94">
        <v>-1037.6300000000001</v>
      </c>
      <c r="X94">
        <v>21.3</v>
      </c>
      <c r="Y94">
        <v>-1016.33</v>
      </c>
    </row>
    <row r="95" spans="1:25" x14ac:dyDescent="0.25">
      <c r="A95">
        <v>400582447</v>
      </c>
      <c r="B95" t="s">
        <v>71</v>
      </c>
      <c r="C95">
        <v>-200.6</v>
      </c>
      <c r="D95">
        <v>-31.95</v>
      </c>
      <c r="E95">
        <v>-232.55</v>
      </c>
      <c r="F95">
        <v>-23.26</v>
      </c>
      <c r="G95">
        <v>-7.02</v>
      </c>
      <c r="H95">
        <v>0</v>
      </c>
      <c r="I95">
        <v>-248.79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-200.6</v>
      </c>
      <c r="S95">
        <v>-31.95</v>
      </c>
      <c r="T95">
        <v>-232.55</v>
      </c>
      <c r="U95">
        <v>-23.26</v>
      </c>
      <c r="V95">
        <v>-7.02</v>
      </c>
      <c r="W95">
        <v>0</v>
      </c>
      <c r="X95">
        <v>-248.79</v>
      </c>
      <c r="Y95">
        <v>-248.79</v>
      </c>
    </row>
    <row r="96" spans="1:25" x14ac:dyDescent="0.25">
      <c r="A96">
        <v>400582452</v>
      </c>
      <c r="B96" t="s">
        <v>71</v>
      </c>
      <c r="C96">
        <v>-508.7</v>
      </c>
      <c r="D96">
        <v>-22.12</v>
      </c>
      <c r="E96">
        <v>-530.82000000000005</v>
      </c>
      <c r="F96">
        <v>-53.08</v>
      </c>
      <c r="G96">
        <v>-12.49</v>
      </c>
      <c r="H96">
        <v>-583.9</v>
      </c>
      <c r="I96">
        <v>12.49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-508.7</v>
      </c>
      <c r="S96">
        <v>-22.12</v>
      </c>
      <c r="T96">
        <v>-530.82000000000005</v>
      </c>
      <c r="U96">
        <v>-53.08</v>
      </c>
      <c r="V96">
        <v>-12.49</v>
      </c>
      <c r="W96">
        <v>-583.9</v>
      </c>
      <c r="X96">
        <v>12.49</v>
      </c>
      <c r="Y96">
        <v>-571.41</v>
      </c>
    </row>
    <row r="97" spans="1:25" x14ac:dyDescent="0.25">
      <c r="A97">
        <v>400582462</v>
      </c>
      <c r="B97" t="s">
        <v>71</v>
      </c>
      <c r="C97">
        <v>-436.39</v>
      </c>
      <c r="D97">
        <v>-27.61</v>
      </c>
      <c r="E97">
        <v>-464</v>
      </c>
      <c r="F97">
        <v>-46.4</v>
      </c>
      <c r="G97">
        <v>-10.53</v>
      </c>
      <c r="H97">
        <v>-510.4</v>
      </c>
      <c r="I97">
        <v>10.53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-436.39</v>
      </c>
      <c r="S97">
        <v>-27.61</v>
      </c>
      <c r="T97">
        <v>-464</v>
      </c>
      <c r="U97">
        <v>-46.4</v>
      </c>
      <c r="V97">
        <v>-10.53</v>
      </c>
      <c r="W97">
        <v>-510.4</v>
      </c>
      <c r="X97">
        <v>10.53</v>
      </c>
      <c r="Y97">
        <v>-499.87</v>
      </c>
    </row>
    <row r="98" spans="1:25" x14ac:dyDescent="0.25">
      <c r="A98">
        <v>400582468</v>
      </c>
      <c r="B98" t="s">
        <v>71</v>
      </c>
      <c r="C98">
        <v>-512.85</v>
      </c>
      <c r="D98">
        <v>-26.34</v>
      </c>
      <c r="E98">
        <v>-539.19000000000005</v>
      </c>
      <c r="F98">
        <v>-53.91</v>
      </c>
      <c r="G98">
        <v>-12.38</v>
      </c>
      <c r="H98">
        <v>-593.1</v>
      </c>
      <c r="I98">
        <v>12.38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-512.85</v>
      </c>
      <c r="S98">
        <v>-26.34</v>
      </c>
      <c r="T98">
        <v>-539.19000000000005</v>
      </c>
      <c r="U98">
        <v>-53.91</v>
      </c>
      <c r="V98">
        <v>-12.38</v>
      </c>
      <c r="W98">
        <v>-593.1</v>
      </c>
      <c r="X98">
        <v>12.38</v>
      </c>
      <c r="Y98">
        <v>-580.72</v>
      </c>
    </row>
    <row r="99" spans="1:25" x14ac:dyDescent="0.25">
      <c r="A99">
        <v>400582487</v>
      </c>
      <c r="B99" t="s">
        <v>71</v>
      </c>
      <c r="C99">
        <v>-512.85</v>
      </c>
      <c r="D99">
        <v>-26.34</v>
      </c>
      <c r="E99">
        <v>-539.19000000000005</v>
      </c>
      <c r="F99">
        <v>-53.91</v>
      </c>
      <c r="G99">
        <v>-12.38</v>
      </c>
      <c r="H99">
        <v>-593.1</v>
      </c>
      <c r="I99">
        <v>12.38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-512.85</v>
      </c>
      <c r="S99">
        <v>-26.34</v>
      </c>
      <c r="T99">
        <v>-539.19000000000005</v>
      </c>
      <c r="U99">
        <v>-53.91</v>
      </c>
      <c r="V99">
        <v>-12.38</v>
      </c>
      <c r="W99">
        <v>-593.1</v>
      </c>
      <c r="X99">
        <v>12.38</v>
      </c>
      <c r="Y99">
        <v>-580.72</v>
      </c>
    </row>
    <row r="100" spans="1:25" x14ac:dyDescent="0.25">
      <c r="A100">
        <v>400904059</v>
      </c>
      <c r="B100" t="s">
        <v>71</v>
      </c>
      <c r="C100">
        <v>-346.1</v>
      </c>
      <c r="D100">
        <v>-61.87</v>
      </c>
      <c r="E100">
        <v>-407.97</v>
      </c>
      <c r="F100">
        <v>-40.799999999999997</v>
      </c>
      <c r="G100">
        <v>0</v>
      </c>
      <c r="H100">
        <v>0</v>
      </c>
      <c r="I100">
        <v>-448.77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-346.1</v>
      </c>
      <c r="S100">
        <v>-61.87</v>
      </c>
      <c r="T100">
        <v>-407.97</v>
      </c>
      <c r="U100">
        <v>-40.799999999999997</v>
      </c>
      <c r="V100">
        <v>0</v>
      </c>
      <c r="W100">
        <v>0</v>
      </c>
      <c r="X100">
        <v>-448.77</v>
      </c>
      <c r="Y100">
        <v>-448.77</v>
      </c>
    </row>
    <row r="101" spans="1:25" x14ac:dyDescent="0.25">
      <c r="A101">
        <v>400946825</v>
      </c>
      <c r="B101" t="s">
        <v>71</v>
      </c>
      <c r="C101">
        <v>-168.74</v>
      </c>
      <c r="D101">
        <v>-3.79</v>
      </c>
      <c r="E101">
        <v>-172.53</v>
      </c>
      <c r="F101">
        <v>-17.25</v>
      </c>
      <c r="G101">
        <v>0</v>
      </c>
      <c r="H101">
        <v>0</v>
      </c>
      <c r="I101">
        <v>-189.78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-168.74</v>
      </c>
      <c r="S101">
        <v>-3.79</v>
      </c>
      <c r="T101">
        <v>-172.53</v>
      </c>
      <c r="U101">
        <v>-17.25</v>
      </c>
      <c r="V101">
        <v>0</v>
      </c>
      <c r="W101">
        <v>0</v>
      </c>
      <c r="X101">
        <v>-189.78</v>
      </c>
      <c r="Y101">
        <v>-189.78</v>
      </c>
    </row>
    <row r="102" spans="1:25" x14ac:dyDescent="0.25">
      <c r="A102">
        <v>400946849</v>
      </c>
      <c r="B102" t="s">
        <v>71</v>
      </c>
      <c r="C102">
        <v>-196.01</v>
      </c>
      <c r="D102">
        <v>-3.79</v>
      </c>
      <c r="E102">
        <v>-199.8</v>
      </c>
      <c r="F102">
        <v>-19.98</v>
      </c>
      <c r="G102">
        <v>0</v>
      </c>
      <c r="H102">
        <v>0</v>
      </c>
      <c r="I102">
        <v>-219.78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-196.01</v>
      </c>
      <c r="S102">
        <v>-3.79</v>
      </c>
      <c r="T102">
        <v>-199.8</v>
      </c>
      <c r="U102">
        <v>-19.98</v>
      </c>
      <c r="V102">
        <v>0</v>
      </c>
      <c r="W102">
        <v>0</v>
      </c>
      <c r="X102">
        <v>-219.78</v>
      </c>
      <c r="Y102">
        <v>-219.78</v>
      </c>
    </row>
    <row r="103" spans="1:25" x14ac:dyDescent="0.25">
      <c r="A103">
        <v>400951031</v>
      </c>
      <c r="B103" t="s">
        <v>71</v>
      </c>
      <c r="C103">
        <v>-111.44</v>
      </c>
      <c r="D103">
        <v>-18.899999999999999</v>
      </c>
      <c r="E103">
        <v>-130.34</v>
      </c>
      <c r="F103">
        <v>-13.04</v>
      </c>
      <c r="G103">
        <v>0</v>
      </c>
      <c r="H103">
        <v>0</v>
      </c>
      <c r="I103">
        <v>-143.38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-111.44</v>
      </c>
      <c r="S103">
        <v>-18.899999999999999</v>
      </c>
      <c r="T103">
        <v>-130.34</v>
      </c>
      <c r="U103">
        <v>-13.04</v>
      </c>
      <c r="V103">
        <v>0</v>
      </c>
      <c r="W103">
        <v>0</v>
      </c>
      <c r="X103">
        <v>-143.38</v>
      </c>
      <c r="Y103">
        <v>-143.38</v>
      </c>
    </row>
    <row r="104" spans="1:25" x14ac:dyDescent="0.25">
      <c r="A104">
        <v>400951564</v>
      </c>
      <c r="B104" t="s">
        <v>71</v>
      </c>
      <c r="C104">
        <v>-1302.08</v>
      </c>
      <c r="D104">
        <v>-75.66</v>
      </c>
      <c r="E104">
        <v>-1377.74</v>
      </c>
      <c r="F104">
        <v>-137.77000000000001</v>
      </c>
      <c r="G104">
        <v>0</v>
      </c>
      <c r="H104">
        <v>0</v>
      </c>
      <c r="I104">
        <v>-1515.51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-1302.08</v>
      </c>
      <c r="S104">
        <v>-75.66</v>
      </c>
      <c r="T104">
        <v>-1377.74</v>
      </c>
      <c r="U104">
        <v>-137.77000000000001</v>
      </c>
      <c r="V104">
        <v>0</v>
      </c>
      <c r="W104">
        <v>0</v>
      </c>
      <c r="X104">
        <v>-1515.51</v>
      </c>
      <c r="Y104">
        <v>-1515.51</v>
      </c>
    </row>
    <row r="105" spans="1:25" x14ac:dyDescent="0.25">
      <c r="A105">
        <v>400951644</v>
      </c>
      <c r="B105" t="s">
        <v>71</v>
      </c>
      <c r="C105">
        <v>-1277.27</v>
      </c>
      <c r="D105">
        <v>-100.36</v>
      </c>
      <c r="E105">
        <v>-1377.63</v>
      </c>
      <c r="F105">
        <v>-137.75</v>
      </c>
      <c r="G105">
        <v>0</v>
      </c>
      <c r="H105">
        <v>0</v>
      </c>
      <c r="I105">
        <v>-1515.38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-1277.27</v>
      </c>
      <c r="S105">
        <v>-100.36</v>
      </c>
      <c r="T105">
        <v>-1377.63</v>
      </c>
      <c r="U105">
        <v>-137.75</v>
      </c>
      <c r="V105">
        <v>0</v>
      </c>
      <c r="W105">
        <v>0</v>
      </c>
      <c r="X105">
        <v>-1515.38</v>
      </c>
      <c r="Y105">
        <v>-1515.38</v>
      </c>
    </row>
    <row r="106" spans="1:25" x14ac:dyDescent="0.25">
      <c r="A106">
        <v>400955139</v>
      </c>
      <c r="B106" t="s">
        <v>71</v>
      </c>
      <c r="C106">
        <v>-1277.27</v>
      </c>
      <c r="D106">
        <v>-100.36</v>
      </c>
      <c r="E106">
        <v>-1377.63</v>
      </c>
      <c r="F106">
        <v>-137.75</v>
      </c>
      <c r="G106">
        <v>0</v>
      </c>
      <c r="H106">
        <v>0</v>
      </c>
      <c r="I106">
        <v>-1515.38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-1277.27</v>
      </c>
      <c r="S106">
        <v>-100.36</v>
      </c>
      <c r="T106">
        <v>-1377.63</v>
      </c>
      <c r="U106">
        <v>-137.75</v>
      </c>
      <c r="V106">
        <v>0</v>
      </c>
      <c r="W106">
        <v>0</v>
      </c>
      <c r="X106">
        <v>-1515.38</v>
      </c>
      <c r="Y106">
        <v>-1515.38</v>
      </c>
    </row>
    <row r="107" spans="1:25" x14ac:dyDescent="0.25">
      <c r="A107">
        <v>401013540</v>
      </c>
      <c r="B107" t="s">
        <v>71</v>
      </c>
      <c r="C107">
        <v>-114.2</v>
      </c>
      <c r="D107">
        <v>-21.25</v>
      </c>
      <c r="E107">
        <v>-135.44999999999999</v>
      </c>
      <c r="F107">
        <v>-13.55</v>
      </c>
      <c r="G107">
        <v>0</v>
      </c>
      <c r="H107">
        <v>0</v>
      </c>
      <c r="I107">
        <v>-149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-114.2</v>
      </c>
      <c r="S107">
        <v>-21.25</v>
      </c>
      <c r="T107">
        <v>-135.44999999999999</v>
      </c>
      <c r="U107">
        <v>-13.55</v>
      </c>
      <c r="V107">
        <v>0</v>
      </c>
      <c r="W107">
        <v>0</v>
      </c>
      <c r="X107">
        <v>-149</v>
      </c>
      <c r="Y107">
        <v>-149</v>
      </c>
    </row>
    <row r="108" spans="1:25" x14ac:dyDescent="0.25">
      <c r="A108">
        <v>401016158</v>
      </c>
      <c r="B108" t="s">
        <v>71</v>
      </c>
      <c r="C108">
        <v>-525.6</v>
      </c>
      <c r="D108">
        <v>-64.14</v>
      </c>
      <c r="E108">
        <v>-589.74</v>
      </c>
      <c r="F108">
        <v>-58.97</v>
      </c>
      <c r="G108">
        <v>0</v>
      </c>
      <c r="H108">
        <v>0</v>
      </c>
      <c r="I108">
        <v>-648.71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-525.6</v>
      </c>
      <c r="S108">
        <v>-64.14</v>
      </c>
      <c r="T108">
        <v>-589.74</v>
      </c>
      <c r="U108">
        <v>-58.97</v>
      </c>
      <c r="V108">
        <v>0</v>
      </c>
      <c r="W108">
        <v>0</v>
      </c>
      <c r="X108">
        <v>-648.71</v>
      </c>
      <c r="Y108">
        <v>-648.71</v>
      </c>
    </row>
    <row r="109" spans="1:25" x14ac:dyDescent="0.25">
      <c r="A109">
        <v>401018751</v>
      </c>
      <c r="B109" t="s">
        <v>71</v>
      </c>
      <c r="C109">
        <v>-4800</v>
      </c>
      <c r="D109">
        <v>-163.98</v>
      </c>
      <c r="E109">
        <v>-4963.9799999999996</v>
      </c>
      <c r="F109">
        <v>0</v>
      </c>
      <c r="G109">
        <v>-240.41</v>
      </c>
      <c r="H109">
        <v>-4963.9799999999996</v>
      </c>
      <c r="I109">
        <v>240.41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-4800</v>
      </c>
      <c r="S109">
        <v>-163.98</v>
      </c>
      <c r="T109">
        <v>-4963.9799999999996</v>
      </c>
      <c r="U109">
        <v>0</v>
      </c>
      <c r="V109">
        <v>-240.41</v>
      </c>
      <c r="W109">
        <v>-4963.9799999999996</v>
      </c>
      <c r="X109">
        <v>240.41</v>
      </c>
      <c r="Y109">
        <v>-4723.57</v>
      </c>
    </row>
    <row r="110" spans="1:25" x14ac:dyDescent="0.25">
      <c r="A110">
        <v>401024908</v>
      </c>
      <c r="B110" t="s">
        <v>71</v>
      </c>
      <c r="C110">
        <v>-121.6</v>
      </c>
      <c r="D110">
        <v>-32.04</v>
      </c>
      <c r="E110">
        <v>-153.63999999999999</v>
      </c>
      <c r="F110">
        <v>-15.36</v>
      </c>
      <c r="G110">
        <v>0</v>
      </c>
      <c r="H110">
        <v>0</v>
      </c>
      <c r="I110">
        <v>-169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-121.6</v>
      </c>
      <c r="S110">
        <v>-32.04</v>
      </c>
      <c r="T110">
        <v>-153.63999999999999</v>
      </c>
      <c r="U110">
        <v>-15.36</v>
      </c>
      <c r="V110">
        <v>0</v>
      </c>
      <c r="W110">
        <v>0</v>
      </c>
      <c r="X110">
        <v>-169</v>
      </c>
      <c r="Y110">
        <v>-169</v>
      </c>
    </row>
    <row r="111" spans="1:25" x14ac:dyDescent="0.25">
      <c r="A111">
        <v>3871950284</v>
      </c>
      <c r="B111" t="s">
        <v>71</v>
      </c>
      <c r="C111">
        <v>-15064</v>
      </c>
      <c r="D111">
        <v>-1227.8</v>
      </c>
      <c r="E111">
        <v>-16291.8</v>
      </c>
      <c r="F111">
        <v>0</v>
      </c>
      <c r="G111">
        <v>-1511.91</v>
      </c>
      <c r="H111">
        <v>-16291.8</v>
      </c>
      <c r="I111">
        <v>1511.91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-15064</v>
      </c>
      <c r="S111">
        <v>-1227.8</v>
      </c>
      <c r="T111">
        <v>-16291.8</v>
      </c>
      <c r="U111">
        <v>0</v>
      </c>
      <c r="V111">
        <v>-1511.91</v>
      </c>
      <c r="W111">
        <v>-16291.8</v>
      </c>
      <c r="X111">
        <v>1511.91</v>
      </c>
      <c r="Y111">
        <v>-14779.89</v>
      </c>
    </row>
    <row r="112" spans="1:25" x14ac:dyDescent="0.25">
      <c r="A112">
        <v>3871951438</v>
      </c>
      <c r="B112" t="s">
        <v>71</v>
      </c>
      <c r="C112">
        <v>-2381</v>
      </c>
      <c r="D112">
        <v>-496.8</v>
      </c>
      <c r="E112">
        <v>-2877.8</v>
      </c>
      <c r="F112">
        <v>0</v>
      </c>
      <c r="G112">
        <v>-51.57</v>
      </c>
      <c r="H112">
        <v>-2877.8</v>
      </c>
      <c r="I112">
        <v>51.57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-2381</v>
      </c>
      <c r="S112">
        <v>-496.8</v>
      </c>
      <c r="T112">
        <v>-2877.8</v>
      </c>
      <c r="U112">
        <v>0</v>
      </c>
      <c r="V112">
        <v>-51.57</v>
      </c>
      <c r="W112">
        <v>-2877.8</v>
      </c>
      <c r="X112">
        <v>51.57</v>
      </c>
      <c r="Y112">
        <v>-2826.23</v>
      </c>
    </row>
    <row r="113" spans="1:25" x14ac:dyDescent="0.25">
      <c r="A113">
        <v>3871951455</v>
      </c>
      <c r="B113" t="s">
        <v>71</v>
      </c>
      <c r="C113">
        <v>-2381</v>
      </c>
      <c r="D113">
        <v>-496.8</v>
      </c>
      <c r="E113">
        <v>-2877.8</v>
      </c>
      <c r="F113">
        <v>0</v>
      </c>
      <c r="G113">
        <v>-51.57</v>
      </c>
      <c r="H113">
        <v>-2877.8</v>
      </c>
      <c r="I113">
        <v>51.57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-2381</v>
      </c>
      <c r="S113">
        <v>-496.8</v>
      </c>
      <c r="T113">
        <v>-2877.8</v>
      </c>
      <c r="U113">
        <v>0</v>
      </c>
      <c r="V113">
        <v>-51.57</v>
      </c>
      <c r="W113">
        <v>-2877.8</v>
      </c>
      <c r="X113">
        <v>51.57</v>
      </c>
      <c r="Y113">
        <v>-2826.23</v>
      </c>
    </row>
    <row r="114" spans="1:25" x14ac:dyDescent="0.25">
      <c r="A114">
        <v>3871951456</v>
      </c>
      <c r="B114" t="s">
        <v>71</v>
      </c>
      <c r="C114">
        <v>-2381</v>
      </c>
      <c r="D114">
        <v>-496.8</v>
      </c>
      <c r="E114">
        <v>-2877.8</v>
      </c>
      <c r="F114">
        <v>0</v>
      </c>
      <c r="G114">
        <v>-51.57</v>
      </c>
      <c r="H114">
        <v>-2877.8</v>
      </c>
      <c r="I114">
        <v>51.57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-2381</v>
      </c>
      <c r="S114">
        <v>-496.8</v>
      </c>
      <c r="T114">
        <v>-2877.8</v>
      </c>
      <c r="U114">
        <v>0</v>
      </c>
      <c r="V114">
        <v>-51.57</v>
      </c>
      <c r="W114">
        <v>-2877.8</v>
      </c>
      <c r="X114">
        <v>51.57</v>
      </c>
      <c r="Y114">
        <v>-2826.23</v>
      </c>
    </row>
    <row r="115" spans="1:25" x14ac:dyDescent="0.25">
      <c r="A115">
        <v>3871951463</v>
      </c>
      <c r="B115" t="s">
        <v>71</v>
      </c>
      <c r="C115">
        <v>-2381</v>
      </c>
      <c r="D115">
        <v>-496.8</v>
      </c>
      <c r="E115">
        <v>-2877.8</v>
      </c>
      <c r="F115">
        <v>0</v>
      </c>
      <c r="G115">
        <v>-51.57</v>
      </c>
      <c r="H115">
        <v>-2877.8</v>
      </c>
      <c r="I115">
        <v>51.57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-2381</v>
      </c>
      <c r="S115">
        <v>-496.8</v>
      </c>
      <c r="T115">
        <v>-2877.8</v>
      </c>
      <c r="U115">
        <v>0</v>
      </c>
      <c r="V115">
        <v>-51.57</v>
      </c>
      <c r="W115">
        <v>-2877.8</v>
      </c>
      <c r="X115">
        <v>51.57</v>
      </c>
      <c r="Y115">
        <v>-2826.23</v>
      </c>
    </row>
    <row r="116" spans="1:25" x14ac:dyDescent="0.25">
      <c r="A116">
        <v>3871961295</v>
      </c>
      <c r="B116" t="s">
        <v>71</v>
      </c>
      <c r="C116">
        <v>-2407</v>
      </c>
      <c r="D116">
        <v>-887.36</v>
      </c>
      <c r="E116">
        <v>-3294.36</v>
      </c>
      <c r="F116">
        <v>0</v>
      </c>
      <c r="G116">
        <v>-108.88</v>
      </c>
      <c r="H116">
        <v>-3294.36</v>
      </c>
      <c r="I116">
        <v>108.88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-2407</v>
      </c>
      <c r="S116">
        <v>-887.36</v>
      </c>
      <c r="T116">
        <v>-3294.36</v>
      </c>
      <c r="U116">
        <v>0</v>
      </c>
      <c r="V116">
        <v>-108.88</v>
      </c>
      <c r="W116">
        <v>-3294.36</v>
      </c>
      <c r="X116">
        <v>108.88</v>
      </c>
      <c r="Y116">
        <v>-3185.48</v>
      </c>
    </row>
    <row r="117" spans="1:25" x14ac:dyDescent="0.25">
      <c r="A117">
        <v>3871987023</v>
      </c>
      <c r="B117" t="s">
        <v>71</v>
      </c>
      <c r="C117">
        <v>-4128</v>
      </c>
      <c r="D117">
        <v>-162.5</v>
      </c>
      <c r="E117">
        <v>-4290.5</v>
      </c>
      <c r="F117">
        <v>0</v>
      </c>
      <c r="G117">
        <v>-41.28</v>
      </c>
      <c r="H117">
        <v>-4290.5</v>
      </c>
      <c r="I117">
        <v>41.28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-4128</v>
      </c>
      <c r="S117">
        <v>-162.5</v>
      </c>
      <c r="T117">
        <v>-4290.5</v>
      </c>
      <c r="U117">
        <v>0</v>
      </c>
      <c r="V117">
        <v>-41.28</v>
      </c>
      <c r="W117">
        <v>-4290.5</v>
      </c>
      <c r="X117">
        <v>41.28</v>
      </c>
      <c r="Y117">
        <v>-4249.22</v>
      </c>
    </row>
    <row r="118" spans="1:25" x14ac:dyDescent="0.25">
      <c r="A118">
        <v>3871987471</v>
      </c>
      <c r="B118" t="s">
        <v>71</v>
      </c>
      <c r="C118">
        <v>-4128</v>
      </c>
      <c r="D118">
        <v>-162.5</v>
      </c>
      <c r="E118">
        <v>-4290.5</v>
      </c>
      <c r="F118">
        <v>0</v>
      </c>
      <c r="G118">
        <v>-41.28</v>
      </c>
      <c r="H118">
        <v>-4290.5</v>
      </c>
      <c r="I118">
        <v>41.28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-4128</v>
      </c>
      <c r="S118">
        <v>-162.5</v>
      </c>
      <c r="T118">
        <v>-4290.5</v>
      </c>
      <c r="U118">
        <v>0</v>
      </c>
      <c r="V118">
        <v>-41.28</v>
      </c>
      <c r="W118">
        <v>-4290.5</v>
      </c>
      <c r="X118">
        <v>41.28</v>
      </c>
      <c r="Y118">
        <v>-4249.22</v>
      </c>
    </row>
    <row r="119" spans="1:25" x14ac:dyDescent="0.25">
      <c r="A119">
        <v>3872048198</v>
      </c>
      <c r="B119" t="s">
        <v>71</v>
      </c>
      <c r="C119">
        <v>-16184</v>
      </c>
      <c r="D119">
        <v>-137.21</v>
      </c>
      <c r="E119">
        <v>-16321.21</v>
      </c>
      <c r="F119">
        <v>0</v>
      </c>
      <c r="G119">
        <v>-486.25</v>
      </c>
      <c r="H119">
        <v>-16321.21</v>
      </c>
      <c r="I119">
        <v>486.25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-16184</v>
      </c>
      <c r="S119">
        <v>-137.21</v>
      </c>
      <c r="T119">
        <v>-16321.21</v>
      </c>
      <c r="U119">
        <v>0</v>
      </c>
      <c r="V119">
        <v>-486.25</v>
      </c>
      <c r="W119">
        <v>-16321.21</v>
      </c>
      <c r="X119">
        <v>486.25</v>
      </c>
      <c r="Y119">
        <v>-15834.96</v>
      </c>
    </row>
    <row r="120" spans="1:25" x14ac:dyDescent="0.25">
      <c r="A120">
        <v>3872048199</v>
      </c>
      <c r="B120" t="s">
        <v>71</v>
      </c>
      <c r="C120">
        <v>-16184</v>
      </c>
      <c r="D120">
        <v>-137.21</v>
      </c>
      <c r="E120">
        <v>-16321.21</v>
      </c>
      <c r="F120">
        <v>0</v>
      </c>
      <c r="G120">
        <v>-486.25</v>
      </c>
      <c r="H120">
        <v>-16321.21</v>
      </c>
      <c r="I120">
        <v>486.25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-16184</v>
      </c>
      <c r="S120">
        <v>-137.21</v>
      </c>
      <c r="T120">
        <v>-16321.21</v>
      </c>
      <c r="U120">
        <v>0</v>
      </c>
      <c r="V120">
        <v>-486.25</v>
      </c>
      <c r="W120">
        <v>-16321.21</v>
      </c>
      <c r="X120">
        <v>486.25</v>
      </c>
      <c r="Y120">
        <v>-15834.96</v>
      </c>
    </row>
    <row r="121" spans="1:25" x14ac:dyDescent="0.25">
      <c r="A121">
        <v>3872048200</v>
      </c>
      <c r="B121" t="s">
        <v>71</v>
      </c>
      <c r="C121">
        <v>-16184</v>
      </c>
      <c r="D121">
        <v>-197.21</v>
      </c>
      <c r="E121">
        <v>-16381.21</v>
      </c>
      <c r="F121">
        <v>0</v>
      </c>
      <c r="G121">
        <v>-486.25</v>
      </c>
      <c r="H121">
        <v>-16381.21</v>
      </c>
      <c r="I121">
        <v>486.25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-16184</v>
      </c>
      <c r="S121">
        <v>-197.21</v>
      </c>
      <c r="T121">
        <v>-16381.21</v>
      </c>
      <c r="U121">
        <v>0</v>
      </c>
      <c r="V121">
        <v>-486.25</v>
      </c>
      <c r="W121">
        <v>-16381.21</v>
      </c>
      <c r="X121">
        <v>486.25</v>
      </c>
      <c r="Y121">
        <v>-15894.96</v>
      </c>
    </row>
    <row r="122" spans="1:25" x14ac:dyDescent="0.25">
      <c r="A122">
        <v>3872048202</v>
      </c>
      <c r="B122" t="s">
        <v>71</v>
      </c>
      <c r="C122">
        <v>-16184</v>
      </c>
      <c r="D122">
        <v>-197.21</v>
      </c>
      <c r="E122">
        <v>-16381.21</v>
      </c>
      <c r="F122">
        <v>0</v>
      </c>
      <c r="G122">
        <v>-486.25</v>
      </c>
      <c r="H122">
        <v>-16381.21</v>
      </c>
      <c r="I122">
        <v>486.25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-16184</v>
      </c>
      <c r="S122">
        <v>-197.21</v>
      </c>
      <c r="T122">
        <v>-16381.21</v>
      </c>
      <c r="U122">
        <v>0</v>
      </c>
      <c r="V122">
        <v>-486.25</v>
      </c>
      <c r="W122">
        <v>-16381.21</v>
      </c>
      <c r="X122">
        <v>486.25</v>
      </c>
      <c r="Y122">
        <v>-15894.96</v>
      </c>
    </row>
    <row r="123" spans="1:25" x14ac:dyDescent="0.25">
      <c r="A123">
        <v>3872051701</v>
      </c>
      <c r="B123" t="s">
        <v>71</v>
      </c>
      <c r="C123">
        <v>-3972</v>
      </c>
      <c r="D123">
        <v>-303.39999999999998</v>
      </c>
      <c r="E123">
        <v>-4275.3999999999996</v>
      </c>
      <c r="F123">
        <v>0</v>
      </c>
      <c r="G123">
        <v>-121.61</v>
      </c>
      <c r="H123">
        <v>-4275.3999999999996</v>
      </c>
      <c r="I123">
        <v>121.61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-3972</v>
      </c>
      <c r="S123">
        <v>-303.39999999999998</v>
      </c>
      <c r="T123">
        <v>-4275.3999999999996</v>
      </c>
      <c r="U123">
        <v>0</v>
      </c>
      <c r="V123">
        <v>-121.61</v>
      </c>
      <c r="W123">
        <v>-4275.3999999999996</v>
      </c>
      <c r="X123">
        <v>121.61</v>
      </c>
      <c r="Y123">
        <v>-4153.79</v>
      </c>
    </row>
    <row r="124" spans="1:25" x14ac:dyDescent="0.25">
      <c r="A124">
        <v>3872076657</v>
      </c>
      <c r="B124" t="s">
        <v>71</v>
      </c>
      <c r="C124">
        <v>-8970</v>
      </c>
      <c r="D124">
        <v>-153.1</v>
      </c>
      <c r="E124">
        <v>-9123.1</v>
      </c>
      <c r="F124">
        <v>0</v>
      </c>
      <c r="G124">
        <v>-269.83</v>
      </c>
      <c r="H124">
        <v>-9123.1</v>
      </c>
      <c r="I124">
        <v>269.83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-8970</v>
      </c>
      <c r="S124">
        <v>-153.1</v>
      </c>
      <c r="T124">
        <v>-9123.1</v>
      </c>
      <c r="U124">
        <v>0</v>
      </c>
      <c r="V124">
        <v>-269.83</v>
      </c>
      <c r="W124">
        <v>-9123.1</v>
      </c>
      <c r="X124">
        <v>269.83</v>
      </c>
      <c r="Y124">
        <v>-8853.27</v>
      </c>
    </row>
    <row r="125" spans="1:25" x14ac:dyDescent="0.25">
      <c r="A125">
        <v>6081328116</v>
      </c>
      <c r="B125" t="s">
        <v>71</v>
      </c>
      <c r="C125">
        <v>35</v>
      </c>
      <c r="D125">
        <v>0</v>
      </c>
      <c r="E125">
        <v>35</v>
      </c>
      <c r="F125">
        <v>7</v>
      </c>
      <c r="G125">
        <v>-66.3</v>
      </c>
      <c r="H125">
        <v>0</v>
      </c>
      <c r="I125">
        <v>108.3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35</v>
      </c>
      <c r="S125">
        <v>0</v>
      </c>
      <c r="T125">
        <v>35</v>
      </c>
      <c r="U125">
        <v>7</v>
      </c>
      <c r="V125">
        <v>-66.3</v>
      </c>
      <c r="W125">
        <v>0</v>
      </c>
      <c r="X125">
        <v>108.3</v>
      </c>
      <c r="Y125">
        <v>108.3</v>
      </c>
    </row>
    <row r="126" spans="1:25" x14ac:dyDescent="0.25">
      <c r="A126">
        <v>6081328117</v>
      </c>
      <c r="B126" t="s">
        <v>71</v>
      </c>
      <c r="C126">
        <v>35</v>
      </c>
      <c r="D126">
        <v>0</v>
      </c>
      <c r="E126">
        <v>35</v>
      </c>
      <c r="F126">
        <v>7</v>
      </c>
      <c r="G126">
        <v>-219</v>
      </c>
      <c r="H126">
        <v>0</v>
      </c>
      <c r="I126">
        <v>261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35</v>
      </c>
      <c r="S126">
        <v>0</v>
      </c>
      <c r="T126">
        <v>35</v>
      </c>
      <c r="U126">
        <v>7</v>
      </c>
      <c r="V126">
        <v>-219</v>
      </c>
      <c r="W126">
        <v>0</v>
      </c>
      <c r="X126">
        <v>261</v>
      </c>
      <c r="Y126">
        <v>261</v>
      </c>
    </row>
    <row r="127" spans="1:25" x14ac:dyDescent="0.25">
      <c r="A127">
        <v>6081328118</v>
      </c>
      <c r="B127" t="s">
        <v>71</v>
      </c>
      <c r="C127">
        <v>35</v>
      </c>
      <c r="D127">
        <v>0</v>
      </c>
      <c r="E127">
        <v>35</v>
      </c>
      <c r="F127">
        <v>7</v>
      </c>
      <c r="G127">
        <v>-204.6</v>
      </c>
      <c r="H127">
        <v>0</v>
      </c>
      <c r="I127">
        <v>246.6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35</v>
      </c>
      <c r="S127">
        <v>0</v>
      </c>
      <c r="T127">
        <v>35</v>
      </c>
      <c r="U127">
        <v>7</v>
      </c>
      <c r="V127">
        <v>-204.6</v>
      </c>
      <c r="W127">
        <v>0</v>
      </c>
      <c r="X127">
        <v>246.6</v>
      </c>
      <c r="Y127">
        <v>246.6</v>
      </c>
    </row>
    <row r="128" spans="1:25" x14ac:dyDescent="0.25">
      <c r="A128">
        <v>6081328119</v>
      </c>
      <c r="B128" t="s">
        <v>71</v>
      </c>
      <c r="C128">
        <v>35</v>
      </c>
      <c r="D128">
        <v>0</v>
      </c>
      <c r="E128">
        <v>35</v>
      </c>
      <c r="F128">
        <v>7</v>
      </c>
      <c r="G128">
        <v>-306</v>
      </c>
      <c r="H128">
        <v>0</v>
      </c>
      <c r="I128">
        <v>348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35</v>
      </c>
      <c r="S128">
        <v>0</v>
      </c>
      <c r="T128">
        <v>35</v>
      </c>
      <c r="U128">
        <v>7</v>
      </c>
      <c r="V128">
        <v>-306</v>
      </c>
      <c r="W128">
        <v>0</v>
      </c>
      <c r="X128">
        <v>348</v>
      </c>
      <c r="Y128">
        <v>348</v>
      </c>
    </row>
    <row r="129" spans="1:25" x14ac:dyDescent="0.25">
      <c r="A129">
        <v>6081328120</v>
      </c>
      <c r="B129" t="s">
        <v>71</v>
      </c>
      <c r="C129">
        <v>54</v>
      </c>
      <c r="D129">
        <v>0</v>
      </c>
      <c r="E129">
        <v>54</v>
      </c>
      <c r="F129">
        <v>3.5</v>
      </c>
      <c r="G129">
        <v>-6</v>
      </c>
      <c r="H129">
        <v>0</v>
      </c>
      <c r="I129">
        <v>63.5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54</v>
      </c>
      <c r="S129">
        <v>0</v>
      </c>
      <c r="T129">
        <v>54</v>
      </c>
      <c r="U129">
        <v>3.5</v>
      </c>
      <c r="V129">
        <v>-6</v>
      </c>
      <c r="W129">
        <v>0</v>
      </c>
      <c r="X129">
        <v>63.5</v>
      </c>
      <c r="Y129">
        <v>63.5</v>
      </c>
    </row>
    <row r="130" spans="1:25" x14ac:dyDescent="0.25">
      <c r="A130">
        <v>6081328122</v>
      </c>
      <c r="B130" t="s">
        <v>71</v>
      </c>
      <c r="C130">
        <v>95</v>
      </c>
      <c r="D130">
        <v>0</v>
      </c>
      <c r="E130">
        <v>95</v>
      </c>
      <c r="F130">
        <v>3.5</v>
      </c>
      <c r="G130">
        <v>0</v>
      </c>
      <c r="H130">
        <v>0</v>
      </c>
      <c r="I130">
        <v>98.5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95</v>
      </c>
      <c r="S130">
        <v>0</v>
      </c>
      <c r="T130">
        <v>95</v>
      </c>
      <c r="U130">
        <v>3.5</v>
      </c>
      <c r="V130">
        <v>0</v>
      </c>
      <c r="W130">
        <v>0</v>
      </c>
      <c r="X130">
        <v>98.5</v>
      </c>
      <c r="Y130">
        <v>98.5</v>
      </c>
    </row>
    <row r="131" spans="1:25" x14ac:dyDescent="0.25">
      <c r="A131">
        <v>6990820051</v>
      </c>
      <c r="B131" t="s">
        <v>71</v>
      </c>
      <c r="C131">
        <v>64</v>
      </c>
      <c r="D131">
        <v>0</v>
      </c>
      <c r="E131">
        <v>64</v>
      </c>
      <c r="F131">
        <v>0</v>
      </c>
      <c r="G131">
        <v>0</v>
      </c>
      <c r="H131">
        <v>0</v>
      </c>
      <c r="I131">
        <v>64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64</v>
      </c>
      <c r="S131">
        <v>0</v>
      </c>
      <c r="T131">
        <v>64</v>
      </c>
      <c r="U131">
        <v>0</v>
      </c>
      <c r="V131">
        <v>0</v>
      </c>
      <c r="W131">
        <v>0</v>
      </c>
      <c r="X131">
        <v>64</v>
      </c>
      <c r="Y131">
        <v>64</v>
      </c>
    </row>
    <row r="132" spans="1:25" x14ac:dyDescent="0.25">
      <c r="A132">
        <v>6990820052</v>
      </c>
      <c r="B132" t="s">
        <v>71</v>
      </c>
      <c r="C132">
        <v>64</v>
      </c>
      <c r="D132">
        <v>0</v>
      </c>
      <c r="E132">
        <v>64</v>
      </c>
      <c r="F132">
        <v>0</v>
      </c>
      <c r="G132">
        <v>0</v>
      </c>
      <c r="H132">
        <v>0</v>
      </c>
      <c r="I132">
        <v>64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64</v>
      </c>
      <c r="S132">
        <v>0</v>
      </c>
      <c r="T132">
        <v>64</v>
      </c>
      <c r="U132">
        <v>0</v>
      </c>
      <c r="V132">
        <v>0</v>
      </c>
      <c r="W132">
        <v>0</v>
      </c>
      <c r="X132">
        <v>64</v>
      </c>
      <c r="Y132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299C-121A-4B16-A741-AC26B992943C}">
  <dimension ref="A1:Y61"/>
  <sheetViews>
    <sheetView workbookViewId="0">
      <selection sqref="A1:XFD1048576"/>
    </sheetView>
  </sheetViews>
  <sheetFormatPr defaultRowHeight="15" x14ac:dyDescent="0.25"/>
  <cols>
    <col min="1" max="25" width="13" bestFit="1" customWidth="1"/>
  </cols>
  <sheetData>
    <row r="1" spans="1:25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</row>
    <row r="2" spans="1:25" x14ac:dyDescent="0.25">
      <c r="A2">
        <v>3871981386</v>
      </c>
      <c r="B2" t="s">
        <v>70</v>
      </c>
      <c r="C2">
        <v>-21224</v>
      </c>
      <c r="D2">
        <v>-308.64</v>
      </c>
      <c r="E2">
        <v>-21532.639999999999</v>
      </c>
      <c r="F2">
        <v>0</v>
      </c>
      <c r="G2">
        <v>-638.17999999999995</v>
      </c>
      <c r="H2">
        <v>-21532.639999999999</v>
      </c>
      <c r="I2">
        <v>638.17999999999995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-21224</v>
      </c>
      <c r="S2">
        <v>-308.64</v>
      </c>
      <c r="T2">
        <v>-21532.639999999999</v>
      </c>
      <c r="U2">
        <v>0</v>
      </c>
      <c r="V2">
        <v>-638.17999999999995</v>
      </c>
      <c r="W2">
        <v>-21532.639999999999</v>
      </c>
      <c r="X2">
        <v>638.17999999999995</v>
      </c>
      <c r="Y2">
        <v>-20894.46</v>
      </c>
    </row>
    <row r="3" spans="1:25" x14ac:dyDescent="0.25">
      <c r="A3">
        <v>6081326619</v>
      </c>
      <c r="B3" t="s">
        <v>70</v>
      </c>
      <c r="C3">
        <v>35</v>
      </c>
      <c r="D3">
        <v>0</v>
      </c>
      <c r="E3">
        <v>35</v>
      </c>
      <c r="F3">
        <v>7</v>
      </c>
      <c r="G3">
        <v>-334.2</v>
      </c>
      <c r="H3">
        <v>0</v>
      </c>
      <c r="I3">
        <v>376.2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35</v>
      </c>
      <c r="S3">
        <v>0</v>
      </c>
      <c r="T3">
        <v>35</v>
      </c>
      <c r="U3">
        <v>7</v>
      </c>
      <c r="V3">
        <v>-334.2</v>
      </c>
      <c r="W3">
        <v>0</v>
      </c>
      <c r="X3">
        <v>376.2</v>
      </c>
      <c r="Y3">
        <v>376.2</v>
      </c>
    </row>
    <row r="4" spans="1:25" x14ac:dyDescent="0.25">
      <c r="A4">
        <v>6081326615</v>
      </c>
      <c r="B4" t="s">
        <v>70</v>
      </c>
      <c r="C4">
        <v>35</v>
      </c>
      <c r="D4">
        <v>0</v>
      </c>
      <c r="E4">
        <v>35</v>
      </c>
      <c r="F4">
        <v>7</v>
      </c>
      <c r="G4">
        <v>-298.2</v>
      </c>
      <c r="H4">
        <v>0</v>
      </c>
      <c r="I4">
        <v>340.2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35</v>
      </c>
      <c r="S4">
        <v>0</v>
      </c>
      <c r="T4">
        <v>35</v>
      </c>
      <c r="U4">
        <v>7</v>
      </c>
      <c r="V4">
        <v>-298.2</v>
      </c>
      <c r="W4">
        <v>0</v>
      </c>
      <c r="X4">
        <v>340.2</v>
      </c>
      <c r="Y4">
        <v>340.2</v>
      </c>
    </row>
    <row r="5" spans="1:25" x14ac:dyDescent="0.25">
      <c r="A5">
        <v>6081326623</v>
      </c>
      <c r="B5" t="s">
        <v>70</v>
      </c>
      <c r="C5">
        <v>35</v>
      </c>
      <c r="D5">
        <v>0</v>
      </c>
      <c r="E5">
        <v>35</v>
      </c>
      <c r="F5">
        <v>7</v>
      </c>
      <c r="G5">
        <v>-298.2</v>
      </c>
      <c r="H5">
        <v>0</v>
      </c>
      <c r="I5">
        <v>340.2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35</v>
      </c>
      <c r="S5">
        <v>0</v>
      </c>
      <c r="T5">
        <v>35</v>
      </c>
      <c r="U5">
        <v>7</v>
      </c>
      <c r="V5">
        <v>-298.2</v>
      </c>
      <c r="W5">
        <v>0</v>
      </c>
      <c r="X5">
        <v>340.2</v>
      </c>
      <c r="Y5">
        <v>340.2</v>
      </c>
    </row>
    <row r="6" spans="1:25" x14ac:dyDescent="0.25">
      <c r="A6">
        <v>6081327587</v>
      </c>
      <c r="B6" t="s">
        <v>70</v>
      </c>
      <c r="C6">
        <v>35</v>
      </c>
      <c r="D6">
        <v>0</v>
      </c>
      <c r="E6">
        <v>35</v>
      </c>
      <c r="F6">
        <v>7</v>
      </c>
      <c r="G6">
        <v>-290.39999999999998</v>
      </c>
      <c r="H6">
        <v>0</v>
      </c>
      <c r="I6">
        <v>332.4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35</v>
      </c>
      <c r="S6">
        <v>0</v>
      </c>
      <c r="T6">
        <v>35</v>
      </c>
      <c r="U6">
        <v>7</v>
      </c>
      <c r="V6">
        <v>-290.39999999999998</v>
      </c>
      <c r="W6">
        <v>0</v>
      </c>
      <c r="X6">
        <v>332.4</v>
      </c>
      <c r="Y6">
        <v>332.4</v>
      </c>
    </row>
    <row r="7" spans="1:25" x14ac:dyDescent="0.25">
      <c r="A7">
        <v>6081327586</v>
      </c>
      <c r="B7" t="s">
        <v>70</v>
      </c>
      <c r="C7">
        <v>35</v>
      </c>
      <c r="D7">
        <v>0</v>
      </c>
      <c r="E7">
        <v>35</v>
      </c>
      <c r="F7">
        <v>7</v>
      </c>
      <c r="G7">
        <v>-290.39999999999998</v>
      </c>
      <c r="H7">
        <v>0</v>
      </c>
      <c r="I7">
        <v>332.4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35</v>
      </c>
      <c r="S7">
        <v>0</v>
      </c>
      <c r="T7">
        <v>35</v>
      </c>
      <c r="U7">
        <v>7</v>
      </c>
      <c r="V7">
        <v>-290.39999999999998</v>
      </c>
      <c r="W7">
        <v>0</v>
      </c>
      <c r="X7">
        <v>332.4</v>
      </c>
      <c r="Y7">
        <v>332.4</v>
      </c>
    </row>
    <row r="8" spans="1:25" x14ac:dyDescent="0.25">
      <c r="A8">
        <v>6081327582</v>
      </c>
      <c r="B8" t="s">
        <v>70</v>
      </c>
      <c r="C8">
        <v>35</v>
      </c>
      <c r="D8">
        <v>0</v>
      </c>
      <c r="E8">
        <v>35</v>
      </c>
      <c r="F8">
        <v>7</v>
      </c>
      <c r="G8">
        <v>-212.4</v>
      </c>
      <c r="H8">
        <v>0</v>
      </c>
      <c r="I8">
        <v>254.4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35</v>
      </c>
      <c r="S8">
        <v>0</v>
      </c>
      <c r="T8">
        <v>35</v>
      </c>
      <c r="U8">
        <v>7</v>
      </c>
      <c r="V8">
        <v>-212.4</v>
      </c>
      <c r="W8">
        <v>0</v>
      </c>
      <c r="X8">
        <v>254.4</v>
      </c>
      <c r="Y8">
        <v>254.4</v>
      </c>
    </row>
    <row r="9" spans="1:25" x14ac:dyDescent="0.25">
      <c r="A9">
        <v>6081327581</v>
      </c>
      <c r="B9" t="s">
        <v>70</v>
      </c>
      <c r="C9">
        <v>35</v>
      </c>
      <c r="D9">
        <v>0</v>
      </c>
      <c r="E9">
        <v>35</v>
      </c>
      <c r="F9">
        <v>7</v>
      </c>
      <c r="G9">
        <v>-158.1</v>
      </c>
      <c r="H9">
        <v>0</v>
      </c>
      <c r="I9">
        <v>200.1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35</v>
      </c>
      <c r="S9">
        <v>0</v>
      </c>
      <c r="T9">
        <v>35</v>
      </c>
      <c r="U9">
        <v>7</v>
      </c>
      <c r="V9">
        <v>-158.1</v>
      </c>
      <c r="W9">
        <v>0</v>
      </c>
      <c r="X9">
        <v>200.1</v>
      </c>
      <c r="Y9">
        <v>200.1</v>
      </c>
    </row>
    <row r="10" spans="1:25" x14ac:dyDescent="0.25">
      <c r="A10">
        <v>6081326627</v>
      </c>
      <c r="B10" t="s">
        <v>70</v>
      </c>
      <c r="C10">
        <v>35</v>
      </c>
      <c r="D10">
        <v>0</v>
      </c>
      <c r="E10">
        <v>35</v>
      </c>
      <c r="F10">
        <v>7</v>
      </c>
      <c r="G10">
        <v>-134.1</v>
      </c>
      <c r="H10">
        <v>0</v>
      </c>
      <c r="I10">
        <v>176.1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35</v>
      </c>
      <c r="S10">
        <v>0</v>
      </c>
      <c r="T10">
        <v>35</v>
      </c>
      <c r="U10">
        <v>7</v>
      </c>
      <c r="V10">
        <v>-134.1</v>
      </c>
      <c r="W10">
        <v>0</v>
      </c>
      <c r="X10">
        <v>176.1</v>
      </c>
      <c r="Y10">
        <v>176.1</v>
      </c>
    </row>
    <row r="11" spans="1:25" x14ac:dyDescent="0.25">
      <c r="A11">
        <v>6081326628</v>
      </c>
      <c r="B11" t="s">
        <v>70</v>
      </c>
      <c r="C11">
        <v>35</v>
      </c>
      <c r="D11">
        <v>0</v>
      </c>
      <c r="E11">
        <v>35</v>
      </c>
      <c r="F11">
        <v>7</v>
      </c>
      <c r="G11">
        <v>-134.1</v>
      </c>
      <c r="H11">
        <v>0</v>
      </c>
      <c r="I11">
        <v>176.1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35</v>
      </c>
      <c r="S11">
        <v>0</v>
      </c>
      <c r="T11">
        <v>35</v>
      </c>
      <c r="U11">
        <v>7</v>
      </c>
      <c r="V11">
        <v>-134.1</v>
      </c>
      <c r="W11">
        <v>0</v>
      </c>
      <c r="X11">
        <v>176.1</v>
      </c>
      <c r="Y11">
        <v>176.1</v>
      </c>
    </row>
    <row r="12" spans="1:25" x14ac:dyDescent="0.25">
      <c r="A12">
        <v>6081326617</v>
      </c>
      <c r="B12" t="s">
        <v>70</v>
      </c>
      <c r="C12">
        <v>35</v>
      </c>
      <c r="D12">
        <v>0</v>
      </c>
      <c r="E12">
        <v>35</v>
      </c>
      <c r="F12">
        <v>7</v>
      </c>
      <c r="G12">
        <v>-122.1</v>
      </c>
      <c r="H12">
        <v>0</v>
      </c>
      <c r="I12">
        <v>164.1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35</v>
      </c>
      <c r="S12">
        <v>0</v>
      </c>
      <c r="T12">
        <v>35</v>
      </c>
      <c r="U12">
        <v>7</v>
      </c>
      <c r="V12">
        <v>-122.1</v>
      </c>
      <c r="W12">
        <v>0</v>
      </c>
      <c r="X12">
        <v>164.1</v>
      </c>
      <c r="Y12">
        <v>164.1</v>
      </c>
    </row>
    <row r="13" spans="1:25" x14ac:dyDescent="0.25">
      <c r="A13">
        <v>6081326629</v>
      </c>
      <c r="B13" t="s">
        <v>70</v>
      </c>
      <c r="C13">
        <v>35</v>
      </c>
      <c r="D13">
        <v>0</v>
      </c>
      <c r="E13">
        <v>35</v>
      </c>
      <c r="F13">
        <v>7</v>
      </c>
      <c r="G13">
        <v>-119.1</v>
      </c>
      <c r="H13">
        <v>0</v>
      </c>
      <c r="I13">
        <v>161.1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35</v>
      </c>
      <c r="S13">
        <v>0</v>
      </c>
      <c r="T13">
        <v>35</v>
      </c>
      <c r="U13">
        <v>7</v>
      </c>
      <c r="V13">
        <v>-119.1</v>
      </c>
      <c r="W13">
        <v>0</v>
      </c>
      <c r="X13">
        <v>161.1</v>
      </c>
      <c r="Y13">
        <v>161.1</v>
      </c>
    </row>
    <row r="14" spans="1:25" x14ac:dyDescent="0.25">
      <c r="A14">
        <v>6081327583</v>
      </c>
      <c r="B14" t="s">
        <v>70</v>
      </c>
      <c r="C14">
        <v>35</v>
      </c>
      <c r="D14">
        <v>0</v>
      </c>
      <c r="E14">
        <v>35</v>
      </c>
      <c r="F14">
        <v>7</v>
      </c>
      <c r="G14">
        <v>-108.6</v>
      </c>
      <c r="H14">
        <v>0</v>
      </c>
      <c r="I14">
        <v>150.6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35</v>
      </c>
      <c r="S14">
        <v>0</v>
      </c>
      <c r="T14">
        <v>35</v>
      </c>
      <c r="U14">
        <v>7</v>
      </c>
      <c r="V14">
        <v>-108.6</v>
      </c>
      <c r="W14">
        <v>0</v>
      </c>
      <c r="X14">
        <v>150.6</v>
      </c>
      <c r="Y14">
        <v>150.6</v>
      </c>
    </row>
    <row r="15" spans="1:25" x14ac:dyDescent="0.25">
      <c r="A15">
        <v>6081327585</v>
      </c>
      <c r="B15" t="s">
        <v>70</v>
      </c>
      <c r="C15">
        <v>35</v>
      </c>
      <c r="D15">
        <v>0</v>
      </c>
      <c r="E15">
        <v>35</v>
      </c>
      <c r="F15">
        <v>7</v>
      </c>
      <c r="G15">
        <v>-108.6</v>
      </c>
      <c r="H15">
        <v>0</v>
      </c>
      <c r="I15">
        <v>150.6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35</v>
      </c>
      <c r="S15">
        <v>0</v>
      </c>
      <c r="T15">
        <v>35</v>
      </c>
      <c r="U15">
        <v>7</v>
      </c>
      <c r="V15">
        <v>-108.6</v>
      </c>
      <c r="W15">
        <v>0</v>
      </c>
      <c r="X15">
        <v>150.6</v>
      </c>
      <c r="Y15">
        <v>150.6</v>
      </c>
    </row>
    <row r="16" spans="1:25" x14ac:dyDescent="0.25">
      <c r="A16">
        <v>6081327584</v>
      </c>
      <c r="B16" t="s">
        <v>70</v>
      </c>
      <c r="C16">
        <v>35</v>
      </c>
      <c r="D16">
        <v>0</v>
      </c>
      <c r="E16">
        <v>35</v>
      </c>
      <c r="F16">
        <v>7</v>
      </c>
      <c r="G16">
        <v>-108.6</v>
      </c>
      <c r="H16">
        <v>0</v>
      </c>
      <c r="I16">
        <v>150.6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35</v>
      </c>
      <c r="S16">
        <v>0</v>
      </c>
      <c r="T16">
        <v>35</v>
      </c>
      <c r="U16">
        <v>7</v>
      </c>
      <c r="V16">
        <v>-108.6</v>
      </c>
      <c r="W16">
        <v>0</v>
      </c>
      <c r="X16">
        <v>150.6</v>
      </c>
      <c r="Y16">
        <v>150.6</v>
      </c>
    </row>
    <row r="17" spans="1:25" x14ac:dyDescent="0.25">
      <c r="A17">
        <v>6081326619</v>
      </c>
      <c r="B17" t="s">
        <v>72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149.9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-149.9</v>
      </c>
      <c r="Y17">
        <v>-149.9</v>
      </c>
    </row>
    <row r="18" spans="1:25" x14ac:dyDescent="0.25">
      <c r="A18">
        <v>3871981386</v>
      </c>
      <c r="B18" t="s">
        <v>72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-21224</v>
      </c>
      <c r="K18">
        <v>-308.64</v>
      </c>
      <c r="L18">
        <v>0</v>
      </c>
      <c r="M18">
        <v>-21532.639999999999</v>
      </c>
      <c r="N18">
        <v>0</v>
      </c>
      <c r="O18">
        <v>-139.05000000000001</v>
      </c>
      <c r="P18">
        <v>-21532.639999999999</v>
      </c>
      <c r="Q18">
        <v>139.05000000000001</v>
      </c>
      <c r="R18">
        <v>21224</v>
      </c>
      <c r="S18">
        <v>308.64</v>
      </c>
      <c r="T18">
        <v>21532.639999999999</v>
      </c>
      <c r="U18">
        <v>0</v>
      </c>
      <c r="V18">
        <v>139.05000000000001</v>
      </c>
      <c r="W18">
        <v>21532.639999999999</v>
      </c>
      <c r="X18">
        <v>-139.05000000000001</v>
      </c>
      <c r="Y18">
        <v>21393.59</v>
      </c>
    </row>
    <row r="19" spans="1:25" x14ac:dyDescent="0.25">
      <c r="A19">
        <v>6081326615</v>
      </c>
      <c r="B19" t="s">
        <v>72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137.9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-137.9</v>
      </c>
      <c r="Y19">
        <v>-137.9</v>
      </c>
    </row>
    <row r="20" spans="1:25" x14ac:dyDescent="0.25">
      <c r="A20">
        <v>6081326623</v>
      </c>
      <c r="B20" t="s">
        <v>72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137.9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-137.9</v>
      </c>
      <c r="Y20">
        <v>-137.9</v>
      </c>
    </row>
    <row r="21" spans="1:25" x14ac:dyDescent="0.25">
      <c r="A21">
        <v>6081327586</v>
      </c>
      <c r="B21" t="s">
        <v>72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135.30000000000001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-135.30000000000001</v>
      </c>
      <c r="Y21">
        <v>-135.30000000000001</v>
      </c>
    </row>
    <row r="22" spans="1:25" x14ac:dyDescent="0.25">
      <c r="A22">
        <v>6081327587</v>
      </c>
      <c r="B22" t="s">
        <v>72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135.30000000000001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-135.30000000000001</v>
      </c>
      <c r="Y22">
        <v>-135.30000000000001</v>
      </c>
    </row>
    <row r="23" spans="1:25" x14ac:dyDescent="0.25">
      <c r="A23">
        <v>6081326622</v>
      </c>
      <c r="B23" t="s">
        <v>70</v>
      </c>
      <c r="C23">
        <v>35</v>
      </c>
      <c r="D23">
        <v>0</v>
      </c>
      <c r="E23">
        <v>35</v>
      </c>
      <c r="F23">
        <v>7</v>
      </c>
      <c r="G23">
        <v>-73.8</v>
      </c>
      <c r="H23">
        <v>0</v>
      </c>
      <c r="I23">
        <v>115.8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35</v>
      </c>
      <c r="S23">
        <v>0</v>
      </c>
      <c r="T23">
        <v>35</v>
      </c>
      <c r="U23">
        <v>7</v>
      </c>
      <c r="V23">
        <v>-73.8</v>
      </c>
      <c r="W23">
        <v>0</v>
      </c>
      <c r="X23">
        <v>115.8</v>
      </c>
      <c r="Y23">
        <v>115.8</v>
      </c>
    </row>
    <row r="24" spans="1:25" x14ac:dyDescent="0.25">
      <c r="A24">
        <v>6081327582</v>
      </c>
      <c r="B24" t="s">
        <v>72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109.3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-109.3</v>
      </c>
      <c r="Y24">
        <v>-109.3</v>
      </c>
    </row>
    <row r="25" spans="1:25" x14ac:dyDescent="0.25">
      <c r="A25">
        <v>6081327581</v>
      </c>
      <c r="B25" t="s">
        <v>72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91.2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-91.2</v>
      </c>
      <c r="Y25">
        <v>-91.2</v>
      </c>
    </row>
    <row r="26" spans="1:25" x14ac:dyDescent="0.25">
      <c r="A26">
        <v>6081326628</v>
      </c>
      <c r="B26" t="s">
        <v>72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83.2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-83.2</v>
      </c>
      <c r="Y26">
        <v>-83.2</v>
      </c>
    </row>
    <row r="27" spans="1:25" x14ac:dyDescent="0.25">
      <c r="A27">
        <v>6081326627</v>
      </c>
      <c r="B27" t="s">
        <v>72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83.2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-83.2</v>
      </c>
      <c r="Y27">
        <v>-83.2</v>
      </c>
    </row>
    <row r="28" spans="1:25" x14ac:dyDescent="0.25">
      <c r="A28">
        <v>6081326617</v>
      </c>
      <c r="B28" t="s">
        <v>72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79.2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-79.2</v>
      </c>
      <c r="Y28">
        <v>-79.2</v>
      </c>
    </row>
    <row r="29" spans="1:25" x14ac:dyDescent="0.25">
      <c r="A29">
        <v>6081326629</v>
      </c>
      <c r="B29" t="s">
        <v>72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78.2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-78.2</v>
      </c>
      <c r="Y29">
        <v>-78.2</v>
      </c>
    </row>
    <row r="30" spans="1:25" x14ac:dyDescent="0.25">
      <c r="A30">
        <v>6081327585</v>
      </c>
      <c r="B30" t="s">
        <v>72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74.7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-74.7</v>
      </c>
      <c r="Y30">
        <v>-74.7</v>
      </c>
    </row>
    <row r="31" spans="1:25" x14ac:dyDescent="0.25">
      <c r="A31">
        <v>6081327584</v>
      </c>
      <c r="B31" t="s">
        <v>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74.7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-74.7</v>
      </c>
      <c r="Y31">
        <v>-74.7</v>
      </c>
    </row>
    <row r="32" spans="1:25" x14ac:dyDescent="0.25">
      <c r="A32">
        <v>6081327583</v>
      </c>
      <c r="B32" t="s">
        <v>72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74.7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-74.7</v>
      </c>
      <c r="Y32">
        <v>-74.7</v>
      </c>
    </row>
    <row r="33" spans="1:25" x14ac:dyDescent="0.25">
      <c r="A33">
        <v>6081326622</v>
      </c>
      <c r="B33" t="s">
        <v>72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63.1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-63.1</v>
      </c>
      <c r="Y33">
        <v>-63.1</v>
      </c>
    </row>
    <row r="34" spans="1:25" x14ac:dyDescent="0.25">
      <c r="A34">
        <v>3872255141</v>
      </c>
      <c r="B34" t="s">
        <v>73</v>
      </c>
      <c r="C34">
        <v>1157.1300000000001</v>
      </c>
      <c r="D34">
        <v>52.68</v>
      </c>
      <c r="E34">
        <v>1209.81</v>
      </c>
      <c r="F34">
        <v>120.98</v>
      </c>
      <c r="G34">
        <v>22.36</v>
      </c>
      <c r="H34">
        <v>1330.79</v>
      </c>
      <c r="I34">
        <v>-22.36</v>
      </c>
      <c r="J34">
        <v>1157.1300000000001</v>
      </c>
      <c r="K34">
        <v>89.16</v>
      </c>
      <c r="L34">
        <v>0</v>
      </c>
      <c r="M34">
        <v>1246.29</v>
      </c>
      <c r="N34">
        <v>123.77</v>
      </c>
      <c r="O34">
        <v>27.95</v>
      </c>
      <c r="P34">
        <v>1287.5899999999999</v>
      </c>
      <c r="Q34">
        <v>-30.74</v>
      </c>
      <c r="R34">
        <v>0</v>
      </c>
      <c r="S34">
        <v>-36.479999999999997</v>
      </c>
      <c r="T34">
        <v>-36.479999999999997</v>
      </c>
      <c r="U34">
        <v>-2.79</v>
      </c>
      <c r="V34">
        <v>-5.59</v>
      </c>
      <c r="W34">
        <v>43.2</v>
      </c>
      <c r="X34">
        <v>8.3800000000000008</v>
      </c>
      <c r="Y34">
        <v>51.58</v>
      </c>
    </row>
    <row r="35" spans="1:25" x14ac:dyDescent="0.25">
      <c r="A35">
        <v>3872255132</v>
      </c>
      <c r="B35" t="s">
        <v>73</v>
      </c>
      <c r="C35">
        <v>1157.1300000000001</v>
      </c>
      <c r="D35">
        <v>52.68</v>
      </c>
      <c r="E35">
        <v>1209.81</v>
      </c>
      <c r="F35">
        <v>120.98</v>
      </c>
      <c r="G35">
        <v>22.36</v>
      </c>
      <c r="H35">
        <v>1330.79</v>
      </c>
      <c r="I35">
        <v>-22.36</v>
      </c>
      <c r="J35">
        <v>1157.1300000000001</v>
      </c>
      <c r="K35">
        <v>89.16</v>
      </c>
      <c r="L35">
        <v>0</v>
      </c>
      <c r="M35">
        <v>1246.29</v>
      </c>
      <c r="N35">
        <v>123.77</v>
      </c>
      <c r="O35">
        <v>27.95</v>
      </c>
      <c r="P35">
        <v>1287.5899999999999</v>
      </c>
      <c r="Q35">
        <v>-30.74</v>
      </c>
      <c r="R35">
        <v>0</v>
      </c>
      <c r="S35">
        <v>-36.479999999999997</v>
      </c>
      <c r="T35">
        <v>-36.479999999999997</v>
      </c>
      <c r="U35">
        <v>-2.79</v>
      </c>
      <c r="V35">
        <v>-5.59</v>
      </c>
      <c r="W35">
        <v>43.2</v>
      </c>
      <c r="X35">
        <v>8.3800000000000008</v>
      </c>
      <c r="Y35">
        <v>51.58</v>
      </c>
    </row>
    <row r="36" spans="1:25" x14ac:dyDescent="0.25">
      <c r="A36">
        <v>3872249686</v>
      </c>
      <c r="B36" t="s">
        <v>73</v>
      </c>
      <c r="C36">
        <v>698.26</v>
      </c>
      <c r="D36">
        <v>60.56</v>
      </c>
      <c r="E36">
        <v>758.82</v>
      </c>
      <c r="F36">
        <v>75.88</v>
      </c>
      <c r="G36">
        <v>13.47</v>
      </c>
      <c r="H36">
        <v>834.7</v>
      </c>
      <c r="I36">
        <v>-13.47</v>
      </c>
      <c r="J36">
        <v>698.26</v>
      </c>
      <c r="K36">
        <v>83.52</v>
      </c>
      <c r="L36">
        <v>0</v>
      </c>
      <c r="M36">
        <v>781.78</v>
      </c>
      <c r="N36">
        <v>77.56</v>
      </c>
      <c r="O36">
        <v>16.84</v>
      </c>
      <c r="P36">
        <v>807.6</v>
      </c>
      <c r="Q36">
        <v>-18.52</v>
      </c>
      <c r="R36">
        <v>0</v>
      </c>
      <c r="S36">
        <v>-22.96</v>
      </c>
      <c r="T36">
        <v>-22.96</v>
      </c>
      <c r="U36">
        <v>-1.68</v>
      </c>
      <c r="V36">
        <v>-3.37</v>
      </c>
      <c r="W36">
        <v>27.1</v>
      </c>
      <c r="X36">
        <v>5.05</v>
      </c>
      <c r="Y36">
        <v>32.15</v>
      </c>
    </row>
    <row r="37" spans="1:25" x14ac:dyDescent="0.25">
      <c r="A37">
        <v>3872243256</v>
      </c>
      <c r="B37" t="s">
        <v>73</v>
      </c>
      <c r="C37">
        <v>698.26</v>
      </c>
      <c r="D37">
        <v>60.56</v>
      </c>
      <c r="E37">
        <v>758.82</v>
      </c>
      <c r="F37">
        <v>75.88</v>
      </c>
      <c r="G37">
        <v>13.47</v>
      </c>
      <c r="H37">
        <v>834.7</v>
      </c>
      <c r="I37">
        <v>-13.47</v>
      </c>
      <c r="J37">
        <v>698.26</v>
      </c>
      <c r="K37">
        <v>83.52</v>
      </c>
      <c r="L37">
        <v>0</v>
      </c>
      <c r="M37">
        <v>781.78</v>
      </c>
      <c r="N37">
        <v>77.56</v>
      </c>
      <c r="O37">
        <v>16.84</v>
      </c>
      <c r="P37">
        <v>807.6</v>
      </c>
      <c r="Q37">
        <v>-18.52</v>
      </c>
      <c r="R37">
        <v>0</v>
      </c>
      <c r="S37">
        <v>-22.96</v>
      </c>
      <c r="T37">
        <v>-22.96</v>
      </c>
      <c r="U37">
        <v>-1.68</v>
      </c>
      <c r="V37">
        <v>-3.37</v>
      </c>
      <c r="W37">
        <v>27.1</v>
      </c>
      <c r="X37">
        <v>5.05</v>
      </c>
      <c r="Y37">
        <v>32.15</v>
      </c>
    </row>
    <row r="38" spans="1:25" x14ac:dyDescent="0.25">
      <c r="A38">
        <v>3872265186</v>
      </c>
      <c r="B38" t="s">
        <v>73</v>
      </c>
      <c r="C38">
        <v>698.26</v>
      </c>
      <c r="D38">
        <v>60.56</v>
      </c>
      <c r="E38">
        <v>758.82</v>
      </c>
      <c r="F38">
        <v>75.88</v>
      </c>
      <c r="G38">
        <v>13.47</v>
      </c>
      <c r="H38">
        <v>834.7</v>
      </c>
      <c r="I38">
        <v>-13.47</v>
      </c>
      <c r="J38">
        <v>698.26</v>
      </c>
      <c r="K38">
        <v>83.52</v>
      </c>
      <c r="L38">
        <v>0</v>
      </c>
      <c r="M38">
        <v>781.78</v>
      </c>
      <c r="N38">
        <v>77.56</v>
      </c>
      <c r="O38">
        <v>16.84</v>
      </c>
      <c r="P38">
        <v>807.6</v>
      </c>
      <c r="Q38">
        <v>-18.52</v>
      </c>
      <c r="R38">
        <v>0</v>
      </c>
      <c r="S38">
        <v>-22.96</v>
      </c>
      <c r="T38">
        <v>-22.96</v>
      </c>
      <c r="U38">
        <v>-1.68</v>
      </c>
      <c r="V38">
        <v>-3.37</v>
      </c>
      <c r="W38">
        <v>27.1</v>
      </c>
      <c r="X38">
        <v>5.05</v>
      </c>
      <c r="Y38">
        <v>32.15</v>
      </c>
    </row>
    <row r="39" spans="1:25" x14ac:dyDescent="0.25">
      <c r="A39">
        <v>3872278689</v>
      </c>
      <c r="B39" t="s">
        <v>73</v>
      </c>
      <c r="C39">
        <v>694.83</v>
      </c>
      <c r="D39">
        <v>60.56</v>
      </c>
      <c r="E39">
        <v>755.39</v>
      </c>
      <c r="F39">
        <v>75.53</v>
      </c>
      <c r="G39">
        <v>13.41</v>
      </c>
      <c r="H39">
        <v>830.92</v>
      </c>
      <c r="I39">
        <v>-13.41</v>
      </c>
      <c r="J39">
        <v>694.83</v>
      </c>
      <c r="K39">
        <v>83.44</v>
      </c>
      <c r="L39">
        <v>0</v>
      </c>
      <c r="M39">
        <v>778.27</v>
      </c>
      <c r="N39">
        <v>77.2</v>
      </c>
      <c r="O39">
        <v>16.760000000000002</v>
      </c>
      <c r="P39">
        <v>803.92</v>
      </c>
      <c r="Q39">
        <v>-18.43</v>
      </c>
      <c r="R39">
        <v>0</v>
      </c>
      <c r="S39">
        <v>-22.88</v>
      </c>
      <c r="T39">
        <v>-22.88</v>
      </c>
      <c r="U39">
        <v>-1.67</v>
      </c>
      <c r="V39">
        <v>-3.35</v>
      </c>
      <c r="W39">
        <v>27</v>
      </c>
      <c r="X39">
        <v>5.0199999999999996</v>
      </c>
      <c r="Y39">
        <v>32.020000000000003</v>
      </c>
    </row>
    <row r="40" spans="1:25" x14ac:dyDescent="0.25">
      <c r="A40">
        <v>3872253361</v>
      </c>
      <c r="B40" t="s">
        <v>73</v>
      </c>
      <c r="C40">
        <v>526.42999999999995</v>
      </c>
      <c r="D40">
        <v>22.12</v>
      </c>
      <c r="E40">
        <v>548.54999999999995</v>
      </c>
      <c r="F40">
        <v>54.85</v>
      </c>
      <c r="G40">
        <v>10.17</v>
      </c>
      <c r="H40">
        <v>603.4</v>
      </c>
      <c r="I40">
        <v>-10.17</v>
      </c>
      <c r="J40">
        <v>526.42999999999995</v>
      </c>
      <c r="K40">
        <v>38.67</v>
      </c>
      <c r="L40">
        <v>0</v>
      </c>
      <c r="M40">
        <v>565.1</v>
      </c>
      <c r="N40">
        <v>56.12</v>
      </c>
      <c r="O40">
        <v>12.72</v>
      </c>
      <c r="P40">
        <v>583.79999999999995</v>
      </c>
      <c r="Q40">
        <v>-13.99</v>
      </c>
      <c r="R40">
        <v>0</v>
      </c>
      <c r="S40">
        <v>-16.55</v>
      </c>
      <c r="T40">
        <v>-16.55</v>
      </c>
      <c r="U40">
        <v>-1.27</v>
      </c>
      <c r="V40">
        <v>-2.5499999999999998</v>
      </c>
      <c r="W40">
        <v>19.600000000000001</v>
      </c>
      <c r="X40">
        <v>3.82</v>
      </c>
      <c r="Y40">
        <v>23.42</v>
      </c>
    </row>
    <row r="41" spans="1:25" x14ac:dyDescent="0.25">
      <c r="A41">
        <v>3872254205</v>
      </c>
      <c r="B41" t="s">
        <v>73</v>
      </c>
      <c r="C41">
        <v>526.42999999999995</v>
      </c>
      <c r="D41">
        <v>22.12</v>
      </c>
      <c r="E41">
        <v>548.54999999999995</v>
      </c>
      <c r="F41">
        <v>54.85</v>
      </c>
      <c r="G41">
        <v>10.17</v>
      </c>
      <c r="H41">
        <v>603.4</v>
      </c>
      <c r="I41">
        <v>-10.17</v>
      </c>
      <c r="J41">
        <v>526.42999999999995</v>
      </c>
      <c r="K41">
        <v>38.67</v>
      </c>
      <c r="L41">
        <v>0</v>
      </c>
      <c r="M41">
        <v>565.1</v>
      </c>
      <c r="N41">
        <v>56.12</v>
      </c>
      <c r="O41">
        <v>12.72</v>
      </c>
      <c r="P41">
        <v>583.79999999999995</v>
      </c>
      <c r="Q41">
        <v>-13.99</v>
      </c>
      <c r="R41">
        <v>0</v>
      </c>
      <c r="S41">
        <v>-16.55</v>
      </c>
      <c r="T41">
        <v>-16.55</v>
      </c>
      <c r="U41">
        <v>-1.27</v>
      </c>
      <c r="V41">
        <v>-2.5499999999999998</v>
      </c>
      <c r="W41">
        <v>19.600000000000001</v>
      </c>
      <c r="X41">
        <v>3.82</v>
      </c>
      <c r="Y41">
        <v>23.42</v>
      </c>
    </row>
    <row r="42" spans="1:25" x14ac:dyDescent="0.25">
      <c r="A42">
        <v>3872243208</v>
      </c>
      <c r="B42" t="s">
        <v>73</v>
      </c>
      <c r="C42">
        <v>438.3</v>
      </c>
      <c r="D42">
        <v>44.21</v>
      </c>
      <c r="E42">
        <v>482.51</v>
      </c>
      <c r="F42">
        <v>48.26</v>
      </c>
      <c r="G42">
        <v>8.6</v>
      </c>
      <c r="H42">
        <v>530.77</v>
      </c>
      <c r="I42">
        <v>-8.6</v>
      </c>
      <c r="J42">
        <v>438.3</v>
      </c>
      <c r="K42">
        <v>51.5</v>
      </c>
      <c r="L42">
        <v>0</v>
      </c>
      <c r="M42">
        <v>489.8</v>
      </c>
      <c r="N42">
        <v>49.33</v>
      </c>
      <c r="O42">
        <v>10.75</v>
      </c>
      <c r="P42">
        <v>521.57000000000005</v>
      </c>
      <c r="Q42">
        <v>-11.82</v>
      </c>
      <c r="R42">
        <v>0</v>
      </c>
      <c r="S42">
        <v>-7.29</v>
      </c>
      <c r="T42">
        <v>-7.29</v>
      </c>
      <c r="U42">
        <v>-1.07</v>
      </c>
      <c r="V42">
        <v>-2.15</v>
      </c>
      <c r="W42">
        <v>9.1999999999999993</v>
      </c>
      <c r="X42">
        <v>3.22</v>
      </c>
      <c r="Y42">
        <v>12.42</v>
      </c>
    </row>
    <row r="43" spans="1:25" x14ac:dyDescent="0.25">
      <c r="A43">
        <v>3872273065</v>
      </c>
      <c r="B43" t="s">
        <v>73</v>
      </c>
      <c r="C43">
        <v>350.84</v>
      </c>
      <c r="D43">
        <v>28.61</v>
      </c>
      <c r="E43">
        <v>379.45</v>
      </c>
      <c r="F43">
        <v>37.950000000000003</v>
      </c>
      <c r="G43">
        <v>6.77</v>
      </c>
      <c r="H43">
        <v>417.4</v>
      </c>
      <c r="I43">
        <v>-6.77</v>
      </c>
      <c r="J43">
        <v>350.84</v>
      </c>
      <c r="K43">
        <v>40.130000000000003</v>
      </c>
      <c r="L43">
        <v>0</v>
      </c>
      <c r="M43">
        <v>390.97</v>
      </c>
      <c r="N43">
        <v>38.79</v>
      </c>
      <c r="O43">
        <v>8.4600000000000009</v>
      </c>
      <c r="P43">
        <v>403.8</v>
      </c>
      <c r="Q43">
        <v>-9.3000000000000007</v>
      </c>
      <c r="R43">
        <v>0</v>
      </c>
      <c r="S43">
        <v>-11.52</v>
      </c>
      <c r="T43">
        <v>-11.52</v>
      </c>
      <c r="U43">
        <v>-0.84</v>
      </c>
      <c r="V43">
        <v>-1.69</v>
      </c>
      <c r="W43">
        <v>13.6</v>
      </c>
      <c r="X43">
        <v>2.5299999999999998</v>
      </c>
      <c r="Y43">
        <v>16.13</v>
      </c>
    </row>
    <row r="44" spans="1:25" x14ac:dyDescent="0.25">
      <c r="A44">
        <v>3872247129</v>
      </c>
      <c r="B44" t="s">
        <v>73</v>
      </c>
      <c r="C44">
        <v>350.84</v>
      </c>
      <c r="D44">
        <v>28.61</v>
      </c>
      <c r="E44">
        <v>379.45</v>
      </c>
      <c r="F44">
        <v>37.950000000000003</v>
      </c>
      <c r="G44">
        <v>6.77</v>
      </c>
      <c r="H44">
        <v>417.4</v>
      </c>
      <c r="I44">
        <v>-6.77</v>
      </c>
      <c r="J44">
        <v>350.84</v>
      </c>
      <c r="K44">
        <v>40.130000000000003</v>
      </c>
      <c r="L44">
        <v>0</v>
      </c>
      <c r="M44">
        <v>390.97</v>
      </c>
      <c r="N44">
        <v>38.79</v>
      </c>
      <c r="O44">
        <v>8.4600000000000009</v>
      </c>
      <c r="P44">
        <v>403.8</v>
      </c>
      <c r="Q44">
        <v>-9.3000000000000007</v>
      </c>
      <c r="R44">
        <v>0</v>
      </c>
      <c r="S44">
        <v>-11.52</v>
      </c>
      <c r="T44">
        <v>-11.52</v>
      </c>
      <c r="U44">
        <v>-0.84</v>
      </c>
      <c r="V44">
        <v>-1.69</v>
      </c>
      <c r="W44">
        <v>13.6</v>
      </c>
      <c r="X44">
        <v>2.5299999999999998</v>
      </c>
      <c r="Y44">
        <v>16.13</v>
      </c>
    </row>
    <row r="45" spans="1:25" x14ac:dyDescent="0.25">
      <c r="A45">
        <v>3872247114</v>
      </c>
      <c r="B45" t="s">
        <v>73</v>
      </c>
      <c r="C45">
        <v>350.84</v>
      </c>
      <c r="D45">
        <v>28.61</v>
      </c>
      <c r="E45">
        <v>379.45</v>
      </c>
      <c r="F45">
        <v>37.950000000000003</v>
      </c>
      <c r="G45">
        <v>6.77</v>
      </c>
      <c r="H45">
        <v>417.4</v>
      </c>
      <c r="I45">
        <v>-6.77</v>
      </c>
      <c r="J45">
        <v>350.84</v>
      </c>
      <c r="K45">
        <v>40.130000000000003</v>
      </c>
      <c r="L45">
        <v>0</v>
      </c>
      <c r="M45">
        <v>390.97</v>
      </c>
      <c r="N45">
        <v>38.79</v>
      </c>
      <c r="O45">
        <v>8.4600000000000009</v>
      </c>
      <c r="P45">
        <v>403.8</v>
      </c>
      <c r="Q45">
        <v>-9.3000000000000007</v>
      </c>
      <c r="R45">
        <v>0</v>
      </c>
      <c r="S45">
        <v>-11.52</v>
      </c>
      <c r="T45">
        <v>-11.52</v>
      </c>
      <c r="U45">
        <v>-0.84</v>
      </c>
      <c r="V45">
        <v>-1.69</v>
      </c>
      <c r="W45">
        <v>13.6</v>
      </c>
      <c r="X45">
        <v>2.5299999999999998</v>
      </c>
      <c r="Y45">
        <v>16.13</v>
      </c>
    </row>
    <row r="46" spans="1:25" x14ac:dyDescent="0.25">
      <c r="A46">
        <v>3872247104</v>
      </c>
      <c r="B46" t="s">
        <v>73</v>
      </c>
      <c r="C46">
        <v>350.84</v>
      </c>
      <c r="D46">
        <v>28.61</v>
      </c>
      <c r="E46">
        <v>379.45</v>
      </c>
      <c r="F46">
        <v>37.950000000000003</v>
      </c>
      <c r="G46">
        <v>6.77</v>
      </c>
      <c r="H46">
        <v>417.4</v>
      </c>
      <c r="I46">
        <v>-6.77</v>
      </c>
      <c r="J46">
        <v>350.84</v>
      </c>
      <c r="K46">
        <v>40.130000000000003</v>
      </c>
      <c r="L46">
        <v>0</v>
      </c>
      <c r="M46">
        <v>390.97</v>
      </c>
      <c r="N46">
        <v>38.79</v>
      </c>
      <c r="O46">
        <v>8.4600000000000009</v>
      </c>
      <c r="P46">
        <v>403.8</v>
      </c>
      <c r="Q46">
        <v>-9.3000000000000007</v>
      </c>
      <c r="R46">
        <v>0</v>
      </c>
      <c r="S46">
        <v>-11.52</v>
      </c>
      <c r="T46">
        <v>-11.52</v>
      </c>
      <c r="U46">
        <v>-0.84</v>
      </c>
      <c r="V46">
        <v>-1.69</v>
      </c>
      <c r="W46">
        <v>13.6</v>
      </c>
      <c r="X46">
        <v>2.5299999999999998</v>
      </c>
      <c r="Y46">
        <v>16.13</v>
      </c>
    </row>
    <row r="47" spans="1:25" x14ac:dyDescent="0.25">
      <c r="A47">
        <v>3872246064</v>
      </c>
      <c r="B47" t="s">
        <v>73</v>
      </c>
      <c r="C47">
        <v>347.5</v>
      </c>
      <c r="D47">
        <v>31.95</v>
      </c>
      <c r="E47">
        <v>379.45</v>
      </c>
      <c r="F47">
        <v>37.950000000000003</v>
      </c>
      <c r="G47">
        <v>6.7</v>
      </c>
      <c r="H47">
        <v>417.4</v>
      </c>
      <c r="I47">
        <v>-6.7</v>
      </c>
      <c r="J47">
        <v>347.5</v>
      </c>
      <c r="K47">
        <v>43.48</v>
      </c>
      <c r="L47">
        <v>0</v>
      </c>
      <c r="M47">
        <v>390.98</v>
      </c>
      <c r="N47">
        <v>38.78</v>
      </c>
      <c r="O47">
        <v>8.3800000000000008</v>
      </c>
      <c r="P47">
        <v>403.8</v>
      </c>
      <c r="Q47">
        <v>-9.2100000000000009</v>
      </c>
      <c r="R47">
        <v>0</v>
      </c>
      <c r="S47">
        <v>-11.53</v>
      </c>
      <c r="T47">
        <v>-11.53</v>
      </c>
      <c r="U47">
        <v>-0.83</v>
      </c>
      <c r="V47">
        <v>-1.68</v>
      </c>
      <c r="W47">
        <v>13.6</v>
      </c>
      <c r="X47">
        <v>2.5099999999999998</v>
      </c>
      <c r="Y47">
        <v>16.11</v>
      </c>
    </row>
    <row r="48" spans="1:25" x14ac:dyDescent="0.25">
      <c r="A48">
        <v>3872249693</v>
      </c>
      <c r="B48" t="s">
        <v>73</v>
      </c>
      <c r="C48">
        <v>347.5</v>
      </c>
      <c r="D48">
        <v>31.95</v>
      </c>
      <c r="E48">
        <v>379.45</v>
      </c>
      <c r="F48">
        <v>37.950000000000003</v>
      </c>
      <c r="G48">
        <v>6.7</v>
      </c>
      <c r="H48">
        <v>417.4</v>
      </c>
      <c r="I48">
        <v>-6.7</v>
      </c>
      <c r="J48">
        <v>347.5</v>
      </c>
      <c r="K48">
        <v>43.48</v>
      </c>
      <c r="L48">
        <v>0</v>
      </c>
      <c r="M48">
        <v>390.98</v>
      </c>
      <c r="N48">
        <v>38.78</v>
      </c>
      <c r="O48">
        <v>8.3800000000000008</v>
      </c>
      <c r="P48">
        <v>403.8</v>
      </c>
      <c r="Q48">
        <v>-9.2100000000000009</v>
      </c>
      <c r="R48">
        <v>0</v>
      </c>
      <c r="S48">
        <v>-11.53</v>
      </c>
      <c r="T48">
        <v>-11.53</v>
      </c>
      <c r="U48">
        <v>-0.83</v>
      </c>
      <c r="V48">
        <v>-1.68</v>
      </c>
      <c r="W48">
        <v>13.6</v>
      </c>
      <c r="X48">
        <v>2.5099999999999998</v>
      </c>
      <c r="Y48">
        <v>16.11</v>
      </c>
    </row>
    <row r="49" spans="1:25" x14ac:dyDescent="0.25">
      <c r="A49">
        <v>3872249690</v>
      </c>
      <c r="B49" t="s">
        <v>73</v>
      </c>
      <c r="C49">
        <v>347.5</v>
      </c>
      <c r="D49">
        <v>31.95</v>
      </c>
      <c r="E49">
        <v>379.45</v>
      </c>
      <c r="F49">
        <v>37.950000000000003</v>
      </c>
      <c r="G49">
        <v>6.7</v>
      </c>
      <c r="H49">
        <v>417.4</v>
      </c>
      <c r="I49">
        <v>-6.7</v>
      </c>
      <c r="J49">
        <v>347.5</v>
      </c>
      <c r="K49">
        <v>43.48</v>
      </c>
      <c r="L49">
        <v>0</v>
      </c>
      <c r="M49">
        <v>390.98</v>
      </c>
      <c r="N49">
        <v>38.78</v>
      </c>
      <c r="O49">
        <v>8.3800000000000008</v>
      </c>
      <c r="P49">
        <v>403.8</v>
      </c>
      <c r="Q49">
        <v>-9.2100000000000009</v>
      </c>
      <c r="R49">
        <v>0</v>
      </c>
      <c r="S49">
        <v>-11.53</v>
      </c>
      <c r="T49">
        <v>-11.53</v>
      </c>
      <c r="U49">
        <v>-0.83</v>
      </c>
      <c r="V49">
        <v>-1.68</v>
      </c>
      <c r="W49">
        <v>13.6</v>
      </c>
      <c r="X49">
        <v>2.5099999999999998</v>
      </c>
      <c r="Y49">
        <v>16.11</v>
      </c>
    </row>
    <row r="50" spans="1:25" x14ac:dyDescent="0.25">
      <c r="A50">
        <v>3872263807</v>
      </c>
      <c r="B50" t="s">
        <v>73</v>
      </c>
      <c r="C50">
        <v>347.5</v>
      </c>
      <c r="D50">
        <v>31.95</v>
      </c>
      <c r="E50">
        <v>379.45</v>
      </c>
      <c r="F50">
        <v>37.950000000000003</v>
      </c>
      <c r="G50">
        <v>6.7</v>
      </c>
      <c r="H50">
        <v>417.4</v>
      </c>
      <c r="I50">
        <v>-6.7</v>
      </c>
      <c r="J50">
        <v>347.5</v>
      </c>
      <c r="K50">
        <v>43.48</v>
      </c>
      <c r="L50">
        <v>0</v>
      </c>
      <c r="M50">
        <v>390.98</v>
      </c>
      <c r="N50">
        <v>38.78</v>
      </c>
      <c r="O50">
        <v>8.3800000000000008</v>
      </c>
      <c r="P50">
        <v>403.8</v>
      </c>
      <c r="Q50">
        <v>-9.2100000000000009</v>
      </c>
      <c r="R50">
        <v>0</v>
      </c>
      <c r="S50">
        <v>-11.53</v>
      </c>
      <c r="T50">
        <v>-11.53</v>
      </c>
      <c r="U50">
        <v>-0.83</v>
      </c>
      <c r="V50">
        <v>-1.68</v>
      </c>
      <c r="W50">
        <v>13.6</v>
      </c>
      <c r="X50">
        <v>2.5099999999999998</v>
      </c>
      <c r="Y50">
        <v>16.11</v>
      </c>
    </row>
    <row r="51" spans="1:25" x14ac:dyDescent="0.25">
      <c r="A51">
        <v>3872268500</v>
      </c>
      <c r="B51" t="s">
        <v>73</v>
      </c>
      <c r="C51">
        <v>347.5</v>
      </c>
      <c r="D51">
        <v>31.95</v>
      </c>
      <c r="E51">
        <v>379.45</v>
      </c>
      <c r="F51">
        <v>37.950000000000003</v>
      </c>
      <c r="G51">
        <v>6.7</v>
      </c>
      <c r="H51">
        <v>417.4</v>
      </c>
      <c r="I51">
        <v>-6.7</v>
      </c>
      <c r="J51">
        <v>347.5</v>
      </c>
      <c r="K51">
        <v>43.48</v>
      </c>
      <c r="L51">
        <v>0</v>
      </c>
      <c r="M51">
        <v>390.98</v>
      </c>
      <c r="N51">
        <v>38.78</v>
      </c>
      <c r="O51">
        <v>8.3800000000000008</v>
      </c>
      <c r="P51">
        <v>403.8</v>
      </c>
      <c r="Q51">
        <v>-9.2100000000000009</v>
      </c>
      <c r="R51">
        <v>0</v>
      </c>
      <c r="S51">
        <v>-11.53</v>
      </c>
      <c r="T51">
        <v>-11.53</v>
      </c>
      <c r="U51">
        <v>-0.83</v>
      </c>
      <c r="V51">
        <v>-1.68</v>
      </c>
      <c r="W51">
        <v>13.6</v>
      </c>
      <c r="X51">
        <v>2.5099999999999998</v>
      </c>
      <c r="Y51">
        <v>16.11</v>
      </c>
    </row>
    <row r="52" spans="1:25" x14ac:dyDescent="0.25">
      <c r="A52">
        <v>3872268491</v>
      </c>
      <c r="B52" t="s">
        <v>73</v>
      </c>
      <c r="C52">
        <v>347.5</v>
      </c>
      <c r="D52">
        <v>31.95</v>
      </c>
      <c r="E52">
        <v>379.45</v>
      </c>
      <c r="F52">
        <v>37.950000000000003</v>
      </c>
      <c r="G52">
        <v>6.7</v>
      </c>
      <c r="H52">
        <v>417.4</v>
      </c>
      <c r="I52">
        <v>-6.7</v>
      </c>
      <c r="J52">
        <v>347.5</v>
      </c>
      <c r="K52">
        <v>43.48</v>
      </c>
      <c r="L52">
        <v>0</v>
      </c>
      <c r="M52">
        <v>390.98</v>
      </c>
      <c r="N52">
        <v>38.78</v>
      </c>
      <c r="O52">
        <v>8.3800000000000008</v>
      </c>
      <c r="P52">
        <v>403.8</v>
      </c>
      <c r="Q52">
        <v>-9.2100000000000009</v>
      </c>
      <c r="R52">
        <v>0</v>
      </c>
      <c r="S52">
        <v>-11.53</v>
      </c>
      <c r="T52">
        <v>-11.53</v>
      </c>
      <c r="U52">
        <v>-0.83</v>
      </c>
      <c r="V52">
        <v>-1.68</v>
      </c>
      <c r="W52">
        <v>13.6</v>
      </c>
      <c r="X52">
        <v>2.5099999999999998</v>
      </c>
      <c r="Y52">
        <v>16.11</v>
      </c>
    </row>
    <row r="53" spans="1:25" x14ac:dyDescent="0.25">
      <c r="A53">
        <v>3872268480</v>
      </c>
      <c r="B53" t="s">
        <v>73</v>
      </c>
      <c r="C53">
        <v>347.5</v>
      </c>
      <c r="D53">
        <v>31.95</v>
      </c>
      <c r="E53">
        <v>379.45</v>
      </c>
      <c r="F53">
        <v>37.950000000000003</v>
      </c>
      <c r="G53">
        <v>6.7</v>
      </c>
      <c r="H53">
        <v>417.4</v>
      </c>
      <c r="I53">
        <v>-6.7</v>
      </c>
      <c r="J53">
        <v>347.5</v>
      </c>
      <c r="K53">
        <v>43.48</v>
      </c>
      <c r="L53">
        <v>0</v>
      </c>
      <c r="M53">
        <v>390.98</v>
      </c>
      <c r="N53">
        <v>38.78</v>
      </c>
      <c r="O53">
        <v>8.3800000000000008</v>
      </c>
      <c r="P53">
        <v>403.8</v>
      </c>
      <c r="Q53">
        <v>-9.2100000000000009</v>
      </c>
      <c r="R53">
        <v>0</v>
      </c>
      <c r="S53">
        <v>-11.53</v>
      </c>
      <c r="T53">
        <v>-11.53</v>
      </c>
      <c r="U53">
        <v>-0.83</v>
      </c>
      <c r="V53">
        <v>-1.68</v>
      </c>
      <c r="W53">
        <v>13.6</v>
      </c>
      <c r="X53">
        <v>2.5099999999999998</v>
      </c>
      <c r="Y53">
        <v>16.11</v>
      </c>
    </row>
    <row r="54" spans="1:25" x14ac:dyDescent="0.25">
      <c r="A54">
        <v>3872267622</v>
      </c>
      <c r="B54" t="s">
        <v>73</v>
      </c>
      <c r="C54">
        <v>253.5</v>
      </c>
      <c r="D54">
        <v>31.95</v>
      </c>
      <c r="E54">
        <v>285.45</v>
      </c>
      <c r="F54">
        <v>28.55</v>
      </c>
      <c r="G54">
        <v>4.88</v>
      </c>
      <c r="H54">
        <v>314</v>
      </c>
      <c r="I54">
        <v>-4.88</v>
      </c>
      <c r="J54">
        <v>253.5</v>
      </c>
      <c r="K54">
        <v>40.61</v>
      </c>
      <c r="L54">
        <v>0</v>
      </c>
      <c r="M54">
        <v>294.11</v>
      </c>
      <c r="N54">
        <v>29.16</v>
      </c>
      <c r="O54">
        <v>6.11</v>
      </c>
      <c r="P54">
        <v>303.8</v>
      </c>
      <c r="Q54">
        <v>-6.72</v>
      </c>
      <c r="R54">
        <v>0</v>
      </c>
      <c r="S54">
        <v>-8.66</v>
      </c>
      <c r="T54">
        <v>-8.66</v>
      </c>
      <c r="U54">
        <v>-0.61</v>
      </c>
      <c r="V54">
        <v>-1.23</v>
      </c>
      <c r="W54">
        <v>10.199999999999999</v>
      </c>
      <c r="X54">
        <v>1.84</v>
      </c>
      <c r="Y54">
        <v>12.04</v>
      </c>
    </row>
    <row r="55" spans="1:25" x14ac:dyDescent="0.25">
      <c r="A55">
        <v>3872263543</v>
      </c>
      <c r="B55" t="s">
        <v>73</v>
      </c>
      <c r="C55">
        <v>177.84</v>
      </c>
      <c r="D55">
        <v>26.8</v>
      </c>
      <c r="E55">
        <v>204.64</v>
      </c>
      <c r="F55">
        <v>20.46</v>
      </c>
      <c r="G55">
        <v>3.42</v>
      </c>
      <c r="H55">
        <v>225.1</v>
      </c>
      <c r="I55">
        <v>-3.42</v>
      </c>
      <c r="J55">
        <v>177.84</v>
      </c>
      <c r="K55">
        <v>33.020000000000003</v>
      </c>
      <c r="L55">
        <v>0</v>
      </c>
      <c r="M55">
        <v>210.86</v>
      </c>
      <c r="N55">
        <v>20.88</v>
      </c>
      <c r="O55">
        <v>4.28</v>
      </c>
      <c r="P55">
        <v>217.8</v>
      </c>
      <c r="Q55">
        <v>-4.7</v>
      </c>
      <c r="R55">
        <v>0</v>
      </c>
      <c r="S55">
        <v>-6.22</v>
      </c>
      <c r="T55">
        <v>-6.22</v>
      </c>
      <c r="U55">
        <v>-0.42</v>
      </c>
      <c r="V55">
        <v>-0.86</v>
      </c>
      <c r="W55">
        <v>7.3</v>
      </c>
      <c r="X55">
        <v>1.28</v>
      </c>
      <c r="Y55">
        <v>8.58</v>
      </c>
    </row>
    <row r="56" spans="1:25" x14ac:dyDescent="0.25">
      <c r="A56">
        <v>3872263552</v>
      </c>
      <c r="B56" t="s">
        <v>73</v>
      </c>
      <c r="C56">
        <v>177.84</v>
      </c>
      <c r="D56">
        <v>26.8</v>
      </c>
      <c r="E56">
        <v>204.64</v>
      </c>
      <c r="F56">
        <v>20.46</v>
      </c>
      <c r="G56">
        <v>3.42</v>
      </c>
      <c r="H56">
        <v>225.1</v>
      </c>
      <c r="I56">
        <v>-3.42</v>
      </c>
      <c r="J56">
        <v>177.84</v>
      </c>
      <c r="K56">
        <v>33.020000000000003</v>
      </c>
      <c r="L56">
        <v>0</v>
      </c>
      <c r="M56">
        <v>210.86</v>
      </c>
      <c r="N56">
        <v>20.88</v>
      </c>
      <c r="O56">
        <v>4.28</v>
      </c>
      <c r="P56">
        <v>217.8</v>
      </c>
      <c r="Q56">
        <v>-4.7</v>
      </c>
      <c r="R56">
        <v>0</v>
      </c>
      <c r="S56">
        <v>-6.22</v>
      </c>
      <c r="T56">
        <v>-6.22</v>
      </c>
      <c r="U56">
        <v>-0.42</v>
      </c>
      <c r="V56">
        <v>-0.86</v>
      </c>
      <c r="W56">
        <v>7.3</v>
      </c>
      <c r="X56">
        <v>1.28</v>
      </c>
      <c r="Y56">
        <v>8.58</v>
      </c>
    </row>
    <row r="57" spans="1:25" x14ac:dyDescent="0.25">
      <c r="A57">
        <v>3872251111</v>
      </c>
      <c r="B57" t="s">
        <v>73</v>
      </c>
      <c r="C57">
        <v>158.11000000000001</v>
      </c>
      <c r="D57">
        <v>27.8</v>
      </c>
      <c r="E57">
        <v>185.91</v>
      </c>
      <c r="F57">
        <v>18.59</v>
      </c>
      <c r="G57">
        <v>3.04</v>
      </c>
      <c r="H57">
        <v>204.5</v>
      </c>
      <c r="I57">
        <v>-3.04</v>
      </c>
      <c r="J57">
        <v>158.11000000000001</v>
      </c>
      <c r="K57">
        <v>33.51</v>
      </c>
      <c r="L57">
        <v>0</v>
      </c>
      <c r="M57">
        <v>191.62</v>
      </c>
      <c r="N57">
        <v>18.97</v>
      </c>
      <c r="O57">
        <v>3.8</v>
      </c>
      <c r="P57">
        <v>197.8</v>
      </c>
      <c r="Q57">
        <v>-4.18</v>
      </c>
      <c r="R57">
        <v>0</v>
      </c>
      <c r="S57">
        <v>-5.71</v>
      </c>
      <c r="T57">
        <v>-5.71</v>
      </c>
      <c r="U57">
        <v>-0.38</v>
      </c>
      <c r="V57">
        <v>-0.76</v>
      </c>
      <c r="W57">
        <v>6.7</v>
      </c>
      <c r="X57">
        <v>1.1399999999999999</v>
      </c>
      <c r="Y57">
        <v>7.84</v>
      </c>
    </row>
    <row r="58" spans="1:25" x14ac:dyDescent="0.25">
      <c r="A58">
        <v>3872251113</v>
      </c>
      <c r="B58" t="s">
        <v>73</v>
      </c>
      <c r="C58">
        <v>158.11000000000001</v>
      </c>
      <c r="D58">
        <v>27.8</v>
      </c>
      <c r="E58">
        <v>185.91</v>
      </c>
      <c r="F58">
        <v>18.59</v>
      </c>
      <c r="G58">
        <v>3.04</v>
      </c>
      <c r="H58">
        <v>204.5</v>
      </c>
      <c r="I58">
        <v>-3.04</v>
      </c>
      <c r="J58">
        <v>158.11000000000001</v>
      </c>
      <c r="K58">
        <v>33.51</v>
      </c>
      <c r="L58">
        <v>0</v>
      </c>
      <c r="M58">
        <v>191.62</v>
      </c>
      <c r="N58">
        <v>18.97</v>
      </c>
      <c r="O58">
        <v>3.8</v>
      </c>
      <c r="P58">
        <v>197.8</v>
      </c>
      <c r="Q58">
        <v>-4.18</v>
      </c>
      <c r="R58">
        <v>0</v>
      </c>
      <c r="S58">
        <v>-5.71</v>
      </c>
      <c r="T58">
        <v>-5.71</v>
      </c>
      <c r="U58">
        <v>-0.38</v>
      </c>
      <c r="V58">
        <v>-0.76</v>
      </c>
      <c r="W58">
        <v>6.7</v>
      </c>
      <c r="X58">
        <v>1.1399999999999999</v>
      </c>
      <c r="Y58">
        <v>7.84</v>
      </c>
    </row>
    <row r="59" spans="1:25" x14ac:dyDescent="0.25">
      <c r="A59">
        <v>3872251114</v>
      </c>
      <c r="B59" t="s">
        <v>73</v>
      </c>
      <c r="C59">
        <v>158.11000000000001</v>
      </c>
      <c r="D59">
        <v>27.8</v>
      </c>
      <c r="E59">
        <v>185.91</v>
      </c>
      <c r="F59">
        <v>18.59</v>
      </c>
      <c r="G59">
        <v>3.04</v>
      </c>
      <c r="H59">
        <v>204.5</v>
      </c>
      <c r="I59">
        <v>-3.04</v>
      </c>
      <c r="J59">
        <v>158.11000000000001</v>
      </c>
      <c r="K59">
        <v>33.51</v>
      </c>
      <c r="L59">
        <v>0</v>
      </c>
      <c r="M59">
        <v>191.62</v>
      </c>
      <c r="N59">
        <v>18.97</v>
      </c>
      <c r="O59">
        <v>3.8</v>
      </c>
      <c r="P59">
        <v>197.8</v>
      </c>
      <c r="Q59">
        <v>-4.18</v>
      </c>
      <c r="R59">
        <v>0</v>
      </c>
      <c r="S59">
        <v>-5.71</v>
      </c>
      <c r="T59">
        <v>-5.71</v>
      </c>
      <c r="U59">
        <v>-0.38</v>
      </c>
      <c r="V59">
        <v>-0.76</v>
      </c>
      <c r="W59">
        <v>6.7</v>
      </c>
      <c r="X59">
        <v>1.1399999999999999</v>
      </c>
      <c r="Y59">
        <v>7.84</v>
      </c>
    </row>
    <row r="60" spans="1:25" x14ac:dyDescent="0.25">
      <c r="A60">
        <v>3872241653</v>
      </c>
      <c r="B60" t="s">
        <v>73</v>
      </c>
      <c r="C60">
        <v>107.66</v>
      </c>
      <c r="D60">
        <v>28.61</v>
      </c>
      <c r="E60">
        <v>136.27000000000001</v>
      </c>
      <c r="F60">
        <v>13.63</v>
      </c>
      <c r="G60">
        <v>2.06</v>
      </c>
      <c r="H60">
        <v>149.9</v>
      </c>
      <c r="I60">
        <v>-2.06</v>
      </c>
      <c r="J60">
        <v>107.66</v>
      </c>
      <c r="K60">
        <v>32.81</v>
      </c>
      <c r="L60">
        <v>0</v>
      </c>
      <c r="M60">
        <v>140.47</v>
      </c>
      <c r="N60">
        <v>13.88</v>
      </c>
      <c r="O60">
        <v>2.58</v>
      </c>
      <c r="P60">
        <v>145</v>
      </c>
      <c r="Q60">
        <v>-2.83</v>
      </c>
      <c r="R60">
        <v>0</v>
      </c>
      <c r="S60">
        <v>-4.2</v>
      </c>
      <c r="T60">
        <v>-4.2</v>
      </c>
      <c r="U60">
        <v>-0.25</v>
      </c>
      <c r="V60">
        <v>-0.52</v>
      </c>
      <c r="W60">
        <v>4.9000000000000004</v>
      </c>
      <c r="X60">
        <v>0.77</v>
      </c>
      <c r="Y60">
        <v>5.67</v>
      </c>
    </row>
    <row r="61" spans="1:25" x14ac:dyDescent="0.25">
      <c r="A61">
        <v>3872240218</v>
      </c>
      <c r="B61" t="s">
        <v>73</v>
      </c>
      <c r="C61">
        <v>107.66</v>
      </c>
      <c r="D61">
        <v>28.61</v>
      </c>
      <c r="E61">
        <v>136.27000000000001</v>
      </c>
      <c r="F61">
        <v>13.63</v>
      </c>
      <c r="G61">
        <v>2.06</v>
      </c>
      <c r="H61">
        <v>149.9</v>
      </c>
      <c r="I61">
        <v>-2.06</v>
      </c>
      <c r="J61">
        <v>107.66</v>
      </c>
      <c r="K61">
        <v>32.81</v>
      </c>
      <c r="L61">
        <v>0</v>
      </c>
      <c r="M61">
        <v>140.47</v>
      </c>
      <c r="N61">
        <v>13.88</v>
      </c>
      <c r="O61">
        <v>2.58</v>
      </c>
      <c r="P61">
        <v>145</v>
      </c>
      <c r="Q61">
        <v>-2.83</v>
      </c>
      <c r="R61">
        <v>0</v>
      </c>
      <c r="S61">
        <v>-4.2</v>
      </c>
      <c r="T61">
        <v>-4.2</v>
      </c>
      <c r="U61">
        <v>-0.25</v>
      </c>
      <c r="V61">
        <v>-0.52</v>
      </c>
      <c r="W61">
        <v>4.9000000000000004</v>
      </c>
      <c r="X61">
        <v>0.77</v>
      </c>
      <c r="Y61">
        <v>5.67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3E4B-27E9-4BB7-9273-3A6BF5A0FBC0}">
  <dimension ref="A1:Y30"/>
  <sheetViews>
    <sheetView workbookViewId="0">
      <selection sqref="A1:XFD1048576"/>
    </sheetView>
  </sheetViews>
  <sheetFormatPr defaultRowHeight="15" x14ac:dyDescent="0.25"/>
  <cols>
    <col min="1" max="25" width="13" bestFit="1" customWidth="1"/>
  </cols>
  <sheetData>
    <row r="1" spans="1:25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</row>
    <row r="2" spans="1:25" x14ac:dyDescent="0.25">
      <c r="A2">
        <v>3872154930</v>
      </c>
      <c r="B2" t="s">
        <v>73</v>
      </c>
      <c r="C2">
        <v>728</v>
      </c>
      <c r="D2">
        <v>74</v>
      </c>
      <c r="E2">
        <v>802</v>
      </c>
      <c r="F2">
        <v>0</v>
      </c>
      <c r="G2">
        <v>0</v>
      </c>
      <c r="H2">
        <v>0</v>
      </c>
      <c r="I2">
        <v>802</v>
      </c>
      <c r="J2">
        <v>0</v>
      </c>
      <c r="K2">
        <v>74</v>
      </c>
      <c r="L2">
        <v>22</v>
      </c>
      <c r="M2">
        <v>74</v>
      </c>
      <c r="N2">
        <v>0</v>
      </c>
      <c r="O2">
        <v>0</v>
      </c>
      <c r="P2">
        <v>0</v>
      </c>
      <c r="Q2">
        <v>824</v>
      </c>
      <c r="R2">
        <v>728</v>
      </c>
      <c r="S2">
        <v>0</v>
      </c>
      <c r="T2">
        <v>728</v>
      </c>
      <c r="U2">
        <v>0</v>
      </c>
      <c r="V2">
        <v>0</v>
      </c>
      <c r="W2">
        <v>0</v>
      </c>
      <c r="X2">
        <v>-22</v>
      </c>
      <c r="Y2">
        <v>-22</v>
      </c>
    </row>
    <row r="3" spans="1:25" x14ac:dyDescent="0.25">
      <c r="A3">
        <v>3872230723</v>
      </c>
      <c r="B3" t="s">
        <v>73</v>
      </c>
      <c r="C3">
        <v>600</v>
      </c>
      <c r="D3">
        <v>80.760000000000005</v>
      </c>
      <c r="E3">
        <v>680.76</v>
      </c>
      <c r="F3">
        <v>68.08</v>
      </c>
      <c r="G3">
        <v>0</v>
      </c>
      <c r="H3">
        <v>748.84</v>
      </c>
      <c r="I3">
        <v>0</v>
      </c>
      <c r="J3">
        <v>600</v>
      </c>
      <c r="K3">
        <v>80.760000000000005</v>
      </c>
      <c r="L3">
        <v>20</v>
      </c>
      <c r="M3">
        <v>680.76</v>
      </c>
      <c r="N3">
        <v>68.08</v>
      </c>
      <c r="O3">
        <v>0</v>
      </c>
      <c r="P3">
        <v>748.84</v>
      </c>
      <c r="Q3">
        <v>22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-22</v>
      </c>
      <c r="Y3">
        <v>-22</v>
      </c>
    </row>
    <row r="4" spans="1:25" x14ac:dyDescent="0.25">
      <c r="A4">
        <v>3872237473</v>
      </c>
      <c r="B4" t="s">
        <v>73</v>
      </c>
      <c r="C4">
        <v>799.38</v>
      </c>
      <c r="D4">
        <v>95.88</v>
      </c>
      <c r="E4">
        <v>895.26</v>
      </c>
      <c r="F4">
        <v>89.53</v>
      </c>
      <c r="G4">
        <v>0</v>
      </c>
      <c r="H4">
        <v>984.79</v>
      </c>
      <c r="I4">
        <v>0</v>
      </c>
      <c r="J4">
        <v>799.38</v>
      </c>
      <c r="K4">
        <v>95.88</v>
      </c>
      <c r="L4">
        <v>20</v>
      </c>
      <c r="M4">
        <v>895.26</v>
      </c>
      <c r="N4">
        <v>89.53</v>
      </c>
      <c r="O4">
        <v>0</v>
      </c>
      <c r="P4">
        <v>984.79</v>
      </c>
      <c r="Q4">
        <v>22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-22</v>
      </c>
      <c r="Y4">
        <v>-22</v>
      </c>
    </row>
    <row r="5" spans="1:25" x14ac:dyDescent="0.25">
      <c r="A5">
        <v>3872237983</v>
      </c>
      <c r="B5" t="s">
        <v>73</v>
      </c>
      <c r="C5">
        <v>668.46</v>
      </c>
      <c r="D5">
        <v>60.56</v>
      </c>
      <c r="E5">
        <v>729.02</v>
      </c>
      <c r="F5">
        <v>72.900000000000006</v>
      </c>
      <c r="G5">
        <v>0</v>
      </c>
      <c r="H5">
        <v>801.92</v>
      </c>
      <c r="I5">
        <v>0</v>
      </c>
      <c r="J5">
        <v>668.46</v>
      </c>
      <c r="K5">
        <v>60.56</v>
      </c>
      <c r="L5">
        <v>20</v>
      </c>
      <c r="M5">
        <v>729.02</v>
      </c>
      <c r="N5">
        <v>72.900000000000006</v>
      </c>
      <c r="O5">
        <v>0</v>
      </c>
      <c r="P5">
        <v>801.92</v>
      </c>
      <c r="Q5">
        <v>22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-22</v>
      </c>
      <c r="Y5">
        <v>-22</v>
      </c>
    </row>
    <row r="6" spans="1:25" x14ac:dyDescent="0.25">
      <c r="A6">
        <v>3872238735</v>
      </c>
      <c r="B6" t="s">
        <v>73</v>
      </c>
      <c r="C6">
        <v>598.91999999999996</v>
      </c>
      <c r="D6">
        <v>36.78</v>
      </c>
      <c r="E6">
        <v>635.70000000000005</v>
      </c>
      <c r="F6">
        <v>63.57</v>
      </c>
      <c r="G6">
        <v>0</v>
      </c>
      <c r="H6">
        <v>699.27</v>
      </c>
      <c r="I6">
        <v>0</v>
      </c>
      <c r="J6">
        <v>598.91999999999996</v>
      </c>
      <c r="K6">
        <v>36.78</v>
      </c>
      <c r="L6">
        <v>20</v>
      </c>
      <c r="M6">
        <v>635.70000000000005</v>
      </c>
      <c r="N6">
        <v>63.57</v>
      </c>
      <c r="O6">
        <v>0</v>
      </c>
      <c r="P6">
        <v>699.27</v>
      </c>
      <c r="Q6">
        <v>22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-22</v>
      </c>
      <c r="Y6">
        <v>-22</v>
      </c>
    </row>
    <row r="7" spans="1:25" x14ac:dyDescent="0.25">
      <c r="A7">
        <v>3872240148</v>
      </c>
      <c r="B7" t="s">
        <v>73</v>
      </c>
      <c r="C7">
        <v>799.38</v>
      </c>
      <c r="D7">
        <v>95.88</v>
      </c>
      <c r="E7">
        <v>895.26</v>
      </c>
      <c r="F7">
        <v>89.53</v>
      </c>
      <c r="G7">
        <v>0</v>
      </c>
      <c r="H7">
        <v>984.79</v>
      </c>
      <c r="I7">
        <v>0</v>
      </c>
      <c r="J7">
        <v>799.38</v>
      </c>
      <c r="K7">
        <v>95.88</v>
      </c>
      <c r="L7">
        <v>20</v>
      </c>
      <c r="M7">
        <v>895.26</v>
      </c>
      <c r="N7">
        <v>89.53</v>
      </c>
      <c r="O7">
        <v>0</v>
      </c>
      <c r="P7">
        <v>984.79</v>
      </c>
      <c r="Q7">
        <v>22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-22</v>
      </c>
      <c r="Y7">
        <v>-22</v>
      </c>
    </row>
    <row r="8" spans="1:25" x14ac:dyDescent="0.25">
      <c r="A8">
        <v>3872240220</v>
      </c>
      <c r="B8" t="s">
        <v>73</v>
      </c>
      <c r="C8">
        <v>170.78</v>
      </c>
      <c r="D8">
        <v>31.95</v>
      </c>
      <c r="E8">
        <v>202.73</v>
      </c>
      <c r="F8">
        <v>20.27</v>
      </c>
      <c r="G8">
        <v>0</v>
      </c>
      <c r="H8">
        <v>223</v>
      </c>
      <c r="I8">
        <v>0</v>
      </c>
      <c r="J8">
        <v>170.78</v>
      </c>
      <c r="K8">
        <v>31.95</v>
      </c>
      <c r="L8">
        <v>10</v>
      </c>
      <c r="M8">
        <v>202.73</v>
      </c>
      <c r="N8">
        <v>20.27</v>
      </c>
      <c r="O8">
        <v>0</v>
      </c>
      <c r="P8">
        <v>223</v>
      </c>
      <c r="Q8">
        <v>11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-11</v>
      </c>
      <c r="Y8">
        <v>-11</v>
      </c>
    </row>
    <row r="9" spans="1:25" x14ac:dyDescent="0.25">
      <c r="A9">
        <v>3872241652</v>
      </c>
      <c r="B9" t="s">
        <v>73</v>
      </c>
      <c r="C9">
        <v>170.78</v>
      </c>
      <c r="D9">
        <v>31.95</v>
      </c>
      <c r="E9">
        <v>202.73</v>
      </c>
      <c r="F9">
        <v>20.27</v>
      </c>
      <c r="G9">
        <v>0</v>
      </c>
      <c r="H9">
        <v>223</v>
      </c>
      <c r="I9">
        <v>0</v>
      </c>
      <c r="J9">
        <v>170.78</v>
      </c>
      <c r="K9">
        <v>31.95</v>
      </c>
      <c r="L9">
        <v>10</v>
      </c>
      <c r="M9">
        <v>202.73</v>
      </c>
      <c r="N9">
        <v>20.27</v>
      </c>
      <c r="O9">
        <v>0</v>
      </c>
      <c r="P9">
        <v>223</v>
      </c>
      <c r="Q9">
        <v>11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-11</v>
      </c>
      <c r="Y9">
        <v>-11</v>
      </c>
    </row>
    <row r="10" spans="1:25" x14ac:dyDescent="0.25">
      <c r="A10">
        <v>3872241681</v>
      </c>
      <c r="B10" t="s">
        <v>73</v>
      </c>
      <c r="C10">
        <v>226.74</v>
      </c>
      <c r="D10">
        <v>20.64</v>
      </c>
      <c r="E10">
        <v>247.38</v>
      </c>
      <c r="F10">
        <v>24.74</v>
      </c>
      <c r="G10">
        <v>0</v>
      </c>
      <c r="H10">
        <v>272.12</v>
      </c>
      <c r="I10">
        <v>0</v>
      </c>
      <c r="J10">
        <v>226.74</v>
      </c>
      <c r="K10">
        <v>20.64</v>
      </c>
      <c r="L10">
        <v>10</v>
      </c>
      <c r="M10">
        <v>247.38</v>
      </c>
      <c r="N10">
        <v>24.74</v>
      </c>
      <c r="O10">
        <v>0</v>
      </c>
      <c r="P10">
        <v>272.12</v>
      </c>
      <c r="Q10">
        <v>11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-11</v>
      </c>
      <c r="Y10">
        <v>-11</v>
      </c>
    </row>
    <row r="11" spans="1:25" x14ac:dyDescent="0.25">
      <c r="A11">
        <v>3872246061</v>
      </c>
      <c r="B11" t="s">
        <v>73</v>
      </c>
      <c r="C11">
        <v>226.74</v>
      </c>
      <c r="D11">
        <v>16.14</v>
      </c>
      <c r="E11">
        <v>242.88</v>
      </c>
      <c r="F11">
        <v>24.29</v>
      </c>
      <c r="G11">
        <v>0</v>
      </c>
      <c r="H11">
        <v>267.17</v>
      </c>
      <c r="I11">
        <v>0</v>
      </c>
      <c r="J11">
        <v>226.74</v>
      </c>
      <c r="K11">
        <v>16.14</v>
      </c>
      <c r="L11">
        <v>10</v>
      </c>
      <c r="M11">
        <v>242.88</v>
      </c>
      <c r="N11">
        <v>24.29</v>
      </c>
      <c r="O11">
        <v>0</v>
      </c>
      <c r="P11">
        <v>267.17</v>
      </c>
      <c r="Q11">
        <v>11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-11</v>
      </c>
      <c r="Y11">
        <v>-11</v>
      </c>
    </row>
    <row r="12" spans="1:25" x14ac:dyDescent="0.25">
      <c r="A12">
        <v>3872246067</v>
      </c>
      <c r="B12" t="s">
        <v>73</v>
      </c>
      <c r="C12">
        <v>246.66</v>
      </c>
      <c r="D12">
        <v>28.61</v>
      </c>
      <c r="E12">
        <v>275.27</v>
      </c>
      <c r="F12">
        <v>27.53</v>
      </c>
      <c r="G12">
        <v>0</v>
      </c>
      <c r="H12">
        <v>302.8</v>
      </c>
      <c r="I12">
        <v>0</v>
      </c>
      <c r="J12">
        <v>246.66</v>
      </c>
      <c r="K12">
        <v>28.61</v>
      </c>
      <c r="L12">
        <v>10</v>
      </c>
      <c r="M12">
        <v>275.27</v>
      </c>
      <c r="N12">
        <v>27.53</v>
      </c>
      <c r="O12">
        <v>0</v>
      </c>
      <c r="P12">
        <v>302.8</v>
      </c>
      <c r="Q12">
        <v>11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-11</v>
      </c>
      <c r="Y12">
        <v>-11</v>
      </c>
    </row>
    <row r="13" spans="1:25" x14ac:dyDescent="0.25">
      <c r="A13">
        <v>3872247153</v>
      </c>
      <c r="B13" t="s">
        <v>73</v>
      </c>
      <c r="C13">
        <v>486.64</v>
      </c>
      <c r="D13">
        <v>60.56</v>
      </c>
      <c r="E13">
        <v>547.20000000000005</v>
      </c>
      <c r="F13">
        <v>54.72</v>
      </c>
      <c r="G13">
        <v>0</v>
      </c>
      <c r="H13">
        <v>601.91999999999996</v>
      </c>
      <c r="I13">
        <v>0</v>
      </c>
      <c r="J13">
        <v>486.64</v>
      </c>
      <c r="K13">
        <v>60.56</v>
      </c>
      <c r="L13">
        <v>20</v>
      </c>
      <c r="M13">
        <v>547.20000000000005</v>
      </c>
      <c r="N13">
        <v>54.72</v>
      </c>
      <c r="O13">
        <v>0</v>
      </c>
      <c r="P13">
        <v>601.91999999999996</v>
      </c>
      <c r="Q13">
        <v>22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-22</v>
      </c>
      <c r="Y13">
        <v>-22</v>
      </c>
    </row>
    <row r="14" spans="1:25" x14ac:dyDescent="0.25">
      <c r="A14">
        <v>3872253334</v>
      </c>
      <c r="B14" t="s">
        <v>73</v>
      </c>
      <c r="C14">
        <v>414.1</v>
      </c>
      <c r="D14">
        <v>60.56</v>
      </c>
      <c r="E14">
        <v>474.66</v>
      </c>
      <c r="F14">
        <v>47.47</v>
      </c>
      <c r="G14">
        <v>0</v>
      </c>
      <c r="H14">
        <v>522.13</v>
      </c>
      <c r="I14">
        <v>0</v>
      </c>
      <c r="J14">
        <v>414.1</v>
      </c>
      <c r="K14">
        <v>60.56</v>
      </c>
      <c r="L14">
        <v>20</v>
      </c>
      <c r="M14">
        <v>474.66</v>
      </c>
      <c r="N14">
        <v>47.47</v>
      </c>
      <c r="O14">
        <v>0</v>
      </c>
      <c r="P14">
        <v>522.13</v>
      </c>
      <c r="Q14">
        <v>22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-22</v>
      </c>
      <c r="Y14">
        <v>-22</v>
      </c>
    </row>
    <row r="15" spans="1:25" x14ac:dyDescent="0.25">
      <c r="A15">
        <v>3872253377</v>
      </c>
      <c r="B15" t="s">
        <v>73</v>
      </c>
      <c r="C15">
        <v>489.98</v>
      </c>
      <c r="D15">
        <v>60.56</v>
      </c>
      <c r="E15">
        <v>550.54</v>
      </c>
      <c r="F15">
        <v>55.05</v>
      </c>
      <c r="G15">
        <v>0</v>
      </c>
      <c r="H15">
        <v>605.59</v>
      </c>
      <c r="I15">
        <v>0</v>
      </c>
      <c r="J15">
        <v>489.98</v>
      </c>
      <c r="K15">
        <v>60.56</v>
      </c>
      <c r="L15">
        <v>20</v>
      </c>
      <c r="M15">
        <v>550.54</v>
      </c>
      <c r="N15">
        <v>55.05</v>
      </c>
      <c r="O15">
        <v>0</v>
      </c>
      <c r="P15">
        <v>605.59</v>
      </c>
      <c r="Q15">
        <v>22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-22</v>
      </c>
      <c r="Y15">
        <v>-22</v>
      </c>
    </row>
    <row r="16" spans="1:25" x14ac:dyDescent="0.25">
      <c r="A16">
        <v>3872255350</v>
      </c>
      <c r="B16" t="s">
        <v>73</v>
      </c>
      <c r="C16">
        <v>226.74</v>
      </c>
      <c r="D16">
        <v>16.14</v>
      </c>
      <c r="E16">
        <v>242.88</v>
      </c>
      <c r="F16">
        <v>24.29</v>
      </c>
      <c r="G16">
        <v>0</v>
      </c>
      <c r="H16">
        <v>267.17</v>
      </c>
      <c r="I16">
        <v>0</v>
      </c>
      <c r="J16">
        <v>226.74</v>
      </c>
      <c r="K16">
        <v>16.14</v>
      </c>
      <c r="L16">
        <v>10</v>
      </c>
      <c r="M16">
        <v>242.88</v>
      </c>
      <c r="N16">
        <v>24.29</v>
      </c>
      <c r="O16">
        <v>0</v>
      </c>
      <c r="P16">
        <v>267.17</v>
      </c>
      <c r="Q16">
        <v>11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-11</v>
      </c>
      <c r="Y16">
        <v>-11</v>
      </c>
    </row>
    <row r="17" spans="1:25" x14ac:dyDescent="0.25">
      <c r="A17">
        <v>3872259843</v>
      </c>
      <c r="B17" t="s">
        <v>73</v>
      </c>
      <c r="C17">
        <v>269.74</v>
      </c>
      <c r="D17">
        <v>60.56</v>
      </c>
      <c r="E17">
        <v>330.3</v>
      </c>
      <c r="F17">
        <v>33.03</v>
      </c>
      <c r="G17">
        <v>0</v>
      </c>
      <c r="H17">
        <v>363.33</v>
      </c>
      <c r="I17">
        <v>0</v>
      </c>
      <c r="J17">
        <v>269.74</v>
      </c>
      <c r="K17">
        <v>60.56</v>
      </c>
      <c r="L17">
        <v>10</v>
      </c>
      <c r="M17">
        <v>330.3</v>
      </c>
      <c r="N17">
        <v>33.03</v>
      </c>
      <c r="O17">
        <v>0</v>
      </c>
      <c r="P17">
        <v>363.33</v>
      </c>
      <c r="Q17">
        <v>11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-11</v>
      </c>
      <c r="Y17">
        <v>-11</v>
      </c>
    </row>
    <row r="18" spans="1:25" x14ac:dyDescent="0.25">
      <c r="A18">
        <v>3872263806</v>
      </c>
      <c r="B18" t="s">
        <v>73</v>
      </c>
      <c r="C18">
        <v>246.66</v>
      </c>
      <c r="D18">
        <v>28.61</v>
      </c>
      <c r="E18">
        <v>275.27</v>
      </c>
      <c r="F18">
        <v>27.53</v>
      </c>
      <c r="G18">
        <v>0</v>
      </c>
      <c r="H18">
        <v>302.8</v>
      </c>
      <c r="I18">
        <v>0</v>
      </c>
      <c r="J18">
        <v>246.66</v>
      </c>
      <c r="K18">
        <v>28.61</v>
      </c>
      <c r="L18">
        <v>10</v>
      </c>
      <c r="M18">
        <v>275.27</v>
      </c>
      <c r="N18">
        <v>27.53</v>
      </c>
      <c r="O18">
        <v>0</v>
      </c>
      <c r="P18">
        <v>302.8</v>
      </c>
      <c r="Q18">
        <v>11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-11</v>
      </c>
      <c r="Y18">
        <v>-11</v>
      </c>
    </row>
    <row r="19" spans="1:25" x14ac:dyDescent="0.25">
      <c r="A19">
        <v>3872264957</v>
      </c>
      <c r="B19" t="s">
        <v>73</v>
      </c>
      <c r="C19">
        <v>256.08999999999997</v>
      </c>
      <c r="D19">
        <v>51.01</v>
      </c>
      <c r="E19">
        <v>307.10000000000002</v>
      </c>
      <c r="F19">
        <v>30.71</v>
      </c>
      <c r="G19">
        <v>0</v>
      </c>
      <c r="H19">
        <v>337.81</v>
      </c>
      <c r="I19">
        <v>0</v>
      </c>
      <c r="J19">
        <v>256.08999999999997</v>
      </c>
      <c r="K19">
        <v>61.37</v>
      </c>
      <c r="L19">
        <v>5</v>
      </c>
      <c r="M19">
        <v>317.45999999999998</v>
      </c>
      <c r="N19">
        <v>30.71</v>
      </c>
      <c r="O19">
        <v>0</v>
      </c>
      <c r="P19">
        <v>326.41000000000003</v>
      </c>
      <c r="Q19">
        <v>5.5</v>
      </c>
      <c r="R19">
        <v>0</v>
      </c>
      <c r="S19">
        <v>-10.36</v>
      </c>
      <c r="T19">
        <v>-10.36</v>
      </c>
      <c r="U19">
        <v>0</v>
      </c>
      <c r="V19">
        <v>0</v>
      </c>
      <c r="W19">
        <v>11.4</v>
      </c>
      <c r="X19">
        <v>-5.5</v>
      </c>
      <c r="Y19">
        <v>5.9</v>
      </c>
    </row>
    <row r="20" spans="1:25" x14ac:dyDescent="0.25">
      <c r="A20">
        <v>3872264962</v>
      </c>
      <c r="B20" t="s">
        <v>73</v>
      </c>
      <c r="C20">
        <v>256.08999999999997</v>
      </c>
      <c r="D20">
        <v>51.01</v>
      </c>
      <c r="E20">
        <v>307.10000000000002</v>
      </c>
      <c r="F20">
        <v>30.71</v>
      </c>
      <c r="G20">
        <v>0</v>
      </c>
      <c r="H20">
        <v>337.81</v>
      </c>
      <c r="I20">
        <v>0</v>
      </c>
      <c r="J20">
        <v>256.08999999999997</v>
      </c>
      <c r="K20">
        <v>61.37</v>
      </c>
      <c r="L20">
        <v>5</v>
      </c>
      <c r="M20">
        <v>317.45999999999998</v>
      </c>
      <c r="N20">
        <v>30.71</v>
      </c>
      <c r="O20">
        <v>0</v>
      </c>
      <c r="P20">
        <v>326.41000000000003</v>
      </c>
      <c r="Q20">
        <v>5.5</v>
      </c>
      <c r="R20">
        <v>0</v>
      </c>
      <c r="S20">
        <v>-10.36</v>
      </c>
      <c r="T20">
        <v>-10.36</v>
      </c>
      <c r="U20">
        <v>0</v>
      </c>
      <c r="V20">
        <v>0</v>
      </c>
      <c r="W20">
        <v>11.4</v>
      </c>
      <c r="X20">
        <v>-5.5</v>
      </c>
      <c r="Y20">
        <v>5.9</v>
      </c>
    </row>
    <row r="21" spans="1:25" x14ac:dyDescent="0.25">
      <c r="A21">
        <v>3872267577</v>
      </c>
      <c r="B21" t="s">
        <v>73</v>
      </c>
      <c r="C21">
        <v>489.98</v>
      </c>
      <c r="D21">
        <v>60.56</v>
      </c>
      <c r="E21">
        <v>550.54</v>
      </c>
      <c r="F21">
        <v>55.05</v>
      </c>
      <c r="G21">
        <v>0</v>
      </c>
      <c r="H21">
        <v>605.59</v>
      </c>
      <c r="I21">
        <v>0</v>
      </c>
      <c r="J21">
        <v>489.98</v>
      </c>
      <c r="K21">
        <v>60.56</v>
      </c>
      <c r="L21">
        <v>20</v>
      </c>
      <c r="M21">
        <v>550.54</v>
      </c>
      <c r="N21">
        <v>55.05</v>
      </c>
      <c r="O21">
        <v>0</v>
      </c>
      <c r="P21">
        <v>605.59</v>
      </c>
      <c r="Q21">
        <v>22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-22</v>
      </c>
      <c r="Y21">
        <v>-22</v>
      </c>
    </row>
    <row r="22" spans="1:25" x14ac:dyDescent="0.25">
      <c r="A22">
        <v>3872267598</v>
      </c>
      <c r="B22" t="s">
        <v>73</v>
      </c>
      <c r="C22">
        <v>489.98</v>
      </c>
      <c r="D22">
        <v>60.56</v>
      </c>
      <c r="E22">
        <v>550.54</v>
      </c>
      <c r="F22">
        <v>55.05</v>
      </c>
      <c r="G22">
        <v>0</v>
      </c>
      <c r="H22">
        <v>605.59</v>
      </c>
      <c r="I22">
        <v>0</v>
      </c>
      <c r="J22">
        <v>489.98</v>
      </c>
      <c r="K22">
        <v>60.56</v>
      </c>
      <c r="L22">
        <v>20</v>
      </c>
      <c r="M22">
        <v>550.54</v>
      </c>
      <c r="N22">
        <v>55.05</v>
      </c>
      <c r="O22">
        <v>0</v>
      </c>
      <c r="P22">
        <v>605.59</v>
      </c>
      <c r="Q22">
        <v>22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-22</v>
      </c>
      <c r="Y22">
        <v>-22</v>
      </c>
    </row>
    <row r="23" spans="1:25" x14ac:dyDescent="0.25">
      <c r="A23">
        <v>3872267602</v>
      </c>
      <c r="B23" t="s">
        <v>73</v>
      </c>
      <c r="C23">
        <v>489.98</v>
      </c>
      <c r="D23">
        <v>60.56</v>
      </c>
      <c r="E23">
        <v>550.54</v>
      </c>
      <c r="F23">
        <v>55.05</v>
      </c>
      <c r="G23">
        <v>0</v>
      </c>
      <c r="H23">
        <v>605.59</v>
      </c>
      <c r="I23">
        <v>0</v>
      </c>
      <c r="J23">
        <v>489.98</v>
      </c>
      <c r="K23">
        <v>60.56</v>
      </c>
      <c r="L23">
        <v>20</v>
      </c>
      <c r="M23">
        <v>550.54</v>
      </c>
      <c r="N23">
        <v>55.05</v>
      </c>
      <c r="O23">
        <v>0</v>
      </c>
      <c r="P23">
        <v>605.59</v>
      </c>
      <c r="Q23">
        <v>22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-22</v>
      </c>
      <c r="Y23">
        <v>-22</v>
      </c>
    </row>
    <row r="24" spans="1:25" x14ac:dyDescent="0.25">
      <c r="A24">
        <v>3872268475</v>
      </c>
      <c r="B24" t="s">
        <v>73</v>
      </c>
      <c r="C24">
        <v>246.66</v>
      </c>
      <c r="D24">
        <v>28.61</v>
      </c>
      <c r="E24">
        <v>275.27</v>
      </c>
      <c r="F24">
        <v>27.53</v>
      </c>
      <c r="G24">
        <v>0</v>
      </c>
      <c r="H24">
        <v>302.8</v>
      </c>
      <c r="I24">
        <v>0</v>
      </c>
      <c r="J24">
        <v>246.66</v>
      </c>
      <c r="K24">
        <v>28.61</v>
      </c>
      <c r="L24">
        <v>10</v>
      </c>
      <c r="M24">
        <v>275.27</v>
      </c>
      <c r="N24">
        <v>27.53</v>
      </c>
      <c r="O24">
        <v>0</v>
      </c>
      <c r="P24">
        <v>302.8</v>
      </c>
      <c r="Q24">
        <v>11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-11</v>
      </c>
      <c r="Y24">
        <v>-11</v>
      </c>
    </row>
    <row r="25" spans="1:25" x14ac:dyDescent="0.25">
      <c r="A25">
        <v>3872270075</v>
      </c>
      <c r="B25" t="s">
        <v>73</v>
      </c>
      <c r="C25">
        <v>292.74</v>
      </c>
      <c r="D25">
        <v>19.91</v>
      </c>
      <c r="E25">
        <v>312.64999999999998</v>
      </c>
      <c r="F25">
        <v>31.27</v>
      </c>
      <c r="G25">
        <v>0</v>
      </c>
      <c r="H25">
        <v>343.92</v>
      </c>
      <c r="I25">
        <v>0</v>
      </c>
      <c r="J25">
        <v>292.74</v>
      </c>
      <c r="K25">
        <v>19.91</v>
      </c>
      <c r="L25">
        <v>10</v>
      </c>
      <c r="M25">
        <v>312.64999999999998</v>
      </c>
      <c r="N25">
        <v>31.27</v>
      </c>
      <c r="O25">
        <v>0</v>
      </c>
      <c r="P25">
        <v>343.92</v>
      </c>
      <c r="Q25">
        <v>11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-11</v>
      </c>
      <c r="Y25">
        <v>-11</v>
      </c>
    </row>
    <row r="26" spans="1:25" x14ac:dyDescent="0.25">
      <c r="A26">
        <v>3872270665</v>
      </c>
      <c r="B26" t="s">
        <v>73</v>
      </c>
      <c r="C26">
        <v>292.74</v>
      </c>
      <c r="D26">
        <v>19.91</v>
      </c>
      <c r="E26">
        <v>312.64999999999998</v>
      </c>
      <c r="F26">
        <v>31.27</v>
      </c>
      <c r="G26">
        <v>0</v>
      </c>
      <c r="H26">
        <v>343.92</v>
      </c>
      <c r="I26">
        <v>0</v>
      </c>
      <c r="J26">
        <v>292.74</v>
      </c>
      <c r="K26">
        <v>19.91</v>
      </c>
      <c r="L26">
        <v>10</v>
      </c>
      <c r="M26">
        <v>312.64999999999998</v>
      </c>
      <c r="N26">
        <v>31.27</v>
      </c>
      <c r="O26">
        <v>0</v>
      </c>
      <c r="P26">
        <v>343.92</v>
      </c>
      <c r="Q26">
        <v>11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-11</v>
      </c>
      <c r="Y26">
        <v>-11</v>
      </c>
    </row>
    <row r="27" spans="1:25" x14ac:dyDescent="0.25">
      <c r="A27">
        <v>3872274093</v>
      </c>
      <c r="B27" t="s">
        <v>73</v>
      </c>
      <c r="C27">
        <v>226.74</v>
      </c>
      <c r="D27">
        <v>20.64</v>
      </c>
      <c r="E27">
        <v>247.38</v>
      </c>
      <c r="F27">
        <v>24.74</v>
      </c>
      <c r="G27">
        <v>0</v>
      </c>
      <c r="H27">
        <v>272.12</v>
      </c>
      <c r="I27">
        <v>0</v>
      </c>
      <c r="J27">
        <v>226.74</v>
      </c>
      <c r="K27">
        <v>20.64</v>
      </c>
      <c r="L27">
        <v>10</v>
      </c>
      <c r="M27">
        <v>247.38</v>
      </c>
      <c r="N27">
        <v>24.74</v>
      </c>
      <c r="O27">
        <v>0</v>
      </c>
      <c r="P27">
        <v>272.12</v>
      </c>
      <c r="Q27">
        <v>11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-11</v>
      </c>
      <c r="Y27">
        <v>-11</v>
      </c>
    </row>
    <row r="28" spans="1:25" x14ac:dyDescent="0.25">
      <c r="A28">
        <v>3872274096</v>
      </c>
      <c r="B28" t="s">
        <v>73</v>
      </c>
      <c r="C28">
        <v>226.74</v>
      </c>
      <c r="D28">
        <v>20.64</v>
      </c>
      <c r="E28">
        <v>247.38</v>
      </c>
      <c r="F28">
        <v>24.74</v>
      </c>
      <c r="G28">
        <v>0</v>
      </c>
      <c r="H28">
        <v>272.12</v>
      </c>
      <c r="I28">
        <v>0</v>
      </c>
      <c r="J28">
        <v>226.74</v>
      </c>
      <c r="K28">
        <v>20.64</v>
      </c>
      <c r="L28">
        <v>10</v>
      </c>
      <c r="M28">
        <v>247.38</v>
      </c>
      <c r="N28">
        <v>24.74</v>
      </c>
      <c r="O28">
        <v>0</v>
      </c>
      <c r="P28">
        <v>272.12</v>
      </c>
      <c r="Q28">
        <v>11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-11</v>
      </c>
      <c r="Y28">
        <v>-11</v>
      </c>
    </row>
    <row r="29" spans="1:25" x14ac:dyDescent="0.25">
      <c r="A29">
        <v>3872274100</v>
      </c>
      <c r="B29" t="s">
        <v>73</v>
      </c>
      <c r="C29">
        <v>226.74</v>
      </c>
      <c r="D29">
        <v>20.64</v>
      </c>
      <c r="E29">
        <v>247.38</v>
      </c>
      <c r="F29">
        <v>24.74</v>
      </c>
      <c r="G29">
        <v>0</v>
      </c>
      <c r="H29">
        <v>272.12</v>
      </c>
      <c r="I29">
        <v>0</v>
      </c>
      <c r="J29">
        <v>226.74</v>
      </c>
      <c r="K29">
        <v>20.64</v>
      </c>
      <c r="L29">
        <v>10</v>
      </c>
      <c r="M29">
        <v>247.38</v>
      </c>
      <c r="N29">
        <v>24.74</v>
      </c>
      <c r="O29">
        <v>0</v>
      </c>
      <c r="P29">
        <v>272.12</v>
      </c>
      <c r="Q29">
        <v>11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-11</v>
      </c>
      <c r="Y29">
        <v>-11</v>
      </c>
    </row>
    <row r="30" spans="1:25" x14ac:dyDescent="0.25">
      <c r="A30">
        <v>3872274101</v>
      </c>
      <c r="B30" t="s">
        <v>73</v>
      </c>
      <c r="C30">
        <v>226.74</v>
      </c>
      <c r="D30">
        <v>20.64</v>
      </c>
      <c r="E30">
        <v>247.38</v>
      </c>
      <c r="F30">
        <v>24.74</v>
      </c>
      <c r="G30">
        <v>0</v>
      </c>
      <c r="H30">
        <v>272.12</v>
      </c>
      <c r="I30">
        <v>0</v>
      </c>
      <c r="J30">
        <v>226.74</v>
      </c>
      <c r="K30">
        <v>20.64</v>
      </c>
      <c r="L30">
        <v>10</v>
      </c>
      <c r="M30">
        <v>247.38</v>
      </c>
      <c r="N30">
        <v>24.74</v>
      </c>
      <c r="O30">
        <v>0</v>
      </c>
      <c r="P30">
        <v>272.12</v>
      </c>
      <c r="Q30">
        <v>11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-11</v>
      </c>
      <c r="Y30">
        <v>-11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4857-D13F-4898-A795-E60CC085D063}">
  <dimension ref="A1:Y207"/>
  <sheetViews>
    <sheetView workbookViewId="0">
      <selection sqref="A1:XFD1048576"/>
    </sheetView>
  </sheetViews>
  <sheetFormatPr defaultRowHeight="15" x14ac:dyDescent="0.25"/>
  <cols>
    <col min="1" max="25" width="13" bestFit="1" customWidth="1"/>
  </cols>
  <sheetData>
    <row r="1" spans="1:25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</row>
    <row r="2" spans="1:25" x14ac:dyDescent="0.25">
      <c r="A2">
        <v>3872237944</v>
      </c>
      <c r="B2" t="s">
        <v>73</v>
      </c>
      <c r="C2">
        <v>3047</v>
      </c>
      <c r="D2">
        <v>928.82</v>
      </c>
      <c r="E2">
        <v>3975.82</v>
      </c>
      <c r="F2">
        <v>0</v>
      </c>
      <c r="G2">
        <v>302.43</v>
      </c>
      <c r="H2">
        <v>3975.82</v>
      </c>
      <c r="I2">
        <v>-302.43</v>
      </c>
      <c r="J2">
        <v>3047</v>
      </c>
      <c r="K2">
        <v>928.82</v>
      </c>
      <c r="L2">
        <v>0</v>
      </c>
      <c r="M2">
        <v>3975.82</v>
      </c>
      <c r="N2">
        <v>0</v>
      </c>
      <c r="O2">
        <v>180.55</v>
      </c>
      <c r="P2">
        <v>3975.82</v>
      </c>
      <c r="Q2">
        <v>-180.55</v>
      </c>
      <c r="R2">
        <v>0</v>
      </c>
      <c r="S2">
        <v>0</v>
      </c>
      <c r="T2">
        <v>0</v>
      </c>
      <c r="U2">
        <v>0</v>
      </c>
      <c r="V2">
        <v>121.88</v>
      </c>
      <c r="W2">
        <v>0</v>
      </c>
      <c r="X2">
        <v>-121.88</v>
      </c>
      <c r="Y2">
        <v>-121.88</v>
      </c>
    </row>
    <row r="3" spans="1:25" x14ac:dyDescent="0.25">
      <c r="A3">
        <v>3872238784</v>
      </c>
      <c r="B3" t="s">
        <v>73</v>
      </c>
      <c r="C3">
        <v>696</v>
      </c>
      <c r="D3">
        <v>101.98</v>
      </c>
      <c r="E3">
        <v>797.98</v>
      </c>
      <c r="F3">
        <v>0</v>
      </c>
      <c r="G3">
        <v>52.2</v>
      </c>
      <c r="H3">
        <v>797.98</v>
      </c>
      <c r="I3">
        <v>-52.2</v>
      </c>
      <c r="J3">
        <v>696</v>
      </c>
      <c r="K3">
        <v>101.98</v>
      </c>
      <c r="L3">
        <v>0</v>
      </c>
      <c r="M3">
        <v>797.98</v>
      </c>
      <c r="N3">
        <v>0</v>
      </c>
      <c r="O3">
        <v>49.47</v>
      </c>
      <c r="P3">
        <v>797.98</v>
      </c>
      <c r="Q3">
        <v>-49.47</v>
      </c>
      <c r="R3">
        <v>0</v>
      </c>
      <c r="S3">
        <v>0</v>
      </c>
      <c r="T3">
        <v>0</v>
      </c>
      <c r="U3">
        <v>0</v>
      </c>
      <c r="V3">
        <v>2.73</v>
      </c>
      <c r="W3">
        <v>0</v>
      </c>
      <c r="X3">
        <v>-2.73</v>
      </c>
      <c r="Y3">
        <v>-2.73</v>
      </c>
    </row>
    <row r="4" spans="1:25" x14ac:dyDescent="0.25">
      <c r="A4">
        <v>3872239494</v>
      </c>
      <c r="B4" t="s">
        <v>73</v>
      </c>
      <c r="C4">
        <v>5812</v>
      </c>
      <c r="D4">
        <v>956.98</v>
      </c>
      <c r="E4">
        <v>6768.98</v>
      </c>
      <c r="F4">
        <v>0</v>
      </c>
      <c r="G4">
        <v>329.2</v>
      </c>
      <c r="H4">
        <v>6768.98</v>
      </c>
      <c r="I4">
        <v>-329.2</v>
      </c>
      <c r="J4">
        <v>5812</v>
      </c>
      <c r="K4">
        <v>956.98</v>
      </c>
      <c r="L4">
        <v>0</v>
      </c>
      <c r="M4">
        <v>6768.98</v>
      </c>
      <c r="N4">
        <v>0</v>
      </c>
      <c r="O4">
        <v>327.73</v>
      </c>
      <c r="P4">
        <v>6768.98</v>
      </c>
      <c r="Q4">
        <v>-327.73</v>
      </c>
      <c r="R4">
        <v>0</v>
      </c>
      <c r="S4">
        <v>0</v>
      </c>
      <c r="T4">
        <v>0</v>
      </c>
      <c r="U4">
        <v>0</v>
      </c>
      <c r="V4">
        <v>1.47</v>
      </c>
      <c r="W4">
        <v>0</v>
      </c>
      <c r="X4">
        <v>-1.47</v>
      </c>
      <c r="Y4">
        <v>-1.47</v>
      </c>
    </row>
    <row r="5" spans="1:25" x14ac:dyDescent="0.25">
      <c r="A5">
        <v>3872239518</v>
      </c>
      <c r="B5" t="s">
        <v>73</v>
      </c>
      <c r="C5">
        <v>2436</v>
      </c>
      <c r="D5">
        <v>722.5</v>
      </c>
      <c r="E5">
        <v>3158.5</v>
      </c>
      <c r="F5">
        <v>0</v>
      </c>
      <c r="G5">
        <v>247.44</v>
      </c>
      <c r="H5">
        <v>3158.5</v>
      </c>
      <c r="I5">
        <v>-247.44</v>
      </c>
      <c r="J5">
        <v>2436</v>
      </c>
      <c r="K5">
        <v>722.5</v>
      </c>
      <c r="L5">
        <v>0</v>
      </c>
      <c r="M5">
        <v>3158.5</v>
      </c>
      <c r="N5">
        <v>0</v>
      </c>
      <c r="O5">
        <v>150</v>
      </c>
      <c r="P5">
        <v>3158.5</v>
      </c>
      <c r="Q5">
        <v>-150</v>
      </c>
      <c r="R5">
        <v>0</v>
      </c>
      <c r="S5">
        <v>0</v>
      </c>
      <c r="T5">
        <v>0</v>
      </c>
      <c r="U5">
        <v>0</v>
      </c>
      <c r="V5">
        <v>97.44</v>
      </c>
      <c r="W5">
        <v>0</v>
      </c>
      <c r="X5">
        <v>-97.44</v>
      </c>
      <c r="Y5">
        <v>-97.44</v>
      </c>
    </row>
    <row r="6" spans="1:25" x14ac:dyDescent="0.25">
      <c r="A6">
        <v>3872240154</v>
      </c>
      <c r="B6" t="s">
        <v>73</v>
      </c>
      <c r="C6">
        <v>1064</v>
      </c>
      <c r="D6">
        <v>67.08</v>
      </c>
      <c r="E6">
        <v>1131.08</v>
      </c>
      <c r="F6">
        <v>0</v>
      </c>
      <c r="G6">
        <v>54.27</v>
      </c>
      <c r="H6">
        <v>0</v>
      </c>
      <c r="I6">
        <v>1076.81</v>
      </c>
      <c r="J6">
        <v>0</v>
      </c>
      <c r="K6">
        <v>67.08</v>
      </c>
      <c r="L6">
        <v>0</v>
      </c>
      <c r="M6">
        <v>67.08</v>
      </c>
      <c r="N6">
        <v>0</v>
      </c>
      <c r="O6">
        <v>53.2</v>
      </c>
      <c r="P6">
        <v>0</v>
      </c>
      <c r="Q6">
        <v>1077.8800000000001</v>
      </c>
      <c r="R6">
        <v>1064</v>
      </c>
      <c r="S6">
        <v>0</v>
      </c>
      <c r="T6">
        <v>1064</v>
      </c>
      <c r="U6">
        <v>0</v>
      </c>
      <c r="V6">
        <v>1.07</v>
      </c>
      <c r="W6">
        <v>0</v>
      </c>
      <c r="X6">
        <v>-1.07</v>
      </c>
      <c r="Y6">
        <v>-1.07</v>
      </c>
    </row>
    <row r="7" spans="1:25" x14ac:dyDescent="0.25">
      <c r="A7">
        <v>3872240155</v>
      </c>
      <c r="B7" t="s">
        <v>73</v>
      </c>
      <c r="C7">
        <v>1064</v>
      </c>
      <c r="D7">
        <v>67.08</v>
      </c>
      <c r="E7">
        <v>1131.08</v>
      </c>
      <c r="F7">
        <v>0</v>
      </c>
      <c r="G7">
        <v>54.27</v>
      </c>
      <c r="H7">
        <v>0</v>
      </c>
      <c r="I7">
        <v>1076.81</v>
      </c>
      <c r="J7">
        <v>0</v>
      </c>
      <c r="K7">
        <v>67.08</v>
      </c>
      <c r="L7">
        <v>0</v>
      </c>
      <c r="M7">
        <v>67.08</v>
      </c>
      <c r="N7">
        <v>0</v>
      </c>
      <c r="O7">
        <v>53.2</v>
      </c>
      <c r="P7">
        <v>0</v>
      </c>
      <c r="Q7">
        <v>1077.8800000000001</v>
      </c>
      <c r="R7">
        <v>1064</v>
      </c>
      <c r="S7">
        <v>0</v>
      </c>
      <c r="T7">
        <v>1064</v>
      </c>
      <c r="U7">
        <v>0</v>
      </c>
      <c r="V7">
        <v>1.07</v>
      </c>
      <c r="W7">
        <v>0</v>
      </c>
      <c r="X7">
        <v>-1.07</v>
      </c>
      <c r="Y7">
        <v>-1.07</v>
      </c>
    </row>
    <row r="8" spans="1:25" x14ac:dyDescent="0.25">
      <c r="A8">
        <v>3872243095</v>
      </c>
      <c r="B8" t="s">
        <v>73</v>
      </c>
      <c r="C8">
        <v>624.29999999999995</v>
      </c>
      <c r="D8">
        <v>476.9</v>
      </c>
      <c r="E8">
        <v>1101.2</v>
      </c>
      <c r="F8">
        <v>0</v>
      </c>
      <c r="G8">
        <v>68.819999999999993</v>
      </c>
      <c r="H8">
        <v>1101.2</v>
      </c>
      <c r="I8">
        <v>-68.819999999999993</v>
      </c>
      <c r="J8">
        <v>608</v>
      </c>
      <c r="K8">
        <v>476.9</v>
      </c>
      <c r="L8">
        <v>0</v>
      </c>
      <c r="M8">
        <v>1084.9000000000001</v>
      </c>
      <c r="N8">
        <v>0</v>
      </c>
      <c r="O8">
        <v>44.5</v>
      </c>
      <c r="P8">
        <v>1084.9000000000001</v>
      </c>
      <c r="Q8">
        <v>-44.5</v>
      </c>
      <c r="R8">
        <v>16.3</v>
      </c>
      <c r="S8">
        <v>0</v>
      </c>
      <c r="T8">
        <v>16.3</v>
      </c>
      <c r="U8">
        <v>0</v>
      </c>
      <c r="V8">
        <v>24.32</v>
      </c>
      <c r="W8">
        <v>16.3</v>
      </c>
      <c r="X8">
        <v>-24.32</v>
      </c>
      <c r="Y8">
        <v>-8.02</v>
      </c>
    </row>
    <row r="9" spans="1:25" x14ac:dyDescent="0.25">
      <c r="A9">
        <v>3872246023</v>
      </c>
      <c r="B9" t="s">
        <v>73</v>
      </c>
      <c r="C9">
        <v>1806.5</v>
      </c>
      <c r="D9">
        <v>1068.4000000000001</v>
      </c>
      <c r="E9">
        <v>2874.9</v>
      </c>
      <c r="F9">
        <v>0</v>
      </c>
      <c r="G9">
        <v>186.96</v>
      </c>
      <c r="H9">
        <v>2874.9</v>
      </c>
      <c r="I9">
        <v>-186.96</v>
      </c>
      <c r="J9">
        <v>1764</v>
      </c>
      <c r="K9">
        <v>1068.4000000000001</v>
      </c>
      <c r="L9">
        <v>0</v>
      </c>
      <c r="M9">
        <v>2832.4</v>
      </c>
      <c r="N9">
        <v>0</v>
      </c>
      <c r="O9">
        <v>116.4</v>
      </c>
      <c r="P9">
        <v>2832.4</v>
      </c>
      <c r="Q9">
        <v>-116.4</v>
      </c>
      <c r="R9">
        <v>42.5</v>
      </c>
      <c r="S9">
        <v>0</v>
      </c>
      <c r="T9">
        <v>42.5</v>
      </c>
      <c r="U9">
        <v>0</v>
      </c>
      <c r="V9">
        <v>70.56</v>
      </c>
      <c r="W9">
        <v>42.5</v>
      </c>
      <c r="X9">
        <v>-70.56</v>
      </c>
      <c r="Y9">
        <v>-28.06</v>
      </c>
    </row>
    <row r="10" spans="1:25" x14ac:dyDescent="0.25">
      <c r="A10">
        <v>3872246024</v>
      </c>
      <c r="B10" t="s">
        <v>73</v>
      </c>
      <c r="C10">
        <v>183</v>
      </c>
      <c r="D10">
        <v>14.7</v>
      </c>
      <c r="E10">
        <v>197.7</v>
      </c>
      <c r="F10">
        <v>0</v>
      </c>
      <c r="G10">
        <v>9.16</v>
      </c>
      <c r="H10">
        <v>197.7</v>
      </c>
      <c r="I10">
        <v>-9.16</v>
      </c>
      <c r="J10">
        <v>183</v>
      </c>
      <c r="K10">
        <v>14.7</v>
      </c>
      <c r="L10">
        <v>0</v>
      </c>
      <c r="M10">
        <v>197.7</v>
      </c>
      <c r="N10">
        <v>0</v>
      </c>
      <c r="O10">
        <v>9.15</v>
      </c>
      <c r="P10">
        <v>197.7</v>
      </c>
      <c r="Q10">
        <v>-9.15</v>
      </c>
      <c r="R10">
        <v>0</v>
      </c>
      <c r="S10">
        <v>0</v>
      </c>
      <c r="T10">
        <v>0</v>
      </c>
      <c r="U10">
        <v>0</v>
      </c>
      <c r="V10">
        <v>0.01</v>
      </c>
      <c r="W10">
        <v>0</v>
      </c>
      <c r="X10">
        <v>-0.01</v>
      </c>
      <c r="Y10">
        <v>-0.01</v>
      </c>
    </row>
    <row r="11" spans="1:25" x14ac:dyDescent="0.25">
      <c r="A11">
        <v>3872246063</v>
      </c>
      <c r="B11" t="s">
        <v>73</v>
      </c>
      <c r="C11">
        <v>49</v>
      </c>
      <c r="D11">
        <v>115.01</v>
      </c>
      <c r="E11">
        <v>164.01</v>
      </c>
      <c r="F11">
        <v>0</v>
      </c>
      <c r="G11">
        <v>4.5599999999999996</v>
      </c>
      <c r="H11">
        <v>164.01</v>
      </c>
      <c r="I11">
        <v>-4.5599999999999996</v>
      </c>
      <c r="J11">
        <v>49</v>
      </c>
      <c r="K11">
        <v>115.01</v>
      </c>
      <c r="L11">
        <v>0</v>
      </c>
      <c r="M11">
        <v>164.01</v>
      </c>
      <c r="N11">
        <v>0</v>
      </c>
      <c r="O11">
        <v>2.94</v>
      </c>
      <c r="P11">
        <v>164.01</v>
      </c>
      <c r="Q11">
        <v>-2.94</v>
      </c>
      <c r="R11">
        <v>0</v>
      </c>
      <c r="S11">
        <v>0</v>
      </c>
      <c r="T11">
        <v>0</v>
      </c>
      <c r="U11">
        <v>0</v>
      </c>
      <c r="V11">
        <v>1.62</v>
      </c>
      <c r="W11">
        <v>0</v>
      </c>
      <c r="X11">
        <v>-1.62</v>
      </c>
      <c r="Y11">
        <v>-1.62</v>
      </c>
    </row>
    <row r="12" spans="1:25" x14ac:dyDescent="0.25">
      <c r="A12">
        <v>3872246068</v>
      </c>
      <c r="B12" t="s">
        <v>73</v>
      </c>
      <c r="C12">
        <v>49</v>
      </c>
      <c r="D12">
        <v>115.01</v>
      </c>
      <c r="E12">
        <v>164.01</v>
      </c>
      <c r="F12">
        <v>0</v>
      </c>
      <c r="G12">
        <v>4.5599999999999996</v>
      </c>
      <c r="H12">
        <v>164.01</v>
      </c>
      <c r="I12">
        <v>-4.5599999999999996</v>
      </c>
      <c r="J12">
        <v>49</v>
      </c>
      <c r="K12">
        <v>115.01</v>
      </c>
      <c r="L12">
        <v>0</v>
      </c>
      <c r="M12">
        <v>164.01</v>
      </c>
      <c r="N12">
        <v>0</v>
      </c>
      <c r="O12">
        <v>2.94</v>
      </c>
      <c r="P12">
        <v>164.01</v>
      </c>
      <c r="Q12">
        <v>-2.94</v>
      </c>
      <c r="R12">
        <v>0</v>
      </c>
      <c r="S12">
        <v>0</v>
      </c>
      <c r="T12">
        <v>0</v>
      </c>
      <c r="U12">
        <v>0</v>
      </c>
      <c r="V12">
        <v>1.62</v>
      </c>
      <c r="W12">
        <v>0</v>
      </c>
      <c r="X12">
        <v>-1.62</v>
      </c>
      <c r="Y12">
        <v>-1.62</v>
      </c>
    </row>
    <row r="13" spans="1:25" x14ac:dyDescent="0.25">
      <c r="A13">
        <v>3872247098</v>
      </c>
      <c r="B13" t="s">
        <v>73</v>
      </c>
      <c r="C13">
        <v>1066</v>
      </c>
      <c r="D13">
        <v>83.18</v>
      </c>
      <c r="E13">
        <v>1149.18</v>
      </c>
      <c r="F13">
        <v>0</v>
      </c>
      <c r="G13">
        <v>54.37</v>
      </c>
      <c r="H13">
        <v>0</v>
      </c>
      <c r="I13">
        <v>1094.81</v>
      </c>
      <c r="J13">
        <v>0</v>
      </c>
      <c r="K13">
        <v>83.18</v>
      </c>
      <c r="L13">
        <v>0</v>
      </c>
      <c r="M13">
        <v>83.18</v>
      </c>
      <c r="N13">
        <v>0</v>
      </c>
      <c r="O13">
        <v>53.3</v>
      </c>
      <c r="P13">
        <v>0</v>
      </c>
      <c r="Q13">
        <v>1095.8800000000001</v>
      </c>
      <c r="R13">
        <v>1066</v>
      </c>
      <c r="S13">
        <v>0</v>
      </c>
      <c r="T13">
        <v>1066</v>
      </c>
      <c r="U13">
        <v>0</v>
      </c>
      <c r="V13">
        <v>1.07</v>
      </c>
      <c r="W13">
        <v>0</v>
      </c>
      <c r="X13">
        <v>-1.07</v>
      </c>
      <c r="Y13">
        <v>-1.07</v>
      </c>
    </row>
    <row r="14" spans="1:25" x14ac:dyDescent="0.25">
      <c r="A14">
        <v>3872247099</v>
      </c>
      <c r="B14" t="s">
        <v>73</v>
      </c>
      <c r="C14">
        <v>1066</v>
      </c>
      <c r="D14">
        <v>83.18</v>
      </c>
      <c r="E14">
        <v>1149.18</v>
      </c>
      <c r="F14">
        <v>0</v>
      </c>
      <c r="G14">
        <v>54.37</v>
      </c>
      <c r="H14">
        <v>0</v>
      </c>
      <c r="I14">
        <v>1094.81</v>
      </c>
      <c r="J14">
        <v>0</v>
      </c>
      <c r="K14">
        <v>83.18</v>
      </c>
      <c r="L14">
        <v>0</v>
      </c>
      <c r="M14">
        <v>83.18</v>
      </c>
      <c r="N14">
        <v>0</v>
      </c>
      <c r="O14">
        <v>53.3</v>
      </c>
      <c r="P14">
        <v>0</v>
      </c>
      <c r="Q14">
        <v>1095.8800000000001</v>
      </c>
      <c r="R14">
        <v>1066</v>
      </c>
      <c r="S14">
        <v>0</v>
      </c>
      <c r="T14">
        <v>1066</v>
      </c>
      <c r="U14">
        <v>0</v>
      </c>
      <c r="V14">
        <v>1.07</v>
      </c>
      <c r="W14">
        <v>0</v>
      </c>
      <c r="X14">
        <v>-1.07</v>
      </c>
      <c r="Y14">
        <v>-1.07</v>
      </c>
    </row>
    <row r="15" spans="1:25" x14ac:dyDescent="0.25">
      <c r="A15">
        <v>3872251069</v>
      </c>
      <c r="B15" t="s">
        <v>73</v>
      </c>
      <c r="C15">
        <v>2676</v>
      </c>
      <c r="D15">
        <v>70.11</v>
      </c>
      <c r="E15">
        <v>2746.11</v>
      </c>
      <c r="F15">
        <v>0</v>
      </c>
      <c r="G15">
        <v>134.87</v>
      </c>
      <c r="H15">
        <v>0</v>
      </c>
      <c r="I15">
        <v>2611.2399999999998</v>
      </c>
      <c r="J15">
        <v>0</v>
      </c>
      <c r="K15">
        <v>70.11</v>
      </c>
      <c r="L15">
        <v>0</v>
      </c>
      <c r="M15">
        <v>70.11</v>
      </c>
      <c r="N15">
        <v>0</v>
      </c>
      <c r="O15">
        <v>133.80000000000001</v>
      </c>
      <c r="P15">
        <v>0</v>
      </c>
      <c r="Q15">
        <v>2612.31</v>
      </c>
      <c r="R15">
        <v>2676</v>
      </c>
      <c r="S15">
        <v>0</v>
      </c>
      <c r="T15">
        <v>2676</v>
      </c>
      <c r="U15">
        <v>0</v>
      </c>
      <c r="V15">
        <v>1.07</v>
      </c>
      <c r="W15">
        <v>0</v>
      </c>
      <c r="X15">
        <v>-1.07</v>
      </c>
      <c r="Y15">
        <v>-1.07</v>
      </c>
    </row>
    <row r="16" spans="1:25" x14ac:dyDescent="0.25">
      <c r="A16">
        <v>3872251076</v>
      </c>
      <c r="B16" t="s">
        <v>73</v>
      </c>
      <c r="C16">
        <v>2676</v>
      </c>
      <c r="D16">
        <v>110.31</v>
      </c>
      <c r="E16">
        <v>2786.31</v>
      </c>
      <c r="F16">
        <v>0</v>
      </c>
      <c r="G16">
        <v>134.87</v>
      </c>
      <c r="H16">
        <v>0</v>
      </c>
      <c r="I16">
        <v>2651.44</v>
      </c>
      <c r="J16">
        <v>0</v>
      </c>
      <c r="K16">
        <v>110.31</v>
      </c>
      <c r="L16">
        <v>0</v>
      </c>
      <c r="M16">
        <v>110.31</v>
      </c>
      <c r="N16">
        <v>0</v>
      </c>
      <c r="O16">
        <v>133.80000000000001</v>
      </c>
      <c r="P16">
        <v>0</v>
      </c>
      <c r="Q16">
        <v>2652.51</v>
      </c>
      <c r="R16">
        <v>2676</v>
      </c>
      <c r="S16">
        <v>0</v>
      </c>
      <c r="T16">
        <v>2676</v>
      </c>
      <c r="U16">
        <v>0</v>
      </c>
      <c r="V16">
        <v>1.07</v>
      </c>
      <c r="W16">
        <v>0</v>
      </c>
      <c r="X16">
        <v>-1.07</v>
      </c>
      <c r="Y16">
        <v>-1.07</v>
      </c>
    </row>
    <row r="17" spans="1:25" x14ac:dyDescent="0.25">
      <c r="A17">
        <v>3872251079</v>
      </c>
      <c r="B17" t="s">
        <v>73</v>
      </c>
      <c r="C17">
        <v>2676</v>
      </c>
      <c r="D17">
        <v>110.31</v>
      </c>
      <c r="E17">
        <v>2786.31</v>
      </c>
      <c r="F17">
        <v>0</v>
      </c>
      <c r="G17">
        <v>134.87</v>
      </c>
      <c r="H17">
        <v>0</v>
      </c>
      <c r="I17">
        <v>2651.44</v>
      </c>
      <c r="J17">
        <v>0</v>
      </c>
      <c r="K17">
        <v>110.31</v>
      </c>
      <c r="L17">
        <v>0</v>
      </c>
      <c r="M17">
        <v>110.31</v>
      </c>
      <c r="N17">
        <v>0</v>
      </c>
      <c r="O17">
        <v>133.80000000000001</v>
      </c>
      <c r="P17">
        <v>0</v>
      </c>
      <c r="Q17">
        <v>2652.51</v>
      </c>
      <c r="R17">
        <v>2676</v>
      </c>
      <c r="S17">
        <v>0</v>
      </c>
      <c r="T17">
        <v>2676</v>
      </c>
      <c r="U17">
        <v>0</v>
      </c>
      <c r="V17">
        <v>1.07</v>
      </c>
      <c r="W17">
        <v>0</v>
      </c>
      <c r="X17">
        <v>-1.07</v>
      </c>
      <c r="Y17">
        <v>-1.07</v>
      </c>
    </row>
    <row r="18" spans="1:25" x14ac:dyDescent="0.25">
      <c r="A18">
        <v>3872251085</v>
      </c>
      <c r="B18" t="s">
        <v>73</v>
      </c>
      <c r="C18">
        <v>2676</v>
      </c>
      <c r="D18">
        <v>70.11</v>
      </c>
      <c r="E18">
        <v>2746.11</v>
      </c>
      <c r="F18">
        <v>0</v>
      </c>
      <c r="G18">
        <v>134.87</v>
      </c>
      <c r="H18">
        <v>0</v>
      </c>
      <c r="I18">
        <v>2611.2399999999998</v>
      </c>
      <c r="J18">
        <v>0</v>
      </c>
      <c r="K18">
        <v>70.11</v>
      </c>
      <c r="L18">
        <v>0</v>
      </c>
      <c r="M18">
        <v>70.11</v>
      </c>
      <c r="N18">
        <v>0</v>
      </c>
      <c r="O18">
        <v>133.80000000000001</v>
      </c>
      <c r="P18">
        <v>0</v>
      </c>
      <c r="Q18">
        <v>2612.31</v>
      </c>
      <c r="R18">
        <v>2676</v>
      </c>
      <c r="S18">
        <v>0</v>
      </c>
      <c r="T18">
        <v>2676</v>
      </c>
      <c r="U18">
        <v>0</v>
      </c>
      <c r="V18">
        <v>1.07</v>
      </c>
      <c r="W18">
        <v>0</v>
      </c>
      <c r="X18">
        <v>-1.07</v>
      </c>
      <c r="Y18">
        <v>-1.07</v>
      </c>
    </row>
    <row r="19" spans="1:25" x14ac:dyDescent="0.25">
      <c r="A19">
        <v>3872252791</v>
      </c>
      <c r="B19" t="s">
        <v>73</v>
      </c>
      <c r="C19">
        <v>950</v>
      </c>
      <c r="D19">
        <v>135.51</v>
      </c>
      <c r="E19">
        <v>1085.51</v>
      </c>
      <c r="F19">
        <v>0</v>
      </c>
      <c r="G19">
        <v>23.75</v>
      </c>
      <c r="H19">
        <v>1085.51</v>
      </c>
      <c r="I19">
        <v>-23.75</v>
      </c>
      <c r="J19">
        <v>950</v>
      </c>
      <c r="K19">
        <v>135.51</v>
      </c>
      <c r="L19">
        <v>0</v>
      </c>
      <c r="M19">
        <v>1085.51</v>
      </c>
      <c r="N19">
        <v>0</v>
      </c>
      <c r="O19">
        <v>0</v>
      </c>
      <c r="P19">
        <v>1085.51</v>
      </c>
      <c r="Q19">
        <v>0</v>
      </c>
      <c r="R19">
        <v>0</v>
      </c>
      <c r="S19">
        <v>0</v>
      </c>
      <c r="T19">
        <v>0</v>
      </c>
      <c r="U19">
        <v>0</v>
      </c>
      <c r="V19">
        <v>23.75</v>
      </c>
      <c r="W19">
        <v>0</v>
      </c>
      <c r="X19">
        <v>-23.75</v>
      </c>
      <c r="Y19">
        <v>-23.75</v>
      </c>
    </row>
    <row r="20" spans="1:25" x14ac:dyDescent="0.25">
      <c r="A20">
        <v>3872252819</v>
      </c>
      <c r="B20" t="s">
        <v>73</v>
      </c>
      <c r="C20">
        <v>2676</v>
      </c>
      <c r="D20">
        <v>70.11</v>
      </c>
      <c r="E20">
        <v>2746.11</v>
      </c>
      <c r="F20">
        <v>0</v>
      </c>
      <c r="G20">
        <v>134.87</v>
      </c>
      <c r="H20">
        <v>0</v>
      </c>
      <c r="I20">
        <v>2611.2399999999998</v>
      </c>
      <c r="J20">
        <v>0</v>
      </c>
      <c r="K20">
        <v>70.11</v>
      </c>
      <c r="L20">
        <v>0</v>
      </c>
      <c r="M20">
        <v>70.11</v>
      </c>
      <c r="N20">
        <v>0</v>
      </c>
      <c r="O20">
        <v>133.80000000000001</v>
      </c>
      <c r="P20">
        <v>0</v>
      </c>
      <c r="Q20">
        <v>2612.31</v>
      </c>
      <c r="R20">
        <v>2676</v>
      </c>
      <c r="S20">
        <v>0</v>
      </c>
      <c r="T20">
        <v>2676</v>
      </c>
      <c r="U20">
        <v>0</v>
      </c>
      <c r="V20">
        <v>1.07</v>
      </c>
      <c r="W20">
        <v>0</v>
      </c>
      <c r="X20">
        <v>-1.07</v>
      </c>
      <c r="Y20">
        <v>-1.07</v>
      </c>
    </row>
    <row r="21" spans="1:25" x14ac:dyDescent="0.25">
      <c r="A21">
        <v>3872252856</v>
      </c>
      <c r="B21" t="s">
        <v>73</v>
      </c>
      <c r="C21">
        <v>158</v>
      </c>
      <c r="D21">
        <v>0.19</v>
      </c>
      <c r="E21">
        <v>158.19</v>
      </c>
      <c r="F21">
        <v>0</v>
      </c>
      <c r="G21">
        <v>3.95</v>
      </c>
      <c r="H21">
        <v>158.19</v>
      </c>
      <c r="I21">
        <v>-3.95</v>
      </c>
      <c r="J21">
        <v>158</v>
      </c>
      <c r="K21">
        <v>0.19</v>
      </c>
      <c r="L21">
        <v>0</v>
      </c>
      <c r="M21">
        <v>158.19</v>
      </c>
      <c r="N21">
        <v>0</v>
      </c>
      <c r="O21">
        <v>0</v>
      </c>
      <c r="P21">
        <v>158.19</v>
      </c>
      <c r="Q21">
        <v>0</v>
      </c>
      <c r="R21">
        <v>0</v>
      </c>
      <c r="S21">
        <v>0</v>
      </c>
      <c r="T21">
        <v>0</v>
      </c>
      <c r="U21">
        <v>0</v>
      </c>
      <c r="V21">
        <v>3.95</v>
      </c>
      <c r="W21">
        <v>0</v>
      </c>
      <c r="X21">
        <v>-3.95</v>
      </c>
      <c r="Y21">
        <v>-3.95</v>
      </c>
    </row>
    <row r="22" spans="1:25" x14ac:dyDescent="0.25">
      <c r="A22">
        <v>3872252863</v>
      </c>
      <c r="B22" t="s">
        <v>73</v>
      </c>
      <c r="C22">
        <v>158</v>
      </c>
      <c r="D22">
        <v>0.19</v>
      </c>
      <c r="E22">
        <v>158.19</v>
      </c>
      <c r="F22">
        <v>0</v>
      </c>
      <c r="G22">
        <v>3.95</v>
      </c>
      <c r="H22">
        <v>158.19</v>
      </c>
      <c r="I22">
        <v>-3.95</v>
      </c>
      <c r="J22">
        <v>158</v>
      </c>
      <c r="K22">
        <v>0.19</v>
      </c>
      <c r="L22">
        <v>0</v>
      </c>
      <c r="M22">
        <v>158.19</v>
      </c>
      <c r="N22">
        <v>0</v>
      </c>
      <c r="O22">
        <v>0</v>
      </c>
      <c r="P22">
        <v>158.19</v>
      </c>
      <c r="Q22">
        <v>0</v>
      </c>
      <c r="R22">
        <v>0</v>
      </c>
      <c r="S22">
        <v>0</v>
      </c>
      <c r="T22">
        <v>0</v>
      </c>
      <c r="U22">
        <v>0</v>
      </c>
      <c r="V22">
        <v>3.95</v>
      </c>
      <c r="W22">
        <v>0</v>
      </c>
      <c r="X22">
        <v>-3.95</v>
      </c>
      <c r="Y22">
        <v>-3.95</v>
      </c>
    </row>
    <row r="23" spans="1:25" x14ac:dyDescent="0.25">
      <c r="A23">
        <v>3872253291</v>
      </c>
      <c r="B23" t="s">
        <v>73</v>
      </c>
      <c r="C23">
        <v>2676</v>
      </c>
      <c r="D23">
        <v>110.31</v>
      </c>
      <c r="E23">
        <v>2786.31</v>
      </c>
      <c r="F23">
        <v>0</v>
      </c>
      <c r="G23">
        <v>134.87</v>
      </c>
      <c r="H23">
        <v>0</v>
      </c>
      <c r="I23">
        <v>2651.44</v>
      </c>
      <c r="J23">
        <v>0</v>
      </c>
      <c r="K23">
        <v>110.31</v>
      </c>
      <c r="L23">
        <v>0</v>
      </c>
      <c r="M23">
        <v>110.31</v>
      </c>
      <c r="N23">
        <v>0</v>
      </c>
      <c r="O23">
        <v>133.80000000000001</v>
      </c>
      <c r="P23">
        <v>0</v>
      </c>
      <c r="Q23">
        <v>2652.51</v>
      </c>
      <c r="R23">
        <v>2676</v>
      </c>
      <c r="S23">
        <v>0</v>
      </c>
      <c r="T23">
        <v>2676</v>
      </c>
      <c r="U23">
        <v>0</v>
      </c>
      <c r="V23">
        <v>1.07</v>
      </c>
      <c r="W23">
        <v>0</v>
      </c>
      <c r="X23">
        <v>-1.07</v>
      </c>
      <c r="Y23">
        <v>-1.07</v>
      </c>
    </row>
    <row r="24" spans="1:25" x14ac:dyDescent="0.25">
      <c r="A24">
        <v>3872253292</v>
      </c>
      <c r="B24" t="s">
        <v>73</v>
      </c>
      <c r="C24">
        <v>2676</v>
      </c>
      <c r="D24">
        <v>110.31</v>
      </c>
      <c r="E24">
        <v>2786.31</v>
      </c>
      <c r="F24">
        <v>0</v>
      </c>
      <c r="G24">
        <v>134.87</v>
      </c>
      <c r="H24">
        <v>0</v>
      </c>
      <c r="I24">
        <v>2651.44</v>
      </c>
      <c r="J24">
        <v>0</v>
      </c>
      <c r="K24">
        <v>110.31</v>
      </c>
      <c r="L24">
        <v>0</v>
      </c>
      <c r="M24">
        <v>110.31</v>
      </c>
      <c r="N24">
        <v>0</v>
      </c>
      <c r="O24">
        <v>133.80000000000001</v>
      </c>
      <c r="P24">
        <v>0</v>
      </c>
      <c r="Q24">
        <v>2652.51</v>
      </c>
      <c r="R24">
        <v>2676</v>
      </c>
      <c r="S24">
        <v>0</v>
      </c>
      <c r="T24">
        <v>2676</v>
      </c>
      <c r="U24">
        <v>0</v>
      </c>
      <c r="V24">
        <v>1.07</v>
      </c>
      <c r="W24">
        <v>0</v>
      </c>
      <c r="X24">
        <v>-1.07</v>
      </c>
      <c r="Y24">
        <v>-1.07</v>
      </c>
    </row>
    <row r="25" spans="1:25" x14ac:dyDescent="0.25">
      <c r="A25">
        <v>3872255304</v>
      </c>
      <c r="B25" t="s">
        <v>73</v>
      </c>
      <c r="C25">
        <v>158</v>
      </c>
      <c r="D25">
        <v>0.19</v>
      </c>
      <c r="E25">
        <v>158.19</v>
      </c>
      <c r="F25">
        <v>0</v>
      </c>
      <c r="G25">
        <v>3.95</v>
      </c>
      <c r="H25">
        <v>158.19</v>
      </c>
      <c r="I25">
        <v>-3.95</v>
      </c>
      <c r="J25">
        <v>158</v>
      </c>
      <c r="K25">
        <v>0.19</v>
      </c>
      <c r="L25">
        <v>0</v>
      </c>
      <c r="M25">
        <v>158.19</v>
      </c>
      <c r="N25">
        <v>0</v>
      </c>
      <c r="O25">
        <v>0</v>
      </c>
      <c r="P25">
        <v>158.19</v>
      </c>
      <c r="Q25">
        <v>0</v>
      </c>
      <c r="R25">
        <v>0</v>
      </c>
      <c r="S25">
        <v>0</v>
      </c>
      <c r="T25">
        <v>0</v>
      </c>
      <c r="U25">
        <v>0</v>
      </c>
      <c r="V25">
        <v>3.95</v>
      </c>
      <c r="W25">
        <v>0</v>
      </c>
      <c r="X25">
        <v>-3.95</v>
      </c>
      <c r="Y25">
        <v>-3.95</v>
      </c>
    </row>
    <row r="26" spans="1:25" x14ac:dyDescent="0.25">
      <c r="A26">
        <v>3872255305</v>
      </c>
      <c r="B26" t="s">
        <v>73</v>
      </c>
      <c r="C26">
        <v>158</v>
      </c>
      <c r="D26">
        <v>0.19</v>
      </c>
      <c r="E26">
        <v>158.19</v>
      </c>
      <c r="F26">
        <v>0</v>
      </c>
      <c r="G26">
        <v>3.95</v>
      </c>
      <c r="H26">
        <v>158.19</v>
      </c>
      <c r="I26">
        <v>-3.95</v>
      </c>
      <c r="J26">
        <v>158</v>
      </c>
      <c r="K26">
        <v>0.19</v>
      </c>
      <c r="L26">
        <v>0</v>
      </c>
      <c r="M26">
        <v>158.19</v>
      </c>
      <c r="N26">
        <v>0</v>
      </c>
      <c r="O26">
        <v>0</v>
      </c>
      <c r="P26">
        <v>158.19</v>
      </c>
      <c r="Q26">
        <v>0</v>
      </c>
      <c r="R26">
        <v>0</v>
      </c>
      <c r="S26">
        <v>0</v>
      </c>
      <c r="T26">
        <v>0</v>
      </c>
      <c r="U26">
        <v>0</v>
      </c>
      <c r="V26">
        <v>3.95</v>
      </c>
      <c r="W26">
        <v>0</v>
      </c>
      <c r="X26">
        <v>-3.95</v>
      </c>
      <c r="Y26">
        <v>-3.95</v>
      </c>
    </row>
    <row r="27" spans="1:25" x14ac:dyDescent="0.25">
      <c r="A27">
        <v>3872255306</v>
      </c>
      <c r="B27" t="s">
        <v>73</v>
      </c>
      <c r="C27">
        <v>158</v>
      </c>
      <c r="D27">
        <v>0.19</v>
      </c>
      <c r="E27">
        <v>158.19</v>
      </c>
      <c r="F27">
        <v>0</v>
      </c>
      <c r="G27">
        <v>3.95</v>
      </c>
      <c r="H27">
        <v>158.19</v>
      </c>
      <c r="I27">
        <v>-3.95</v>
      </c>
      <c r="J27">
        <v>158</v>
      </c>
      <c r="K27">
        <v>0.19</v>
      </c>
      <c r="L27">
        <v>0</v>
      </c>
      <c r="M27">
        <v>158.19</v>
      </c>
      <c r="N27">
        <v>0</v>
      </c>
      <c r="O27">
        <v>0</v>
      </c>
      <c r="P27">
        <v>158.19</v>
      </c>
      <c r="Q27">
        <v>0</v>
      </c>
      <c r="R27">
        <v>0</v>
      </c>
      <c r="S27">
        <v>0</v>
      </c>
      <c r="T27">
        <v>0</v>
      </c>
      <c r="U27">
        <v>0</v>
      </c>
      <c r="V27">
        <v>3.95</v>
      </c>
      <c r="W27">
        <v>0</v>
      </c>
      <c r="X27">
        <v>-3.95</v>
      </c>
      <c r="Y27">
        <v>-3.95</v>
      </c>
    </row>
    <row r="28" spans="1:25" x14ac:dyDescent="0.25">
      <c r="A28">
        <v>3872255307</v>
      </c>
      <c r="B28" t="s">
        <v>73</v>
      </c>
      <c r="C28">
        <v>158</v>
      </c>
      <c r="D28">
        <v>0.19</v>
      </c>
      <c r="E28">
        <v>158.19</v>
      </c>
      <c r="F28">
        <v>0</v>
      </c>
      <c r="G28">
        <v>3.95</v>
      </c>
      <c r="H28">
        <v>158.19</v>
      </c>
      <c r="I28">
        <v>-3.95</v>
      </c>
      <c r="J28">
        <v>158</v>
      </c>
      <c r="K28">
        <v>0.19</v>
      </c>
      <c r="L28">
        <v>0</v>
      </c>
      <c r="M28">
        <v>158.19</v>
      </c>
      <c r="N28">
        <v>0</v>
      </c>
      <c r="O28">
        <v>0</v>
      </c>
      <c r="P28">
        <v>158.19</v>
      </c>
      <c r="Q28">
        <v>0</v>
      </c>
      <c r="R28">
        <v>0</v>
      </c>
      <c r="S28">
        <v>0</v>
      </c>
      <c r="T28">
        <v>0</v>
      </c>
      <c r="U28">
        <v>0</v>
      </c>
      <c r="V28">
        <v>3.95</v>
      </c>
      <c r="W28">
        <v>0</v>
      </c>
      <c r="X28">
        <v>-3.95</v>
      </c>
      <c r="Y28">
        <v>-3.95</v>
      </c>
    </row>
    <row r="29" spans="1:25" x14ac:dyDescent="0.25">
      <c r="A29">
        <v>3872255382</v>
      </c>
      <c r="B29" t="s">
        <v>73</v>
      </c>
      <c r="C29">
        <v>495</v>
      </c>
      <c r="D29">
        <v>43.44</v>
      </c>
      <c r="E29">
        <v>538.44000000000005</v>
      </c>
      <c r="F29">
        <v>0</v>
      </c>
      <c r="G29">
        <v>29.7</v>
      </c>
      <c r="H29">
        <v>538.44000000000005</v>
      </c>
      <c r="I29">
        <v>-29.7</v>
      </c>
      <c r="J29">
        <v>495</v>
      </c>
      <c r="K29">
        <v>43.44</v>
      </c>
      <c r="L29">
        <v>0</v>
      </c>
      <c r="M29">
        <v>538.44000000000005</v>
      </c>
      <c r="N29">
        <v>0</v>
      </c>
      <c r="O29">
        <v>31.78</v>
      </c>
      <c r="P29">
        <v>538.44000000000005</v>
      </c>
      <c r="Q29">
        <v>-31.78</v>
      </c>
      <c r="R29">
        <v>0</v>
      </c>
      <c r="S29">
        <v>0</v>
      </c>
      <c r="T29">
        <v>0</v>
      </c>
      <c r="U29">
        <v>0</v>
      </c>
      <c r="V29">
        <v>-2.08</v>
      </c>
      <c r="W29">
        <v>0</v>
      </c>
      <c r="X29">
        <v>2.08</v>
      </c>
      <c r="Y29">
        <v>2.08</v>
      </c>
    </row>
    <row r="30" spans="1:25" x14ac:dyDescent="0.25">
      <c r="A30">
        <v>3872256317</v>
      </c>
      <c r="B30" t="s">
        <v>73</v>
      </c>
      <c r="C30">
        <v>1108</v>
      </c>
      <c r="D30">
        <v>132.47999999999999</v>
      </c>
      <c r="E30">
        <v>1240.48</v>
      </c>
      <c r="F30">
        <v>0</v>
      </c>
      <c r="G30">
        <v>27.7</v>
      </c>
      <c r="H30">
        <v>1240.48</v>
      </c>
      <c r="I30">
        <v>-27.7</v>
      </c>
      <c r="J30">
        <v>1108</v>
      </c>
      <c r="K30">
        <v>132.47999999999999</v>
      </c>
      <c r="L30">
        <v>0</v>
      </c>
      <c r="M30">
        <v>1240.48</v>
      </c>
      <c r="N30">
        <v>0</v>
      </c>
      <c r="O30">
        <v>0</v>
      </c>
      <c r="P30">
        <v>1240.48</v>
      </c>
      <c r="Q30">
        <v>0</v>
      </c>
      <c r="R30">
        <v>0</v>
      </c>
      <c r="S30">
        <v>0</v>
      </c>
      <c r="T30">
        <v>0</v>
      </c>
      <c r="U30">
        <v>0</v>
      </c>
      <c r="V30">
        <v>27.7</v>
      </c>
      <c r="W30">
        <v>0</v>
      </c>
      <c r="X30">
        <v>-27.7</v>
      </c>
      <c r="Y30">
        <v>-27.7</v>
      </c>
    </row>
    <row r="31" spans="1:25" x14ac:dyDescent="0.25">
      <c r="A31">
        <v>3872261556</v>
      </c>
      <c r="B31" t="s">
        <v>73</v>
      </c>
      <c r="C31">
        <v>31</v>
      </c>
      <c r="D31">
        <v>0.1</v>
      </c>
      <c r="E31">
        <v>31.1</v>
      </c>
      <c r="F31">
        <v>0</v>
      </c>
      <c r="G31">
        <v>2.33</v>
      </c>
      <c r="H31">
        <v>31.1</v>
      </c>
      <c r="I31">
        <v>-2.33</v>
      </c>
      <c r="J31">
        <v>31</v>
      </c>
      <c r="K31">
        <v>0.1</v>
      </c>
      <c r="L31">
        <v>0</v>
      </c>
      <c r="M31">
        <v>31.1</v>
      </c>
      <c r="N31">
        <v>0</v>
      </c>
      <c r="O31">
        <v>2.1800000000000002</v>
      </c>
      <c r="P31">
        <v>31.1</v>
      </c>
      <c r="Q31">
        <v>-2.1800000000000002</v>
      </c>
      <c r="R31">
        <v>0</v>
      </c>
      <c r="S31">
        <v>0</v>
      </c>
      <c r="T31">
        <v>0</v>
      </c>
      <c r="U31">
        <v>0</v>
      </c>
      <c r="V31">
        <v>0.15</v>
      </c>
      <c r="W31">
        <v>0</v>
      </c>
      <c r="X31">
        <v>-0.15</v>
      </c>
      <c r="Y31">
        <v>-0.15</v>
      </c>
    </row>
    <row r="32" spans="1:25" x14ac:dyDescent="0.25">
      <c r="A32">
        <v>3872261590</v>
      </c>
      <c r="B32" t="s">
        <v>73</v>
      </c>
      <c r="C32">
        <v>1129.2</v>
      </c>
      <c r="D32">
        <v>438.42</v>
      </c>
      <c r="E32">
        <v>1567.62</v>
      </c>
      <c r="F32">
        <v>0</v>
      </c>
      <c r="G32">
        <v>113.64</v>
      </c>
      <c r="H32">
        <v>1567.62</v>
      </c>
      <c r="I32">
        <v>-113.64</v>
      </c>
      <c r="J32">
        <v>1106</v>
      </c>
      <c r="K32">
        <v>438.42</v>
      </c>
      <c r="L32">
        <v>0</v>
      </c>
      <c r="M32">
        <v>1544.42</v>
      </c>
      <c r="N32">
        <v>0</v>
      </c>
      <c r="O32">
        <v>69.400000000000006</v>
      </c>
      <c r="P32">
        <v>1544.42</v>
      </c>
      <c r="Q32">
        <v>-69.400000000000006</v>
      </c>
      <c r="R32">
        <v>23.2</v>
      </c>
      <c r="S32">
        <v>0</v>
      </c>
      <c r="T32">
        <v>23.2</v>
      </c>
      <c r="U32">
        <v>0</v>
      </c>
      <c r="V32">
        <v>44.24</v>
      </c>
      <c r="W32">
        <v>23.2</v>
      </c>
      <c r="X32">
        <v>-44.24</v>
      </c>
      <c r="Y32">
        <v>-21.04</v>
      </c>
    </row>
    <row r="33" spans="1:25" x14ac:dyDescent="0.25">
      <c r="A33">
        <v>3872262623</v>
      </c>
      <c r="B33" t="s">
        <v>73</v>
      </c>
      <c r="C33">
        <v>9181</v>
      </c>
      <c r="D33">
        <v>1232.78</v>
      </c>
      <c r="E33">
        <v>10413.780000000001</v>
      </c>
      <c r="F33">
        <v>0</v>
      </c>
      <c r="G33">
        <v>900.84</v>
      </c>
      <c r="H33">
        <v>10413.780000000001</v>
      </c>
      <c r="I33">
        <v>-900.84</v>
      </c>
      <c r="J33">
        <v>9181</v>
      </c>
      <c r="K33">
        <v>1302.78</v>
      </c>
      <c r="L33">
        <v>0</v>
      </c>
      <c r="M33">
        <v>10483.780000000001</v>
      </c>
      <c r="N33">
        <v>0</v>
      </c>
      <c r="O33">
        <v>600.17999999999995</v>
      </c>
      <c r="P33">
        <v>10343.780000000001</v>
      </c>
      <c r="Q33">
        <v>-600.17999999999995</v>
      </c>
      <c r="R33">
        <v>0</v>
      </c>
      <c r="S33">
        <v>-70</v>
      </c>
      <c r="T33">
        <v>-70</v>
      </c>
      <c r="U33">
        <v>0</v>
      </c>
      <c r="V33">
        <v>300.66000000000003</v>
      </c>
      <c r="W33">
        <v>70</v>
      </c>
      <c r="X33">
        <v>-300.66000000000003</v>
      </c>
      <c r="Y33">
        <v>-230.66</v>
      </c>
    </row>
    <row r="34" spans="1:25" x14ac:dyDescent="0.25">
      <c r="A34">
        <v>3872262702</v>
      </c>
      <c r="B34" t="s">
        <v>73</v>
      </c>
      <c r="C34">
        <v>8399</v>
      </c>
      <c r="D34">
        <v>699.07</v>
      </c>
      <c r="E34">
        <v>9098.07</v>
      </c>
      <c r="F34">
        <v>0</v>
      </c>
      <c r="G34">
        <v>801.36</v>
      </c>
      <c r="H34">
        <v>9098.07</v>
      </c>
      <c r="I34">
        <v>-801.36</v>
      </c>
      <c r="J34">
        <v>8329</v>
      </c>
      <c r="K34">
        <v>699.07</v>
      </c>
      <c r="L34">
        <v>0</v>
      </c>
      <c r="M34">
        <v>9028.07</v>
      </c>
      <c r="N34">
        <v>0</v>
      </c>
      <c r="O34">
        <v>526.5</v>
      </c>
      <c r="P34">
        <v>9028.07</v>
      </c>
      <c r="Q34">
        <v>-526.5</v>
      </c>
      <c r="R34">
        <v>70</v>
      </c>
      <c r="S34">
        <v>0</v>
      </c>
      <c r="T34">
        <v>70</v>
      </c>
      <c r="U34">
        <v>0</v>
      </c>
      <c r="V34">
        <v>274.86</v>
      </c>
      <c r="W34">
        <v>70</v>
      </c>
      <c r="X34">
        <v>-274.86</v>
      </c>
      <c r="Y34">
        <v>-204.86</v>
      </c>
    </row>
    <row r="35" spans="1:25" x14ac:dyDescent="0.25">
      <c r="A35">
        <v>3872262703</v>
      </c>
      <c r="B35" t="s">
        <v>73</v>
      </c>
      <c r="C35">
        <v>8399</v>
      </c>
      <c r="D35">
        <v>699.07</v>
      </c>
      <c r="E35">
        <v>9098.07</v>
      </c>
      <c r="F35">
        <v>0</v>
      </c>
      <c r="G35">
        <v>801.36</v>
      </c>
      <c r="H35">
        <v>9098.07</v>
      </c>
      <c r="I35">
        <v>-801.36</v>
      </c>
      <c r="J35">
        <v>8329</v>
      </c>
      <c r="K35">
        <v>699.07</v>
      </c>
      <c r="L35">
        <v>0</v>
      </c>
      <c r="M35">
        <v>9028.07</v>
      </c>
      <c r="N35">
        <v>0</v>
      </c>
      <c r="O35">
        <v>526.5</v>
      </c>
      <c r="P35">
        <v>9028.07</v>
      </c>
      <c r="Q35">
        <v>-526.5</v>
      </c>
      <c r="R35">
        <v>70</v>
      </c>
      <c r="S35">
        <v>0</v>
      </c>
      <c r="T35">
        <v>70</v>
      </c>
      <c r="U35">
        <v>0</v>
      </c>
      <c r="V35">
        <v>274.86</v>
      </c>
      <c r="W35">
        <v>70</v>
      </c>
      <c r="X35">
        <v>-274.86</v>
      </c>
      <c r="Y35">
        <v>-204.86</v>
      </c>
    </row>
    <row r="36" spans="1:25" x14ac:dyDescent="0.25">
      <c r="A36">
        <v>3872262704</v>
      </c>
      <c r="B36" t="s">
        <v>73</v>
      </c>
      <c r="C36">
        <v>8399</v>
      </c>
      <c r="D36">
        <v>699.07</v>
      </c>
      <c r="E36">
        <v>9098.07</v>
      </c>
      <c r="F36">
        <v>0</v>
      </c>
      <c r="G36">
        <v>801.36</v>
      </c>
      <c r="H36">
        <v>9098.07</v>
      </c>
      <c r="I36">
        <v>-801.36</v>
      </c>
      <c r="J36">
        <v>8329</v>
      </c>
      <c r="K36">
        <v>699.07</v>
      </c>
      <c r="L36">
        <v>0</v>
      </c>
      <c r="M36">
        <v>9028.07</v>
      </c>
      <c r="N36">
        <v>0</v>
      </c>
      <c r="O36">
        <v>526.5</v>
      </c>
      <c r="P36">
        <v>9028.07</v>
      </c>
      <c r="Q36">
        <v>-526.5</v>
      </c>
      <c r="R36">
        <v>70</v>
      </c>
      <c r="S36">
        <v>0</v>
      </c>
      <c r="T36">
        <v>70</v>
      </c>
      <c r="U36">
        <v>0</v>
      </c>
      <c r="V36">
        <v>274.86</v>
      </c>
      <c r="W36">
        <v>70</v>
      </c>
      <c r="X36">
        <v>-274.86</v>
      </c>
      <c r="Y36">
        <v>-204.86</v>
      </c>
    </row>
    <row r="37" spans="1:25" x14ac:dyDescent="0.25">
      <c r="A37">
        <v>3872262706</v>
      </c>
      <c r="B37" t="s">
        <v>73</v>
      </c>
      <c r="C37">
        <v>7566</v>
      </c>
      <c r="D37">
        <v>639.07000000000005</v>
      </c>
      <c r="E37">
        <v>8205.07</v>
      </c>
      <c r="F37">
        <v>0</v>
      </c>
      <c r="G37">
        <v>723.89</v>
      </c>
      <c r="H37">
        <v>8205.07</v>
      </c>
      <c r="I37">
        <v>-723.89</v>
      </c>
      <c r="J37">
        <v>7496</v>
      </c>
      <c r="K37">
        <v>639.07000000000005</v>
      </c>
      <c r="L37">
        <v>0</v>
      </c>
      <c r="M37">
        <v>8135.07</v>
      </c>
      <c r="N37">
        <v>0</v>
      </c>
      <c r="O37">
        <v>476.52</v>
      </c>
      <c r="P37">
        <v>8135.07</v>
      </c>
      <c r="Q37">
        <v>-476.52</v>
      </c>
      <c r="R37">
        <v>70</v>
      </c>
      <c r="S37">
        <v>0</v>
      </c>
      <c r="T37">
        <v>70</v>
      </c>
      <c r="U37">
        <v>0</v>
      </c>
      <c r="V37">
        <v>247.37</v>
      </c>
      <c r="W37">
        <v>70</v>
      </c>
      <c r="X37">
        <v>-247.37</v>
      </c>
      <c r="Y37">
        <v>-177.37</v>
      </c>
    </row>
    <row r="38" spans="1:25" x14ac:dyDescent="0.25">
      <c r="A38">
        <v>3872262721</v>
      </c>
      <c r="B38" t="s">
        <v>73</v>
      </c>
      <c r="C38">
        <v>1209</v>
      </c>
      <c r="D38">
        <v>473.17</v>
      </c>
      <c r="E38">
        <v>1682.17</v>
      </c>
      <c r="F38">
        <v>0</v>
      </c>
      <c r="G38">
        <v>122.91</v>
      </c>
      <c r="H38">
        <v>1682.17</v>
      </c>
      <c r="I38">
        <v>-122.91</v>
      </c>
      <c r="J38">
        <v>1209</v>
      </c>
      <c r="K38">
        <v>473.17</v>
      </c>
      <c r="L38">
        <v>0</v>
      </c>
      <c r="M38">
        <v>1682.17</v>
      </c>
      <c r="N38">
        <v>0</v>
      </c>
      <c r="O38">
        <v>74.55</v>
      </c>
      <c r="P38">
        <v>1682.17</v>
      </c>
      <c r="Q38">
        <v>-74.55</v>
      </c>
      <c r="R38">
        <v>0</v>
      </c>
      <c r="S38">
        <v>0</v>
      </c>
      <c r="T38">
        <v>0</v>
      </c>
      <c r="U38">
        <v>0</v>
      </c>
      <c r="V38">
        <v>48.36</v>
      </c>
      <c r="W38">
        <v>0</v>
      </c>
      <c r="X38">
        <v>-48.36</v>
      </c>
      <c r="Y38">
        <v>-48.36</v>
      </c>
    </row>
    <row r="39" spans="1:25" x14ac:dyDescent="0.25">
      <c r="A39">
        <v>3872265149</v>
      </c>
      <c r="B39" t="s">
        <v>73</v>
      </c>
      <c r="C39">
        <v>178</v>
      </c>
      <c r="D39">
        <v>11.66</v>
      </c>
      <c r="E39">
        <v>189.66</v>
      </c>
      <c r="F39">
        <v>0</v>
      </c>
      <c r="G39">
        <v>8.9</v>
      </c>
      <c r="H39">
        <v>189.66</v>
      </c>
      <c r="I39">
        <v>-8.9</v>
      </c>
      <c r="J39">
        <v>178</v>
      </c>
      <c r="K39">
        <v>11.66</v>
      </c>
      <c r="L39">
        <v>0</v>
      </c>
      <c r="M39">
        <v>189.66</v>
      </c>
      <c r="N39">
        <v>0</v>
      </c>
      <c r="O39">
        <v>9.1999999999999993</v>
      </c>
      <c r="P39">
        <v>189.66</v>
      </c>
      <c r="Q39">
        <v>-9.1999999999999993</v>
      </c>
      <c r="R39">
        <v>0</v>
      </c>
      <c r="S39">
        <v>0</v>
      </c>
      <c r="T39">
        <v>0</v>
      </c>
      <c r="U39">
        <v>0</v>
      </c>
      <c r="V39">
        <v>-0.3</v>
      </c>
      <c r="W39">
        <v>0</v>
      </c>
      <c r="X39">
        <v>0.3</v>
      </c>
      <c r="Y39">
        <v>0.3</v>
      </c>
    </row>
    <row r="40" spans="1:25" x14ac:dyDescent="0.25">
      <c r="A40">
        <v>3872266816</v>
      </c>
      <c r="B40" t="s">
        <v>73</v>
      </c>
      <c r="C40">
        <v>617</v>
      </c>
      <c r="D40">
        <v>102.08</v>
      </c>
      <c r="E40">
        <v>719.08</v>
      </c>
      <c r="F40">
        <v>0</v>
      </c>
      <c r="G40">
        <v>46.28</v>
      </c>
      <c r="H40">
        <v>719.08</v>
      </c>
      <c r="I40">
        <v>-46.28</v>
      </c>
      <c r="J40">
        <v>617</v>
      </c>
      <c r="K40">
        <v>102.08</v>
      </c>
      <c r="L40">
        <v>0</v>
      </c>
      <c r="M40">
        <v>719.08</v>
      </c>
      <c r="N40">
        <v>0</v>
      </c>
      <c r="O40">
        <v>43.95</v>
      </c>
      <c r="P40">
        <v>719.08</v>
      </c>
      <c r="Q40">
        <v>-43.95</v>
      </c>
      <c r="R40">
        <v>0</v>
      </c>
      <c r="S40">
        <v>0</v>
      </c>
      <c r="T40">
        <v>0</v>
      </c>
      <c r="U40">
        <v>0</v>
      </c>
      <c r="V40">
        <v>2.33</v>
      </c>
      <c r="W40">
        <v>0</v>
      </c>
      <c r="X40">
        <v>-2.33</v>
      </c>
      <c r="Y40">
        <v>-2.33</v>
      </c>
    </row>
    <row r="41" spans="1:25" x14ac:dyDescent="0.25">
      <c r="A41">
        <v>3872266820</v>
      </c>
      <c r="B41" t="s">
        <v>73</v>
      </c>
      <c r="C41">
        <v>2265</v>
      </c>
      <c r="D41">
        <v>461.44</v>
      </c>
      <c r="E41">
        <v>2726.44</v>
      </c>
      <c r="F41">
        <v>0</v>
      </c>
      <c r="G41">
        <v>217.95</v>
      </c>
      <c r="H41">
        <v>2726.44</v>
      </c>
      <c r="I41">
        <v>-217.95</v>
      </c>
      <c r="J41">
        <v>2265</v>
      </c>
      <c r="K41">
        <v>461.44</v>
      </c>
      <c r="L41">
        <v>0</v>
      </c>
      <c r="M41">
        <v>2726.44</v>
      </c>
      <c r="N41">
        <v>0</v>
      </c>
      <c r="O41">
        <v>127.35</v>
      </c>
      <c r="P41">
        <v>2726.44</v>
      </c>
      <c r="Q41">
        <v>-127.35</v>
      </c>
      <c r="R41">
        <v>0</v>
      </c>
      <c r="S41">
        <v>0</v>
      </c>
      <c r="T41">
        <v>0</v>
      </c>
      <c r="U41">
        <v>0</v>
      </c>
      <c r="V41">
        <v>90.6</v>
      </c>
      <c r="W41">
        <v>0</v>
      </c>
      <c r="X41">
        <v>-90.6</v>
      </c>
      <c r="Y41">
        <v>-90.6</v>
      </c>
    </row>
    <row r="42" spans="1:25" x14ac:dyDescent="0.25">
      <c r="A42">
        <v>3872266832</v>
      </c>
      <c r="B42" t="s">
        <v>73</v>
      </c>
      <c r="C42">
        <v>7403</v>
      </c>
      <c r="D42">
        <v>1437.06</v>
      </c>
      <c r="E42">
        <v>8840.06</v>
      </c>
      <c r="F42">
        <v>0</v>
      </c>
      <c r="G42">
        <v>742</v>
      </c>
      <c r="H42">
        <v>8840.06</v>
      </c>
      <c r="I42">
        <v>-742</v>
      </c>
      <c r="J42">
        <v>7403</v>
      </c>
      <c r="K42">
        <v>1437.06</v>
      </c>
      <c r="L42">
        <v>0</v>
      </c>
      <c r="M42">
        <v>8840.06</v>
      </c>
      <c r="N42">
        <v>0</v>
      </c>
      <c r="O42">
        <v>497.7</v>
      </c>
      <c r="P42">
        <v>8840.06</v>
      </c>
      <c r="Q42">
        <v>-497.7</v>
      </c>
      <c r="R42">
        <v>0</v>
      </c>
      <c r="S42">
        <v>0</v>
      </c>
      <c r="T42">
        <v>0</v>
      </c>
      <c r="U42">
        <v>0</v>
      </c>
      <c r="V42">
        <v>244.3</v>
      </c>
      <c r="W42">
        <v>0</v>
      </c>
      <c r="X42">
        <v>-244.3</v>
      </c>
      <c r="Y42">
        <v>-244.3</v>
      </c>
    </row>
    <row r="43" spans="1:25" x14ac:dyDescent="0.25">
      <c r="A43">
        <v>3872267535</v>
      </c>
      <c r="B43" t="s">
        <v>73</v>
      </c>
      <c r="C43">
        <v>7403</v>
      </c>
      <c r="D43">
        <v>1437.06</v>
      </c>
      <c r="E43">
        <v>8840.06</v>
      </c>
      <c r="F43">
        <v>0</v>
      </c>
      <c r="G43">
        <v>742</v>
      </c>
      <c r="H43">
        <v>8840.06</v>
      </c>
      <c r="I43">
        <v>-742</v>
      </c>
      <c r="J43">
        <v>7403</v>
      </c>
      <c r="K43">
        <v>1437.06</v>
      </c>
      <c r="L43">
        <v>0</v>
      </c>
      <c r="M43">
        <v>8840.06</v>
      </c>
      <c r="N43">
        <v>0</v>
      </c>
      <c r="O43">
        <v>497.7</v>
      </c>
      <c r="P43">
        <v>8840.06</v>
      </c>
      <c r="Q43">
        <v>-497.7</v>
      </c>
      <c r="R43">
        <v>0</v>
      </c>
      <c r="S43">
        <v>0</v>
      </c>
      <c r="T43">
        <v>0</v>
      </c>
      <c r="U43">
        <v>0</v>
      </c>
      <c r="V43">
        <v>244.3</v>
      </c>
      <c r="W43">
        <v>0</v>
      </c>
      <c r="X43">
        <v>-244.3</v>
      </c>
      <c r="Y43">
        <v>-244.3</v>
      </c>
    </row>
    <row r="44" spans="1:25" x14ac:dyDescent="0.25">
      <c r="A44">
        <v>3872267537</v>
      </c>
      <c r="B44" t="s">
        <v>73</v>
      </c>
      <c r="C44">
        <v>7403</v>
      </c>
      <c r="D44">
        <v>1437.06</v>
      </c>
      <c r="E44">
        <v>8840.06</v>
      </c>
      <c r="F44">
        <v>0</v>
      </c>
      <c r="G44">
        <v>742</v>
      </c>
      <c r="H44">
        <v>8840.06</v>
      </c>
      <c r="I44">
        <v>-742</v>
      </c>
      <c r="J44">
        <v>7403</v>
      </c>
      <c r="K44">
        <v>1437.06</v>
      </c>
      <c r="L44">
        <v>0</v>
      </c>
      <c r="M44">
        <v>8840.06</v>
      </c>
      <c r="N44">
        <v>0</v>
      </c>
      <c r="O44">
        <v>497.7</v>
      </c>
      <c r="P44">
        <v>8840.06</v>
      </c>
      <c r="Q44">
        <v>-497.7</v>
      </c>
      <c r="R44">
        <v>0</v>
      </c>
      <c r="S44">
        <v>0</v>
      </c>
      <c r="T44">
        <v>0</v>
      </c>
      <c r="U44">
        <v>0</v>
      </c>
      <c r="V44">
        <v>244.3</v>
      </c>
      <c r="W44">
        <v>0</v>
      </c>
      <c r="X44">
        <v>-244.3</v>
      </c>
      <c r="Y44">
        <v>-244.3</v>
      </c>
    </row>
    <row r="45" spans="1:25" x14ac:dyDescent="0.25">
      <c r="A45">
        <v>3872268528</v>
      </c>
      <c r="B45" t="s">
        <v>73</v>
      </c>
      <c r="C45">
        <v>7445</v>
      </c>
      <c r="D45">
        <v>1219.6300000000001</v>
      </c>
      <c r="E45">
        <v>8664.6299999999992</v>
      </c>
      <c r="F45">
        <v>0</v>
      </c>
      <c r="G45">
        <v>745.91</v>
      </c>
      <c r="H45">
        <v>8664.6299999999992</v>
      </c>
      <c r="I45">
        <v>-745.91</v>
      </c>
      <c r="J45">
        <v>7445</v>
      </c>
      <c r="K45">
        <v>1219.6300000000001</v>
      </c>
      <c r="L45">
        <v>0</v>
      </c>
      <c r="M45">
        <v>8664.6299999999992</v>
      </c>
      <c r="N45">
        <v>0</v>
      </c>
      <c r="O45">
        <v>500.22</v>
      </c>
      <c r="P45">
        <v>8664.6299999999992</v>
      </c>
      <c r="Q45">
        <v>-500.22</v>
      </c>
      <c r="R45">
        <v>0</v>
      </c>
      <c r="S45">
        <v>0</v>
      </c>
      <c r="T45">
        <v>0</v>
      </c>
      <c r="U45">
        <v>0</v>
      </c>
      <c r="V45">
        <v>245.69</v>
      </c>
      <c r="W45">
        <v>0</v>
      </c>
      <c r="X45">
        <v>-245.69</v>
      </c>
      <c r="Y45">
        <v>-245.69</v>
      </c>
    </row>
    <row r="46" spans="1:25" x14ac:dyDescent="0.25">
      <c r="A46">
        <v>3872269547</v>
      </c>
      <c r="B46" t="s">
        <v>73</v>
      </c>
      <c r="C46">
        <v>7445</v>
      </c>
      <c r="D46">
        <v>1219.6300000000001</v>
      </c>
      <c r="E46">
        <v>8664.6299999999992</v>
      </c>
      <c r="F46">
        <v>0</v>
      </c>
      <c r="G46">
        <v>745.91</v>
      </c>
      <c r="H46">
        <v>8664.6299999999992</v>
      </c>
      <c r="I46">
        <v>-745.91</v>
      </c>
      <c r="J46">
        <v>7445</v>
      </c>
      <c r="K46">
        <v>1219.6300000000001</v>
      </c>
      <c r="L46">
        <v>0</v>
      </c>
      <c r="M46">
        <v>8664.6299999999992</v>
      </c>
      <c r="N46">
        <v>0</v>
      </c>
      <c r="O46">
        <v>500.22</v>
      </c>
      <c r="P46">
        <v>8664.6299999999992</v>
      </c>
      <c r="Q46">
        <v>-500.22</v>
      </c>
      <c r="R46">
        <v>0</v>
      </c>
      <c r="S46">
        <v>0</v>
      </c>
      <c r="T46">
        <v>0</v>
      </c>
      <c r="U46">
        <v>0</v>
      </c>
      <c r="V46">
        <v>245.69</v>
      </c>
      <c r="W46">
        <v>0</v>
      </c>
      <c r="X46">
        <v>-245.69</v>
      </c>
      <c r="Y46">
        <v>-245.69</v>
      </c>
    </row>
    <row r="47" spans="1:25" x14ac:dyDescent="0.25">
      <c r="A47">
        <v>3872269615</v>
      </c>
      <c r="B47" t="s">
        <v>73</v>
      </c>
      <c r="C47">
        <v>7445</v>
      </c>
      <c r="D47">
        <v>1219.6300000000001</v>
      </c>
      <c r="E47">
        <v>8664.6299999999992</v>
      </c>
      <c r="F47">
        <v>0</v>
      </c>
      <c r="G47">
        <v>745.91</v>
      </c>
      <c r="H47">
        <v>8664.6299999999992</v>
      </c>
      <c r="I47">
        <v>-745.91</v>
      </c>
      <c r="J47">
        <v>7445</v>
      </c>
      <c r="K47">
        <v>1219.6300000000001</v>
      </c>
      <c r="L47">
        <v>0</v>
      </c>
      <c r="M47">
        <v>8664.6299999999992</v>
      </c>
      <c r="N47">
        <v>0</v>
      </c>
      <c r="O47">
        <v>500.22</v>
      </c>
      <c r="P47">
        <v>8664.6299999999992</v>
      </c>
      <c r="Q47">
        <v>-500.22</v>
      </c>
      <c r="R47">
        <v>0</v>
      </c>
      <c r="S47">
        <v>0</v>
      </c>
      <c r="T47">
        <v>0</v>
      </c>
      <c r="U47">
        <v>0</v>
      </c>
      <c r="V47">
        <v>245.69</v>
      </c>
      <c r="W47">
        <v>0</v>
      </c>
      <c r="X47">
        <v>-245.69</v>
      </c>
      <c r="Y47">
        <v>-245.69</v>
      </c>
    </row>
    <row r="48" spans="1:25" x14ac:dyDescent="0.25">
      <c r="A48">
        <v>3872270006</v>
      </c>
      <c r="B48" t="s">
        <v>73</v>
      </c>
      <c r="C48">
        <v>7015</v>
      </c>
      <c r="D48">
        <v>665.02</v>
      </c>
      <c r="E48">
        <v>7680.02</v>
      </c>
      <c r="F48">
        <v>0</v>
      </c>
      <c r="G48">
        <v>679.16</v>
      </c>
      <c r="H48">
        <v>7680.02</v>
      </c>
      <c r="I48">
        <v>-679.16</v>
      </c>
      <c r="J48">
        <v>7015</v>
      </c>
      <c r="K48">
        <v>665.02</v>
      </c>
      <c r="L48">
        <v>0</v>
      </c>
      <c r="M48">
        <v>7680.02</v>
      </c>
      <c r="N48">
        <v>0</v>
      </c>
      <c r="O48">
        <v>447.66</v>
      </c>
      <c r="P48">
        <v>7680.02</v>
      </c>
      <c r="Q48">
        <v>-447.66</v>
      </c>
      <c r="R48">
        <v>0</v>
      </c>
      <c r="S48">
        <v>0</v>
      </c>
      <c r="T48">
        <v>0</v>
      </c>
      <c r="U48">
        <v>0</v>
      </c>
      <c r="V48">
        <v>231.5</v>
      </c>
      <c r="W48">
        <v>0</v>
      </c>
      <c r="X48">
        <v>-231.5</v>
      </c>
      <c r="Y48">
        <v>-231.5</v>
      </c>
    </row>
    <row r="49" spans="1:25" x14ac:dyDescent="0.25">
      <c r="A49">
        <v>3872270627</v>
      </c>
      <c r="B49" t="s">
        <v>73</v>
      </c>
      <c r="C49">
        <v>7627</v>
      </c>
      <c r="D49">
        <v>1178.3800000000001</v>
      </c>
      <c r="E49">
        <v>8805.3799999999992</v>
      </c>
      <c r="F49">
        <v>0</v>
      </c>
      <c r="G49">
        <v>756.32</v>
      </c>
      <c r="H49">
        <v>8805.3799999999992</v>
      </c>
      <c r="I49">
        <v>-756.32</v>
      </c>
      <c r="J49">
        <v>7557</v>
      </c>
      <c r="K49">
        <v>1178.3800000000001</v>
      </c>
      <c r="L49">
        <v>0</v>
      </c>
      <c r="M49">
        <v>8735.3799999999992</v>
      </c>
      <c r="N49">
        <v>0</v>
      </c>
      <c r="O49">
        <v>506.94</v>
      </c>
      <c r="P49">
        <v>8735.3799999999992</v>
      </c>
      <c r="Q49">
        <v>-506.94</v>
      </c>
      <c r="R49">
        <v>70</v>
      </c>
      <c r="S49">
        <v>0</v>
      </c>
      <c r="T49">
        <v>70</v>
      </c>
      <c r="U49">
        <v>0</v>
      </c>
      <c r="V49">
        <v>249.38</v>
      </c>
      <c r="W49">
        <v>70</v>
      </c>
      <c r="X49">
        <v>-249.38</v>
      </c>
      <c r="Y49">
        <v>-179.38</v>
      </c>
    </row>
    <row r="50" spans="1:25" x14ac:dyDescent="0.25">
      <c r="A50">
        <v>3872272770</v>
      </c>
      <c r="B50" t="s">
        <v>73</v>
      </c>
      <c r="C50">
        <v>16112</v>
      </c>
      <c r="D50">
        <v>1309</v>
      </c>
      <c r="E50">
        <v>17421</v>
      </c>
      <c r="F50">
        <v>0</v>
      </c>
      <c r="G50">
        <v>1545.43</v>
      </c>
      <c r="H50">
        <v>17421</v>
      </c>
      <c r="I50">
        <v>-1545.43</v>
      </c>
      <c r="J50">
        <v>16112</v>
      </c>
      <c r="K50">
        <v>1379</v>
      </c>
      <c r="L50">
        <v>0</v>
      </c>
      <c r="M50">
        <v>17491</v>
      </c>
      <c r="N50">
        <v>0</v>
      </c>
      <c r="O50">
        <v>1016.04</v>
      </c>
      <c r="P50">
        <v>17351</v>
      </c>
      <c r="Q50">
        <v>-1016.04</v>
      </c>
      <c r="R50">
        <v>0</v>
      </c>
      <c r="S50">
        <v>-70</v>
      </c>
      <c r="T50">
        <v>-70</v>
      </c>
      <c r="U50">
        <v>0</v>
      </c>
      <c r="V50">
        <v>529.39</v>
      </c>
      <c r="W50">
        <v>70</v>
      </c>
      <c r="X50">
        <v>-529.39</v>
      </c>
      <c r="Y50">
        <v>-459.39</v>
      </c>
    </row>
    <row r="51" spans="1:25" x14ac:dyDescent="0.25">
      <c r="A51">
        <v>3364372630</v>
      </c>
      <c r="B51" t="s">
        <v>72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-652.4</v>
      </c>
      <c r="L51">
        <v>0</v>
      </c>
      <c r="M51">
        <v>-652.4</v>
      </c>
      <c r="N51">
        <v>0</v>
      </c>
      <c r="O51">
        <v>-266.76</v>
      </c>
      <c r="P51">
        <v>0</v>
      </c>
      <c r="Q51">
        <v>-3349.64</v>
      </c>
      <c r="R51">
        <v>0</v>
      </c>
      <c r="S51">
        <v>652.4</v>
      </c>
      <c r="T51">
        <v>652.4</v>
      </c>
      <c r="U51">
        <v>0</v>
      </c>
      <c r="V51">
        <v>266.76</v>
      </c>
      <c r="W51">
        <v>0</v>
      </c>
      <c r="X51">
        <v>3349.64</v>
      </c>
      <c r="Y51">
        <v>3349.64</v>
      </c>
    </row>
    <row r="52" spans="1:25" x14ac:dyDescent="0.25">
      <c r="A52">
        <v>3364372629</v>
      </c>
      <c r="B52" t="s">
        <v>72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-652.4</v>
      </c>
      <c r="L52">
        <v>0</v>
      </c>
      <c r="M52">
        <v>-652.4</v>
      </c>
      <c r="N52">
        <v>0</v>
      </c>
      <c r="O52">
        <v>-266.76</v>
      </c>
      <c r="P52">
        <v>0</v>
      </c>
      <c r="Q52">
        <v>-3349.64</v>
      </c>
      <c r="R52">
        <v>0</v>
      </c>
      <c r="S52">
        <v>652.4</v>
      </c>
      <c r="T52">
        <v>652.4</v>
      </c>
      <c r="U52">
        <v>0</v>
      </c>
      <c r="V52">
        <v>266.76</v>
      </c>
      <c r="W52">
        <v>0</v>
      </c>
      <c r="X52">
        <v>3349.64</v>
      </c>
      <c r="Y52">
        <v>3349.64</v>
      </c>
    </row>
    <row r="53" spans="1:25" x14ac:dyDescent="0.25">
      <c r="A53">
        <v>3871986369</v>
      </c>
      <c r="B53" t="s">
        <v>73</v>
      </c>
      <c r="C53">
        <v>-3235</v>
      </c>
      <c r="D53">
        <v>-121.2</v>
      </c>
      <c r="E53">
        <v>-3356.2</v>
      </c>
      <c r="F53">
        <v>0</v>
      </c>
      <c r="G53">
        <v>-215</v>
      </c>
      <c r="H53">
        <v>0</v>
      </c>
      <c r="I53">
        <v>-3141.2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-3235</v>
      </c>
      <c r="S53">
        <v>-121.2</v>
      </c>
      <c r="T53">
        <v>-3356.2</v>
      </c>
      <c r="U53">
        <v>0</v>
      </c>
      <c r="V53">
        <v>-215</v>
      </c>
      <c r="W53">
        <v>0</v>
      </c>
      <c r="X53">
        <v>-3141.2</v>
      </c>
      <c r="Y53">
        <v>-3141.2</v>
      </c>
    </row>
    <row r="54" spans="1:25" x14ac:dyDescent="0.25">
      <c r="A54">
        <v>5000166280</v>
      </c>
      <c r="B54" t="s">
        <v>73</v>
      </c>
      <c r="C54">
        <v>-2659</v>
      </c>
      <c r="D54">
        <v>-98.1</v>
      </c>
      <c r="E54">
        <v>-2757.1</v>
      </c>
      <c r="F54">
        <v>0</v>
      </c>
      <c r="G54">
        <v>-132.94999999999999</v>
      </c>
      <c r="H54">
        <v>0</v>
      </c>
      <c r="I54">
        <v>-2624.15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-2659</v>
      </c>
      <c r="S54">
        <v>-98.1</v>
      </c>
      <c r="T54">
        <v>-2757.1</v>
      </c>
      <c r="U54">
        <v>0</v>
      </c>
      <c r="V54">
        <v>-132.94999999999999</v>
      </c>
      <c r="W54">
        <v>0</v>
      </c>
      <c r="X54">
        <v>-2624.15</v>
      </c>
      <c r="Y54">
        <v>-2624.15</v>
      </c>
    </row>
    <row r="55" spans="1:25" x14ac:dyDescent="0.25">
      <c r="A55">
        <v>5000166284</v>
      </c>
      <c r="B55" t="s">
        <v>73</v>
      </c>
      <c r="C55">
        <v>-2659</v>
      </c>
      <c r="D55">
        <v>-98.1</v>
      </c>
      <c r="E55">
        <v>-2757.1</v>
      </c>
      <c r="F55">
        <v>0</v>
      </c>
      <c r="G55">
        <v>-132.94999999999999</v>
      </c>
      <c r="H55">
        <v>0</v>
      </c>
      <c r="I55">
        <v>-2624.15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-2659</v>
      </c>
      <c r="S55">
        <v>-98.1</v>
      </c>
      <c r="T55">
        <v>-2757.1</v>
      </c>
      <c r="U55">
        <v>0</v>
      </c>
      <c r="V55">
        <v>-132.94999999999999</v>
      </c>
      <c r="W55">
        <v>0</v>
      </c>
      <c r="X55">
        <v>-2624.15</v>
      </c>
      <c r="Y55">
        <v>-2624.15</v>
      </c>
    </row>
    <row r="56" spans="1:25" x14ac:dyDescent="0.25">
      <c r="A56">
        <v>5000166282</v>
      </c>
      <c r="B56" t="s">
        <v>73</v>
      </c>
      <c r="C56">
        <v>-2659</v>
      </c>
      <c r="D56">
        <v>-98.1</v>
      </c>
      <c r="E56">
        <v>-2757.1</v>
      </c>
      <c r="F56">
        <v>0</v>
      </c>
      <c r="G56">
        <v>-132.94999999999999</v>
      </c>
      <c r="H56">
        <v>0</v>
      </c>
      <c r="I56">
        <v>-2624.15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-2659</v>
      </c>
      <c r="S56">
        <v>-98.1</v>
      </c>
      <c r="T56">
        <v>-2757.1</v>
      </c>
      <c r="U56">
        <v>0</v>
      </c>
      <c r="V56">
        <v>-132.94999999999999</v>
      </c>
      <c r="W56">
        <v>0</v>
      </c>
      <c r="X56">
        <v>-2624.15</v>
      </c>
      <c r="Y56">
        <v>-2624.15</v>
      </c>
    </row>
    <row r="57" spans="1:25" x14ac:dyDescent="0.25">
      <c r="A57">
        <v>5000166278</v>
      </c>
      <c r="B57" t="s">
        <v>73</v>
      </c>
      <c r="C57">
        <v>-2657.9</v>
      </c>
      <c r="D57">
        <v>-98.1</v>
      </c>
      <c r="E57">
        <v>-2756</v>
      </c>
      <c r="F57">
        <v>0</v>
      </c>
      <c r="G57">
        <v>-132.94999999999999</v>
      </c>
      <c r="H57">
        <v>0</v>
      </c>
      <c r="I57">
        <v>-2623.05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-2657.9</v>
      </c>
      <c r="S57">
        <v>-98.1</v>
      </c>
      <c r="T57">
        <v>-2756</v>
      </c>
      <c r="U57">
        <v>0</v>
      </c>
      <c r="V57">
        <v>-132.94999999999999</v>
      </c>
      <c r="W57">
        <v>0</v>
      </c>
      <c r="X57">
        <v>-2623.05</v>
      </c>
      <c r="Y57">
        <v>-2623.05</v>
      </c>
    </row>
    <row r="58" spans="1:25" x14ac:dyDescent="0.25">
      <c r="A58">
        <v>3872027310</v>
      </c>
      <c r="B58" t="s">
        <v>73</v>
      </c>
      <c r="C58">
        <v>-2504</v>
      </c>
      <c r="D58">
        <v>-106.68</v>
      </c>
      <c r="E58">
        <v>-2610.6799999999998</v>
      </c>
      <c r="F58">
        <v>0</v>
      </c>
      <c r="G58">
        <v>-131.33000000000001</v>
      </c>
      <c r="H58">
        <v>0</v>
      </c>
      <c r="I58">
        <v>-2479.35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-2504</v>
      </c>
      <c r="S58">
        <v>-106.68</v>
      </c>
      <c r="T58">
        <v>-2610.6799999999998</v>
      </c>
      <c r="U58">
        <v>0</v>
      </c>
      <c r="V58">
        <v>-131.33000000000001</v>
      </c>
      <c r="W58">
        <v>0</v>
      </c>
      <c r="X58">
        <v>-2479.35</v>
      </c>
      <c r="Y58">
        <v>-2479.35</v>
      </c>
    </row>
    <row r="59" spans="1:25" x14ac:dyDescent="0.25">
      <c r="A59">
        <v>3872016489</v>
      </c>
      <c r="B59" t="s">
        <v>72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-123.2</v>
      </c>
      <c r="L59">
        <v>0</v>
      </c>
      <c r="M59">
        <v>-123.2</v>
      </c>
      <c r="N59">
        <v>-209.03</v>
      </c>
      <c r="O59">
        <v>0</v>
      </c>
      <c r="P59">
        <v>0</v>
      </c>
      <c r="Q59">
        <v>-2299.31</v>
      </c>
      <c r="R59">
        <v>0</v>
      </c>
      <c r="S59">
        <v>123.2</v>
      </c>
      <c r="T59">
        <v>123.2</v>
      </c>
      <c r="U59">
        <v>209.03</v>
      </c>
      <c r="V59">
        <v>0</v>
      </c>
      <c r="W59">
        <v>0</v>
      </c>
      <c r="X59">
        <v>2299.31</v>
      </c>
      <c r="Y59">
        <v>2299.31</v>
      </c>
    </row>
    <row r="60" spans="1:25" x14ac:dyDescent="0.25">
      <c r="A60">
        <v>5000166281</v>
      </c>
      <c r="B60" t="s">
        <v>73</v>
      </c>
      <c r="C60">
        <v>-1994</v>
      </c>
      <c r="D60">
        <v>-88.2</v>
      </c>
      <c r="E60">
        <v>-2082.1999999999998</v>
      </c>
      <c r="F60">
        <v>0</v>
      </c>
      <c r="G60">
        <v>-99.7</v>
      </c>
      <c r="H60">
        <v>0</v>
      </c>
      <c r="I60">
        <v>-1982.5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-1994</v>
      </c>
      <c r="S60">
        <v>-88.2</v>
      </c>
      <c r="T60">
        <v>-2082.1999999999998</v>
      </c>
      <c r="U60">
        <v>0</v>
      </c>
      <c r="V60">
        <v>-99.7</v>
      </c>
      <c r="W60">
        <v>0</v>
      </c>
      <c r="X60">
        <v>-1982.5</v>
      </c>
      <c r="Y60">
        <v>-1982.5</v>
      </c>
    </row>
    <row r="61" spans="1:25" x14ac:dyDescent="0.25">
      <c r="A61">
        <v>3871037733</v>
      </c>
      <c r="B61" t="s">
        <v>72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55</v>
      </c>
      <c r="L61">
        <v>0</v>
      </c>
      <c r="M61">
        <v>55</v>
      </c>
      <c r="N61">
        <v>-117.22</v>
      </c>
      <c r="O61">
        <v>0</v>
      </c>
      <c r="P61">
        <v>0</v>
      </c>
      <c r="Q61">
        <v>-1190.32</v>
      </c>
      <c r="R61">
        <v>0</v>
      </c>
      <c r="S61">
        <v>-55</v>
      </c>
      <c r="T61">
        <v>-55</v>
      </c>
      <c r="U61">
        <v>117.22</v>
      </c>
      <c r="V61">
        <v>0</v>
      </c>
      <c r="W61">
        <v>0</v>
      </c>
      <c r="X61">
        <v>1190.32</v>
      </c>
      <c r="Y61">
        <v>1190.32</v>
      </c>
    </row>
    <row r="62" spans="1:25" x14ac:dyDescent="0.25">
      <c r="A62">
        <v>3871037734</v>
      </c>
      <c r="B62" t="s">
        <v>72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55</v>
      </c>
      <c r="L62">
        <v>0</v>
      </c>
      <c r="M62">
        <v>55</v>
      </c>
      <c r="N62">
        <v>-117.22</v>
      </c>
      <c r="O62">
        <v>0</v>
      </c>
      <c r="P62">
        <v>0</v>
      </c>
      <c r="Q62">
        <v>-1190.32</v>
      </c>
      <c r="R62">
        <v>0</v>
      </c>
      <c r="S62">
        <v>-55</v>
      </c>
      <c r="T62">
        <v>-55</v>
      </c>
      <c r="U62">
        <v>117.22</v>
      </c>
      <c r="V62">
        <v>0</v>
      </c>
      <c r="W62">
        <v>0</v>
      </c>
      <c r="X62">
        <v>1190.32</v>
      </c>
      <c r="Y62">
        <v>1190.32</v>
      </c>
    </row>
    <row r="63" spans="1:25" x14ac:dyDescent="0.25">
      <c r="A63">
        <v>3871949480</v>
      </c>
      <c r="B63" t="s">
        <v>72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19.16</v>
      </c>
      <c r="L63">
        <v>0</v>
      </c>
      <c r="M63">
        <v>19.16</v>
      </c>
      <c r="N63">
        <v>-87.92</v>
      </c>
      <c r="O63">
        <v>0</v>
      </c>
      <c r="P63">
        <v>0</v>
      </c>
      <c r="Q63">
        <v>-868.16</v>
      </c>
      <c r="R63">
        <v>0</v>
      </c>
      <c r="S63">
        <v>-19.16</v>
      </c>
      <c r="T63">
        <v>-19.16</v>
      </c>
      <c r="U63">
        <v>87.92</v>
      </c>
      <c r="V63">
        <v>0</v>
      </c>
      <c r="W63">
        <v>0</v>
      </c>
      <c r="X63">
        <v>868.16</v>
      </c>
      <c r="Y63">
        <v>868.16</v>
      </c>
    </row>
    <row r="64" spans="1:25" x14ac:dyDescent="0.25">
      <c r="A64">
        <v>3871999016</v>
      </c>
      <c r="B64" t="s">
        <v>73</v>
      </c>
      <c r="C64">
        <v>-5996</v>
      </c>
      <c r="D64">
        <v>-538.13</v>
      </c>
      <c r="E64">
        <v>-6534.13</v>
      </c>
      <c r="F64">
        <v>0</v>
      </c>
      <c r="G64">
        <v>-825.04</v>
      </c>
      <c r="H64">
        <v>-6534.13</v>
      </c>
      <c r="I64">
        <v>825.04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-5996</v>
      </c>
      <c r="S64">
        <v>-538.13</v>
      </c>
      <c r="T64">
        <v>-6534.13</v>
      </c>
      <c r="U64">
        <v>0</v>
      </c>
      <c r="V64">
        <v>-825.04</v>
      </c>
      <c r="W64">
        <v>-6534.13</v>
      </c>
      <c r="X64">
        <v>825.04</v>
      </c>
      <c r="Y64">
        <v>-5709.09</v>
      </c>
    </row>
    <row r="65" spans="1:25" x14ac:dyDescent="0.25">
      <c r="A65">
        <v>3871970470</v>
      </c>
      <c r="B65" t="s">
        <v>72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-69.900000000000006</v>
      </c>
      <c r="L65">
        <v>0</v>
      </c>
      <c r="M65">
        <v>-69.900000000000006</v>
      </c>
      <c r="N65">
        <v>-73.84</v>
      </c>
      <c r="O65">
        <v>0</v>
      </c>
      <c r="P65">
        <v>0</v>
      </c>
      <c r="Q65">
        <v>-812.23</v>
      </c>
      <c r="R65">
        <v>0</v>
      </c>
      <c r="S65">
        <v>69.900000000000006</v>
      </c>
      <c r="T65">
        <v>69.900000000000006</v>
      </c>
      <c r="U65">
        <v>73.84</v>
      </c>
      <c r="V65">
        <v>0</v>
      </c>
      <c r="W65">
        <v>0</v>
      </c>
      <c r="X65">
        <v>812.23</v>
      </c>
      <c r="Y65">
        <v>812.23</v>
      </c>
    </row>
    <row r="66" spans="1:25" x14ac:dyDescent="0.25">
      <c r="A66">
        <v>3870788641</v>
      </c>
      <c r="B66" t="s">
        <v>72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-287.8</v>
      </c>
      <c r="L66">
        <v>0</v>
      </c>
      <c r="M66">
        <v>-287.8</v>
      </c>
      <c r="N66">
        <v>0</v>
      </c>
      <c r="O66">
        <v>-51.75</v>
      </c>
      <c r="P66">
        <v>0</v>
      </c>
      <c r="Q66">
        <v>-811.05</v>
      </c>
      <c r="R66">
        <v>0</v>
      </c>
      <c r="S66">
        <v>287.8</v>
      </c>
      <c r="T66">
        <v>287.8</v>
      </c>
      <c r="U66">
        <v>0</v>
      </c>
      <c r="V66">
        <v>51.75</v>
      </c>
      <c r="W66">
        <v>0</v>
      </c>
      <c r="X66">
        <v>811.05</v>
      </c>
      <c r="Y66">
        <v>811.05</v>
      </c>
    </row>
    <row r="67" spans="1:25" x14ac:dyDescent="0.25">
      <c r="A67">
        <v>401024687</v>
      </c>
      <c r="B67" t="s">
        <v>73</v>
      </c>
      <c r="C67">
        <v>-724</v>
      </c>
      <c r="D67">
        <v>-53.9</v>
      </c>
      <c r="E67">
        <v>-777.9</v>
      </c>
      <c r="F67">
        <v>0</v>
      </c>
      <c r="G67">
        <v>0</v>
      </c>
      <c r="H67">
        <v>0</v>
      </c>
      <c r="I67">
        <v>-777.9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-724</v>
      </c>
      <c r="S67">
        <v>-53.9</v>
      </c>
      <c r="T67">
        <v>-777.9</v>
      </c>
      <c r="U67">
        <v>0</v>
      </c>
      <c r="V67">
        <v>0</v>
      </c>
      <c r="W67">
        <v>0</v>
      </c>
      <c r="X67">
        <v>-777.9</v>
      </c>
      <c r="Y67">
        <v>-777.9</v>
      </c>
    </row>
    <row r="68" spans="1:25" x14ac:dyDescent="0.25">
      <c r="A68">
        <v>401024827</v>
      </c>
      <c r="B68" t="s">
        <v>73</v>
      </c>
      <c r="C68">
        <v>-724</v>
      </c>
      <c r="D68">
        <v>-53.9</v>
      </c>
      <c r="E68">
        <v>-777.9</v>
      </c>
      <c r="F68">
        <v>0</v>
      </c>
      <c r="G68">
        <v>0</v>
      </c>
      <c r="H68">
        <v>0</v>
      </c>
      <c r="I68">
        <v>-777.9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-724</v>
      </c>
      <c r="S68">
        <v>-53.9</v>
      </c>
      <c r="T68">
        <v>-777.9</v>
      </c>
      <c r="U68">
        <v>0</v>
      </c>
      <c r="V68">
        <v>0</v>
      </c>
      <c r="W68">
        <v>0</v>
      </c>
      <c r="X68">
        <v>-777.9</v>
      </c>
      <c r="Y68">
        <v>-777.9</v>
      </c>
    </row>
    <row r="69" spans="1:25" x14ac:dyDescent="0.25">
      <c r="A69">
        <v>400979943</v>
      </c>
      <c r="B69" t="s">
        <v>73</v>
      </c>
      <c r="C69">
        <v>-615</v>
      </c>
      <c r="D69">
        <v>-37.9</v>
      </c>
      <c r="E69">
        <v>-652.9</v>
      </c>
      <c r="F69">
        <v>-65.489999999999995</v>
      </c>
      <c r="G69">
        <v>0</v>
      </c>
      <c r="H69">
        <v>0</v>
      </c>
      <c r="I69">
        <v>-718.39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-615</v>
      </c>
      <c r="S69">
        <v>-37.9</v>
      </c>
      <c r="T69">
        <v>-652.9</v>
      </c>
      <c r="U69">
        <v>-65.489999999999995</v>
      </c>
      <c r="V69">
        <v>0</v>
      </c>
      <c r="W69">
        <v>0</v>
      </c>
      <c r="X69">
        <v>-718.39</v>
      </c>
      <c r="Y69">
        <v>-718.39</v>
      </c>
    </row>
    <row r="70" spans="1:25" x14ac:dyDescent="0.25">
      <c r="A70">
        <v>400988029</v>
      </c>
      <c r="B70" t="s">
        <v>73</v>
      </c>
      <c r="C70">
        <v>-560</v>
      </c>
      <c r="D70">
        <v>-28.9</v>
      </c>
      <c r="E70">
        <v>-588.9</v>
      </c>
      <c r="F70">
        <v>-59.09</v>
      </c>
      <c r="G70">
        <v>0</v>
      </c>
      <c r="H70">
        <v>0</v>
      </c>
      <c r="I70">
        <v>-647.99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-560</v>
      </c>
      <c r="S70">
        <v>-28.9</v>
      </c>
      <c r="T70">
        <v>-588.9</v>
      </c>
      <c r="U70">
        <v>-59.09</v>
      </c>
      <c r="V70">
        <v>0</v>
      </c>
      <c r="W70">
        <v>0</v>
      </c>
      <c r="X70">
        <v>-647.99</v>
      </c>
      <c r="Y70">
        <v>-647.99</v>
      </c>
    </row>
    <row r="71" spans="1:25" x14ac:dyDescent="0.25">
      <c r="A71">
        <v>400980253</v>
      </c>
      <c r="B71" t="s">
        <v>73</v>
      </c>
      <c r="C71">
        <v>-520</v>
      </c>
      <c r="D71">
        <v>-15.95</v>
      </c>
      <c r="E71">
        <v>-535.95000000000005</v>
      </c>
      <c r="F71">
        <v>-53.7</v>
      </c>
      <c r="G71">
        <v>0</v>
      </c>
      <c r="H71">
        <v>0</v>
      </c>
      <c r="I71">
        <v>-589.65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-520</v>
      </c>
      <c r="S71">
        <v>-15.95</v>
      </c>
      <c r="T71">
        <v>-535.95000000000005</v>
      </c>
      <c r="U71">
        <v>-53.7</v>
      </c>
      <c r="V71">
        <v>0</v>
      </c>
      <c r="W71">
        <v>0</v>
      </c>
      <c r="X71">
        <v>-589.65</v>
      </c>
      <c r="Y71">
        <v>-589.65</v>
      </c>
    </row>
    <row r="72" spans="1:25" x14ac:dyDescent="0.25">
      <c r="A72">
        <v>400966526</v>
      </c>
      <c r="B72" t="s">
        <v>73</v>
      </c>
      <c r="C72">
        <v>-428.26</v>
      </c>
      <c r="D72">
        <v>-60.68</v>
      </c>
      <c r="E72">
        <v>-488.94</v>
      </c>
      <c r="F72">
        <v>-48.89</v>
      </c>
      <c r="G72">
        <v>0</v>
      </c>
      <c r="H72">
        <v>0</v>
      </c>
      <c r="I72">
        <v>-537.83000000000004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-428.26</v>
      </c>
      <c r="S72">
        <v>-60.68</v>
      </c>
      <c r="T72">
        <v>-488.94</v>
      </c>
      <c r="U72">
        <v>-48.89</v>
      </c>
      <c r="V72">
        <v>0</v>
      </c>
      <c r="W72">
        <v>0</v>
      </c>
      <c r="X72">
        <v>-537.83000000000004</v>
      </c>
      <c r="Y72">
        <v>-537.83000000000004</v>
      </c>
    </row>
    <row r="73" spans="1:25" x14ac:dyDescent="0.25">
      <c r="A73">
        <v>400988037</v>
      </c>
      <c r="B73" t="s">
        <v>73</v>
      </c>
      <c r="C73">
        <v>-468</v>
      </c>
      <c r="D73">
        <v>-15.95</v>
      </c>
      <c r="E73">
        <v>-483.95</v>
      </c>
      <c r="F73">
        <v>-48.4</v>
      </c>
      <c r="G73">
        <v>0</v>
      </c>
      <c r="H73">
        <v>0</v>
      </c>
      <c r="I73">
        <v>-532.35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-468</v>
      </c>
      <c r="S73">
        <v>-15.95</v>
      </c>
      <c r="T73">
        <v>-483.95</v>
      </c>
      <c r="U73">
        <v>-48.4</v>
      </c>
      <c r="V73">
        <v>0</v>
      </c>
      <c r="W73">
        <v>0</v>
      </c>
      <c r="X73">
        <v>-532.35</v>
      </c>
      <c r="Y73">
        <v>-532.35</v>
      </c>
    </row>
    <row r="74" spans="1:25" x14ac:dyDescent="0.25">
      <c r="A74">
        <v>400975675</v>
      </c>
      <c r="B74" t="s">
        <v>73</v>
      </c>
      <c r="C74">
        <v>-406.5</v>
      </c>
      <c r="D74">
        <v>-18.95</v>
      </c>
      <c r="E74">
        <v>-425.45</v>
      </c>
      <c r="F74">
        <v>-42.55</v>
      </c>
      <c r="G74">
        <v>0</v>
      </c>
      <c r="H74">
        <v>0</v>
      </c>
      <c r="I74">
        <v>-468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-406.5</v>
      </c>
      <c r="S74">
        <v>-18.95</v>
      </c>
      <c r="T74">
        <v>-425.45</v>
      </c>
      <c r="U74">
        <v>-42.55</v>
      </c>
      <c r="V74">
        <v>0</v>
      </c>
      <c r="W74">
        <v>0</v>
      </c>
      <c r="X74">
        <v>-468</v>
      </c>
      <c r="Y74">
        <v>-468</v>
      </c>
    </row>
    <row r="75" spans="1:25" x14ac:dyDescent="0.25">
      <c r="A75">
        <v>400975685</v>
      </c>
      <c r="B75" t="s">
        <v>73</v>
      </c>
      <c r="C75">
        <v>-406.5</v>
      </c>
      <c r="D75">
        <v>-18.95</v>
      </c>
      <c r="E75">
        <v>-425.45</v>
      </c>
      <c r="F75">
        <v>-42.55</v>
      </c>
      <c r="G75">
        <v>0</v>
      </c>
      <c r="H75">
        <v>0</v>
      </c>
      <c r="I75">
        <v>-468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-406.5</v>
      </c>
      <c r="S75">
        <v>-18.95</v>
      </c>
      <c r="T75">
        <v>-425.45</v>
      </c>
      <c r="U75">
        <v>-42.55</v>
      </c>
      <c r="V75">
        <v>0</v>
      </c>
      <c r="W75">
        <v>0</v>
      </c>
      <c r="X75">
        <v>-468</v>
      </c>
      <c r="Y75">
        <v>-468</v>
      </c>
    </row>
    <row r="76" spans="1:25" x14ac:dyDescent="0.25">
      <c r="A76">
        <v>400975666</v>
      </c>
      <c r="B76" t="s">
        <v>73</v>
      </c>
      <c r="C76">
        <v>-406.5</v>
      </c>
      <c r="D76">
        <v>-18.95</v>
      </c>
      <c r="E76">
        <v>-425.45</v>
      </c>
      <c r="F76">
        <v>-42.55</v>
      </c>
      <c r="G76">
        <v>0</v>
      </c>
      <c r="H76">
        <v>0</v>
      </c>
      <c r="I76">
        <v>-468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-406.5</v>
      </c>
      <c r="S76">
        <v>-18.95</v>
      </c>
      <c r="T76">
        <v>-425.45</v>
      </c>
      <c r="U76">
        <v>-42.55</v>
      </c>
      <c r="V76">
        <v>0</v>
      </c>
      <c r="W76">
        <v>0</v>
      </c>
      <c r="X76">
        <v>-468</v>
      </c>
      <c r="Y76">
        <v>-468</v>
      </c>
    </row>
    <row r="77" spans="1:25" x14ac:dyDescent="0.25">
      <c r="A77">
        <v>400975672</v>
      </c>
      <c r="B77" t="s">
        <v>73</v>
      </c>
      <c r="C77">
        <v>-406.5</v>
      </c>
      <c r="D77">
        <v>-18.95</v>
      </c>
      <c r="E77">
        <v>-425.45</v>
      </c>
      <c r="F77">
        <v>-42.55</v>
      </c>
      <c r="G77">
        <v>0</v>
      </c>
      <c r="H77">
        <v>0</v>
      </c>
      <c r="I77">
        <v>-468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-406.5</v>
      </c>
      <c r="S77">
        <v>-18.95</v>
      </c>
      <c r="T77">
        <v>-425.45</v>
      </c>
      <c r="U77">
        <v>-42.55</v>
      </c>
      <c r="V77">
        <v>0</v>
      </c>
      <c r="W77">
        <v>0</v>
      </c>
      <c r="X77">
        <v>-468</v>
      </c>
      <c r="Y77">
        <v>-468</v>
      </c>
    </row>
    <row r="78" spans="1:25" x14ac:dyDescent="0.25">
      <c r="A78">
        <v>3871946037</v>
      </c>
      <c r="B78" t="s">
        <v>72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-70</v>
      </c>
      <c r="L78">
        <v>0</v>
      </c>
      <c r="M78">
        <v>-70</v>
      </c>
      <c r="N78">
        <v>-39</v>
      </c>
      <c r="O78">
        <v>0</v>
      </c>
      <c r="P78">
        <v>0</v>
      </c>
      <c r="Q78">
        <v>-429</v>
      </c>
      <c r="R78">
        <v>0</v>
      </c>
      <c r="S78">
        <v>70</v>
      </c>
      <c r="T78">
        <v>70</v>
      </c>
      <c r="U78">
        <v>39</v>
      </c>
      <c r="V78">
        <v>0</v>
      </c>
      <c r="W78">
        <v>0</v>
      </c>
      <c r="X78">
        <v>429</v>
      </c>
      <c r="Y78">
        <v>429</v>
      </c>
    </row>
    <row r="79" spans="1:25" x14ac:dyDescent="0.25">
      <c r="A79">
        <v>400971154</v>
      </c>
      <c r="B79" t="s">
        <v>73</v>
      </c>
      <c r="C79">
        <v>-309.7</v>
      </c>
      <c r="D79">
        <v>-79.84</v>
      </c>
      <c r="E79">
        <v>-389.54</v>
      </c>
      <c r="F79">
        <v>-38.950000000000003</v>
      </c>
      <c r="G79">
        <v>0</v>
      </c>
      <c r="H79">
        <v>0</v>
      </c>
      <c r="I79">
        <v>-428.49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-309.7</v>
      </c>
      <c r="S79">
        <v>-79.84</v>
      </c>
      <c r="T79">
        <v>-389.54</v>
      </c>
      <c r="U79">
        <v>-38.950000000000003</v>
      </c>
      <c r="V79">
        <v>0</v>
      </c>
      <c r="W79">
        <v>0</v>
      </c>
      <c r="X79">
        <v>-428.49</v>
      </c>
      <c r="Y79">
        <v>-428.49</v>
      </c>
    </row>
    <row r="80" spans="1:25" x14ac:dyDescent="0.25">
      <c r="A80">
        <v>400980674</v>
      </c>
      <c r="B80" t="s">
        <v>73</v>
      </c>
      <c r="C80">
        <v>-350</v>
      </c>
      <c r="D80">
        <v>-28.9</v>
      </c>
      <c r="E80">
        <v>-378.9</v>
      </c>
      <c r="F80">
        <v>-37.89</v>
      </c>
      <c r="G80">
        <v>0</v>
      </c>
      <c r="H80">
        <v>0</v>
      </c>
      <c r="I80">
        <v>-416.79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-350</v>
      </c>
      <c r="S80">
        <v>-28.9</v>
      </c>
      <c r="T80">
        <v>-378.9</v>
      </c>
      <c r="U80">
        <v>-37.89</v>
      </c>
      <c r="V80">
        <v>0</v>
      </c>
      <c r="W80">
        <v>0</v>
      </c>
      <c r="X80">
        <v>-416.79</v>
      </c>
      <c r="Y80">
        <v>-416.79</v>
      </c>
    </row>
    <row r="81" spans="1:25" x14ac:dyDescent="0.25">
      <c r="A81">
        <v>3872096453</v>
      </c>
      <c r="B81" t="s">
        <v>73</v>
      </c>
      <c r="C81">
        <v>-358</v>
      </c>
      <c r="D81">
        <v>-46.9</v>
      </c>
      <c r="E81">
        <v>-404.9</v>
      </c>
      <c r="F81">
        <v>0</v>
      </c>
      <c r="G81">
        <v>0</v>
      </c>
      <c r="H81">
        <v>0</v>
      </c>
      <c r="I81">
        <v>-404.9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-358</v>
      </c>
      <c r="S81">
        <v>-46.9</v>
      </c>
      <c r="T81">
        <v>-404.9</v>
      </c>
      <c r="U81">
        <v>0</v>
      </c>
      <c r="V81">
        <v>0</v>
      </c>
      <c r="W81">
        <v>0</v>
      </c>
      <c r="X81">
        <v>-404.9</v>
      </c>
      <c r="Y81">
        <v>-404.9</v>
      </c>
    </row>
    <row r="82" spans="1:25" x14ac:dyDescent="0.25">
      <c r="A82">
        <v>3872228743</v>
      </c>
      <c r="B82" t="s">
        <v>72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-389.3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389.3</v>
      </c>
      <c r="Y82">
        <v>389.3</v>
      </c>
    </row>
    <row r="83" spans="1:25" x14ac:dyDescent="0.25">
      <c r="A83">
        <v>3871927415</v>
      </c>
      <c r="B83" t="s">
        <v>72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-32.19</v>
      </c>
      <c r="L83">
        <v>0</v>
      </c>
      <c r="M83">
        <v>-32.19</v>
      </c>
      <c r="N83">
        <v>-34.97</v>
      </c>
      <c r="O83">
        <v>0</v>
      </c>
      <c r="P83">
        <v>0</v>
      </c>
      <c r="Q83">
        <v>-384.63</v>
      </c>
      <c r="R83">
        <v>0</v>
      </c>
      <c r="S83">
        <v>32.19</v>
      </c>
      <c r="T83">
        <v>32.19</v>
      </c>
      <c r="U83">
        <v>34.97</v>
      </c>
      <c r="V83">
        <v>0</v>
      </c>
      <c r="W83">
        <v>0</v>
      </c>
      <c r="X83">
        <v>384.63</v>
      </c>
      <c r="Y83">
        <v>384.63</v>
      </c>
    </row>
    <row r="84" spans="1:25" x14ac:dyDescent="0.25">
      <c r="A84">
        <v>3871927414</v>
      </c>
      <c r="B84" t="s">
        <v>72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-32.19</v>
      </c>
      <c r="L84">
        <v>0</v>
      </c>
      <c r="M84">
        <v>-32.19</v>
      </c>
      <c r="N84">
        <v>-34.97</v>
      </c>
      <c r="O84">
        <v>0</v>
      </c>
      <c r="P84">
        <v>0</v>
      </c>
      <c r="Q84">
        <v>-384.63</v>
      </c>
      <c r="R84">
        <v>0</v>
      </c>
      <c r="S84">
        <v>32.19</v>
      </c>
      <c r="T84">
        <v>32.19</v>
      </c>
      <c r="U84">
        <v>34.97</v>
      </c>
      <c r="V84">
        <v>0</v>
      </c>
      <c r="W84">
        <v>0</v>
      </c>
      <c r="X84">
        <v>384.63</v>
      </c>
      <c r="Y84">
        <v>384.63</v>
      </c>
    </row>
    <row r="85" spans="1:25" x14ac:dyDescent="0.25">
      <c r="A85">
        <v>3871927417</v>
      </c>
      <c r="B85" t="s">
        <v>72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-32.19</v>
      </c>
      <c r="L85">
        <v>0</v>
      </c>
      <c r="M85">
        <v>-32.19</v>
      </c>
      <c r="N85">
        <v>-34.97</v>
      </c>
      <c r="O85">
        <v>0</v>
      </c>
      <c r="P85">
        <v>0</v>
      </c>
      <c r="Q85">
        <v>-384.63</v>
      </c>
      <c r="R85">
        <v>0</v>
      </c>
      <c r="S85">
        <v>32.19</v>
      </c>
      <c r="T85">
        <v>32.19</v>
      </c>
      <c r="U85">
        <v>34.97</v>
      </c>
      <c r="V85">
        <v>0</v>
      </c>
      <c r="W85">
        <v>0</v>
      </c>
      <c r="X85">
        <v>384.63</v>
      </c>
      <c r="Y85">
        <v>384.63</v>
      </c>
    </row>
    <row r="86" spans="1:25" x14ac:dyDescent="0.25">
      <c r="A86">
        <v>3871927416</v>
      </c>
      <c r="B86" t="s">
        <v>72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-32.19</v>
      </c>
      <c r="L86">
        <v>0</v>
      </c>
      <c r="M86">
        <v>-32.19</v>
      </c>
      <c r="N86">
        <v>-34.97</v>
      </c>
      <c r="O86">
        <v>0</v>
      </c>
      <c r="P86">
        <v>0</v>
      </c>
      <c r="Q86">
        <v>-384.63</v>
      </c>
      <c r="R86">
        <v>0</v>
      </c>
      <c r="S86">
        <v>32.19</v>
      </c>
      <c r="T86">
        <v>32.19</v>
      </c>
      <c r="U86">
        <v>34.97</v>
      </c>
      <c r="V86">
        <v>0</v>
      </c>
      <c r="W86">
        <v>0</v>
      </c>
      <c r="X86">
        <v>384.63</v>
      </c>
      <c r="Y86">
        <v>384.63</v>
      </c>
    </row>
    <row r="87" spans="1:25" x14ac:dyDescent="0.25">
      <c r="A87">
        <v>400964169</v>
      </c>
      <c r="B87" t="s">
        <v>73</v>
      </c>
      <c r="C87">
        <v>-300.75</v>
      </c>
      <c r="D87">
        <v>-39.619999999999997</v>
      </c>
      <c r="E87">
        <v>-340.37</v>
      </c>
      <c r="F87">
        <v>-34.04</v>
      </c>
      <c r="G87">
        <v>0</v>
      </c>
      <c r="H87">
        <v>0</v>
      </c>
      <c r="I87">
        <v>-374.41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-300.75</v>
      </c>
      <c r="S87">
        <v>-39.619999999999997</v>
      </c>
      <c r="T87">
        <v>-340.37</v>
      </c>
      <c r="U87">
        <v>-34.04</v>
      </c>
      <c r="V87">
        <v>0</v>
      </c>
      <c r="W87">
        <v>0</v>
      </c>
      <c r="X87">
        <v>-374.41</v>
      </c>
      <c r="Y87">
        <v>-374.41</v>
      </c>
    </row>
    <row r="88" spans="1:25" x14ac:dyDescent="0.25">
      <c r="A88">
        <v>400970516</v>
      </c>
      <c r="B88" t="s">
        <v>73</v>
      </c>
      <c r="C88">
        <v>-320.57</v>
      </c>
      <c r="D88">
        <v>-7.58</v>
      </c>
      <c r="E88">
        <v>-328.15</v>
      </c>
      <c r="F88">
        <v>-32.82</v>
      </c>
      <c r="G88">
        <v>0</v>
      </c>
      <c r="H88">
        <v>0</v>
      </c>
      <c r="I88">
        <v>-360.97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-320.57</v>
      </c>
      <c r="S88">
        <v>-7.58</v>
      </c>
      <c r="T88">
        <v>-328.15</v>
      </c>
      <c r="U88">
        <v>-32.82</v>
      </c>
      <c r="V88">
        <v>0</v>
      </c>
      <c r="W88">
        <v>0</v>
      </c>
      <c r="X88">
        <v>-360.97</v>
      </c>
      <c r="Y88">
        <v>-360.97</v>
      </c>
    </row>
    <row r="89" spans="1:25" x14ac:dyDescent="0.25">
      <c r="A89">
        <v>400970504</v>
      </c>
      <c r="B89" t="s">
        <v>73</v>
      </c>
      <c r="C89">
        <v>-320.57</v>
      </c>
      <c r="D89">
        <v>-7.58</v>
      </c>
      <c r="E89">
        <v>-328.15</v>
      </c>
      <c r="F89">
        <v>-32.82</v>
      </c>
      <c r="G89">
        <v>0</v>
      </c>
      <c r="H89">
        <v>0</v>
      </c>
      <c r="I89">
        <v>-360.97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-320.57</v>
      </c>
      <c r="S89">
        <v>-7.58</v>
      </c>
      <c r="T89">
        <v>-328.15</v>
      </c>
      <c r="U89">
        <v>-32.82</v>
      </c>
      <c r="V89">
        <v>0</v>
      </c>
      <c r="W89">
        <v>0</v>
      </c>
      <c r="X89">
        <v>-360.97</v>
      </c>
      <c r="Y89">
        <v>-360.97</v>
      </c>
    </row>
    <row r="90" spans="1:25" x14ac:dyDescent="0.25">
      <c r="A90">
        <v>400970496</v>
      </c>
      <c r="B90" t="s">
        <v>73</v>
      </c>
      <c r="C90">
        <v>-320.57</v>
      </c>
      <c r="D90">
        <v>-7.58</v>
      </c>
      <c r="E90">
        <v>-328.15</v>
      </c>
      <c r="F90">
        <v>-32.82</v>
      </c>
      <c r="G90">
        <v>0</v>
      </c>
      <c r="H90">
        <v>0</v>
      </c>
      <c r="I90">
        <v>-360.97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-320.57</v>
      </c>
      <c r="S90">
        <v>-7.58</v>
      </c>
      <c r="T90">
        <v>-328.15</v>
      </c>
      <c r="U90">
        <v>-32.82</v>
      </c>
      <c r="V90">
        <v>0</v>
      </c>
      <c r="W90">
        <v>0</v>
      </c>
      <c r="X90">
        <v>-360.97</v>
      </c>
      <c r="Y90">
        <v>-360.97</v>
      </c>
    </row>
    <row r="91" spans="1:25" x14ac:dyDescent="0.25">
      <c r="A91">
        <v>400975132</v>
      </c>
      <c r="B91" t="s">
        <v>73</v>
      </c>
      <c r="C91">
        <v>-304.20999999999998</v>
      </c>
      <c r="D91">
        <v>-18.21</v>
      </c>
      <c r="E91">
        <v>-322.42</v>
      </c>
      <c r="F91">
        <v>-32.24</v>
      </c>
      <c r="G91">
        <v>0</v>
      </c>
      <c r="H91">
        <v>0</v>
      </c>
      <c r="I91">
        <v>-354.66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-304.20999999999998</v>
      </c>
      <c r="S91">
        <v>-18.21</v>
      </c>
      <c r="T91">
        <v>-322.42</v>
      </c>
      <c r="U91">
        <v>-32.24</v>
      </c>
      <c r="V91">
        <v>0</v>
      </c>
      <c r="W91">
        <v>0</v>
      </c>
      <c r="X91">
        <v>-354.66</v>
      </c>
      <c r="Y91">
        <v>-354.66</v>
      </c>
    </row>
    <row r="92" spans="1:25" x14ac:dyDescent="0.25">
      <c r="A92">
        <v>400980257</v>
      </c>
      <c r="B92" t="s">
        <v>73</v>
      </c>
      <c r="C92">
        <v>-301</v>
      </c>
      <c r="D92">
        <v>-18.95</v>
      </c>
      <c r="E92">
        <v>-319.95</v>
      </c>
      <c r="F92">
        <v>-32.1</v>
      </c>
      <c r="G92">
        <v>0</v>
      </c>
      <c r="H92">
        <v>0</v>
      </c>
      <c r="I92">
        <v>-352.05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-301</v>
      </c>
      <c r="S92">
        <v>-18.95</v>
      </c>
      <c r="T92">
        <v>-319.95</v>
      </c>
      <c r="U92">
        <v>-32.1</v>
      </c>
      <c r="V92">
        <v>0</v>
      </c>
      <c r="W92">
        <v>0</v>
      </c>
      <c r="X92">
        <v>-352.05</v>
      </c>
      <c r="Y92">
        <v>-352.05</v>
      </c>
    </row>
    <row r="93" spans="1:25" x14ac:dyDescent="0.25">
      <c r="A93">
        <v>3871989010</v>
      </c>
      <c r="B93" t="s">
        <v>72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-30.53</v>
      </c>
      <c r="L93">
        <v>0</v>
      </c>
      <c r="M93">
        <v>-30.53</v>
      </c>
      <c r="N93">
        <v>-30.51</v>
      </c>
      <c r="O93">
        <v>0</v>
      </c>
      <c r="P93">
        <v>0</v>
      </c>
      <c r="Q93">
        <v>-335.58</v>
      </c>
      <c r="R93">
        <v>0</v>
      </c>
      <c r="S93">
        <v>30.53</v>
      </c>
      <c r="T93">
        <v>30.53</v>
      </c>
      <c r="U93">
        <v>30.51</v>
      </c>
      <c r="V93">
        <v>0</v>
      </c>
      <c r="W93">
        <v>0</v>
      </c>
      <c r="X93">
        <v>335.58</v>
      </c>
      <c r="Y93">
        <v>335.58</v>
      </c>
    </row>
    <row r="94" spans="1:25" x14ac:dyDescent="0.25">
      <c r="A94">
        <v>3871989011</v>
      </c>
      <c r="B94" t="s">
        <v>72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-30.53</v>
      </c>
      <c r="L94">
        <v>0</v>
      </c>
      <c r="M94">
        <v>-30.53</v>
      </c>
      <c r="N94">
        <v>-30.51</v>
      </c>
      <c r="O94">
        <v>0</v>
      </c>
      <c r="P94">
        <v>0</v>
      </c>
      <c r="Q94">
        <v>-335.58</v>
      </c>
      <c r="R94">
        <v>0</v>
      </c>
      <c r="S94">
        <v>30.53</v>
      </c>
      <c r="T94">
        <v>30.53</v>
      </c>
      <c r="U94">
        <v>30.51</v>
      </c>
      <c r="V94">
        <v>0</v>
      </c>
      <c r="W94">
        <v>0</v>
      </c>
      <c r="X94">
        <v>335.58</v>
      </c>
      <c r="Y94">
        <v>335.58</v>
      </c>
    </row>
    <row r="95" spans="1:25" x14ac:dyDescent="0.25">
      <c r="A95">
        <v>3871942320</v>
      </c>
      <c r="B95" t="s">
        <v>72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-16.45</v>
      </c>
      <c r="L95">
        <v>0</v>
      </c>
      <c r="M95">
        <v>-16.45</v>
      </c>
      <c r="N95">
        <v>-30.15</v>
      </c>
      <c r="O95">
        <v>0</v>
      </c>
      <c r="P95">
        <v>0</v>
      </c>
      <c r="Q95">
        <v>-331.6</v>
      </c>
      <c r="R95">
        <v>0</v>
      </c>
      <c r="S95">
        <v>16.45</v>
      </c>
      <c r="T95">
        <v>16.45</v>
      </c>
      <c r="U95">
        <v>30.15</v>
      </c>
      <c r="V95">
        <v>0</v>
      </c>
      <c r="W95">
        <v>0</v>
      </c>
      <c r="X95">
        <v>331.6</v>
      </c>
      <c r="Y95">
        <v>331.6</v>
      </c>
    </row>
    <row r="96" spans="1:25" x14ac:dyDescent="0.25">
      <c r="A96">
        <v>3871942321</v>
      </c>
      <c r="B96" t="s">
        <v>72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-16.45</v>
      </c>
      <c r="L96">
        <v>0</v>
      </c>
      <c r="M96">
        <v>-16.45</v>
      </c>
      <c r="N96">
        <v>-30.15</v>
      </c>
      <c r="O96">
        <v>0</v>
      </c>
      <c r="P96">
        <v>0</v>
      </c>
      <c r="Q96">
        <v>-331.6</v>
      </c>
      <c r="R96">
        <v>0</v>
      </c>
      <c r="S96">
        <v>16.45</v>
      </c>
      <c r="T96">
        <v>16.45</v>
      </c>
      <c r="U96">
        <v>30.15</v>
      </c>
      <c r="V96">
        <v>0</v>
      </c>
      <c r="W96">
        <v>0</v>
      </c>
      <c r="X96">
        <v>331.6</v>
      </c>
      <c r="Y96">
        <v>331.6</v>
      </c>
    </row>
    <row r="97" spans="1:25" x14ac:dyDescent="0.25">
      <c r="A97">
        <v>3872203700</v>
      </c>
      <c r="B97" t="s">
        <v>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-309.61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309.61</v>
      </c>
      <c r="Y97">
        <v>309.61</v>
      </c>
    </row>
    <row r="98" spans="1:25" x14ac:dyDescent="0.25">
      <c r="A98">
        <v>400964195</v>
      </c>
      <c r="B98" t="s">
        <v>73</v>
      </c>
      <c r="C98">
        <v>-238.36</v>
      </c>
      <c r="D98">
        <v>-39.619999999999997</v>
      </c>
      <c r="E98">
        <v>-277.98</v>
      </c>
      <c r="F98">
        <v>-27.8</v>
      </c>
      <c r="G98">
        <v>0</v>
      </c>
      <c r="H98">
        <v>0</v>
      </c>
      <c r="I98">
        <v>-305.77999999999997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-238.36</v>
      </c>
      <c r="S98">
        <v>-39.619999999999997</v>
      </c>
      <c r="T98">
        <v>-277.98</v>
      </c>
      <c r="U98">
        <v>-27.8</v>
      </c>
      <c r="V98">
        <v>0</v>
      </c>
      <c r="W98">
        <v>0</v>
      </c>
      <c r="X98">
        <v>-305.77999999999997</v>
      </c>
      <c r="Y98">
        <v>-305.77999999999997</v>
      </c>
    </row>
    <row r="99" spans="1:25" x14ac:dyDescent="0.25">
      <c r="A99">
        <v>400963428</v>
      </c>
      <c r="B99" t="s">
        <v>73</v>
      </c>
      <c r="C99">
        <v>-245</v>
      </c>
      <c r="D99">
        <v>-22.3</v>
      </c>
      <c r="E99">
        <v>-267.3</v>
      </c>
      <c r="F99">
        <v>-26.73</v>
      </c>
      <c r="G99">
        <v>0</v>
      </c>
      <c r="H99">
        <v>0</v>
      </c>
      <c r="I99">
        <v>-294.02999999999997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-245</v>
      </c>
      <c r="S99">
        <v>-22.3</v>
      </c>
      <c r="T99">
        <v>-267.3</v>
      </c>
      <c r="U99">
        <v>-26.73</v>
      </c>
      <c r="V99">
        <v>0</v>
      </c>
      <c r="W99">
        <v>0</v>
      </c>
      <c r="X99">
        <v>-294.02999999999997</v>
      </c>
      <c r="Y99">
        <v>-294.02999999999997</v>
      </c>
    </row>
    <row r="100" spans="1:25" x14ac:dyDescent="0.25">
      <c r="A100">
        <v>3872056535</v>
      </c>
      <c r="B100" t="s">
        <v>73</v>
      </c>
      <c r="C100">
        <v>-247</v>
      </c>
      <c r="D100">
        <v>-16.95</v>
      </c>
      <c r="E100">
        <v>-263.95</v>
      </c>
      <c r="F100">
        <v>-26.4</v>
      </c>
      <c r="G100">
        <v>0</v>
      </c>
      <c r="H100">
        <v>0</v>
      </c>
      <c r="I100">
        <v>-290.35000000000002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-247</v>
      </c>
      <c r="S100">
        <v>-16.95</v>
      </c>
      <c r="T100">
        <v>-263.95</v>
      </c>
      <c r="U100">
        <v>-26.4</v>
      </c>
      <c r="V100">
        <v>0</v>
      </c>
      <c r="W100">
        <v>0</v>
      </c>
      <c r="X100">
        <v>-290.35000000000002</v>
      </c>
      <c r="Y100">
        <v>-290.35000000000002</v>
      </c>
    </row>
    <row r="101" spans="1:25" x14ac:dyDescent="0.25">
      <c r="A101">
        <v>3872056537</v>
      </c>
      <c r="B101" t="s">
        <v>73</v>
      </c>
      <c r="C101">
        <v>-247</v>
      </c>
      <c r="D101">
        <v>-16.95</v>
      </c>
      <c r="E101">
        <v>-263.95</v>
      </c>
      <c r="F101">
        <v>-26.4</v>
      </c>
      <c r="G101">
        <v>0</v>
      </c>
      <c r="H101">
        <v>0</v>
      </c>
      <c r="I101">
        <v>-290.35000000000002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-247</v>
      </c>
      <c r="S101">
        <v>-16.95</v>
      </c>
      <c r="T101">
        <v>-263.95</v>
      </c>
      <c r="U101">
        <v>-26.4</v>
      </c>
      <c r="V101">
        <v>0</v>
      </c>
      <c r="W101">
        <v>0</v>
      </c>
      <c r="X101">
        <v>-290.35000000000002</v>
      </c>
      <c r="Y101">
        <v>-290.35000000000002</v>
      </c>
    </row>
    <row r="102" spans="1:25" x14ac:dyDescent="0.25">
      <c r="A102">
        <v>3872223623</v>
      </c>
      <c r="B102" t="s">
        <v>72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-264.33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264.33</v>
      </c>
      <c r="Y102">
        <v>264.33</v>
      </c>
    </row>
    <row r="103" spans="1:25" x14ac:dyDescent="0.25">
      <c r="A103">
        <v>3872223621</v>
      </c>
      <c r="B103" t="s">
        <v>72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-264.33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264.33</v>
      </c>
      <c r="Y103">
        <v>264.33</v>
      </c>
    </row>
    <row r="104" spans="1:25" x14ac:dyDescent="0.25">
      <c r="A104">
        <v>5000166279</v>
      </c>
      <c r="B104" t="s">
        <v>73</v>
      </c>
      <c r="C104">
        <v>-266</v>
      </c>
      <c r="D104">
        <v>-4</v>
      </c>
      <c r="E104">
        <v>-270</v>
      </c>
      <c r="F104">
        <v>0</v>
      </c>
      <c r="G104">
        <v>-13.3</v>
      </c>
      <c r="H104">
        <v>0</v>
      </c>
      <c r="I104">
        <v>-256.7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-266</v>
      </c>
      <c r="S104">
        <v>-4</v>
      </c>
      <c r="T104">
        <v>-270</v>
      </c>
      <c r="U104">
        <v>0</v>
      </c>
      <c r="V104">
        <v>-13.3</v>
      </c>
      <c r="W104">
        <v>0</v>
      </c>
      <c r="X104">
        <v>-256.7</v>
      </c>
      <c r="Y104">
        <v>-256.7</v>
      </c>
    </row>
    <row r="105" spans="1:25" x14ac:dyDescent="0.25">
      <c r="A105">
        <v>5000166283</v>
      </c>
      <c r="B105" t="s">
        <v>73</v>
      </c>
      <c r="C105">
        <v>-266</v>
      </c>
      <c r="D105">
        <v>-4</v>
      </c>
      <c r="E105">
        <v>-270</v>
      </c>
      <c r="F105">
        <v>0</v>
      </c>
      <c r="G105">
        <v>-13.3</v>
      </c>
      <c r="H105">
        <v>0</v>
      </c>
      <c r="I105">
        <v>-256.7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-266</v>
      </c>
      <c r="S105">
        <v>-4</v>
      </c>
      <c r="T105">
        <v>-270</v>
      </c>
      <c r="U105">
        <v>0</v>
      </c>
      <c r="V105">
        <v>-13.3</v>
      </c>
      <c r="W105">
        <v>0</v>
      </c>
      <c r="X105">
        <v>-256.7</v>
      </c>
      <c r="Y105">
        <v>-256.7</v>
      </c>
    </row>
    <row r="106" spans="1:25" x14ac:dyDescent="0.25">
      <c r="A106">
        <v>3872215691</v>
      </c>
      <c r="B106" t="s">
        <v>72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-239.65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239.65</v>
      </c>
      <c r="Y106">
        <v>239.65</v>
      </c>
    </row>
    <row r="107" spans="1:25" x14ac:dyDescent="0.25">
      <c r="A107">
        <v>3872215693</v>
      </c>
      <c r="B107" t="s">
        <v>72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-239.65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239.65</v>
      </c>
      <c r="Y107">
        <v>239.65</v>
      </c>
    </row>
    <row r="108" spans="1:25" x14ac:dyDescent="0.25">
      <c r="A108">
        <v>3872223624</v>
      </c>
      <c r="B108" t="s">
        <v>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-237.9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237.9</v>
      </c>
      <c r="Y108">
        <v>237.9</v>
      </c>
    </row>
    <row r="109" spans="1:25" x14ac:dyDescent="0.25">
      <c r="A109">
        <v>3872223625</v>
      </c>
      <c r="B109" t="s">
        <v>72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-237.9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237.9</v>
      </c>
      <c r="Y109">
        <v>237.9</v>
      </c>
    </row>
    <row r="110" spans="1:25" x14ac:dyDescent="0.25">
      <c r="A110">
        <v>3872197665</v>
      </c>
      <c r="B110" t="s">
        <v>72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-233.64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233.64</v>
      </c>
      <c r="Y110">
        <v>233.64</v>
      </c>
    </row>
    <row r="111" spans="1:25" x14ac:dyDescent="0.25">
      <c r="A111">
        <v>3872197666</v>
      </c>
      <c r="B111" t="s">
        <v>72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-233.64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233.64</v>
      </c>
      <c r="Y111">
        <v>233.64</v>
      </c>
    </row>
    <row r="112" spans="1:25" x14ac:dyDescent="0.25">
      <c r="A112">
        <v>3872197670</v>
      </c>
      <c r="B112" t="s">
        <v>72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-233.64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233.64</v>
      </c>
      <c r="Y112">
        <v>233.64</v>
      </c>
    </row>
    <row r="113" spans="1:25" x14ac:dyDescent="0.25">
      <c r="A113">
        <v>3872196315</v>
      </c>
      <c r="B113" t="s">
        <v>72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-231.5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231.5</v>
      </c>
      <c r="Y113">
        <v>231.5</v>
      </c>
    </row>
    <row r="114" spans="1:25" x14ac:dyDescent="0.25">
      <c r="A114">
        <v>3871920749</v>
      </c>
      <c r="B114" t="s">
        <v>72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-4296</v>
      </c>
      <c r="K114">
        <v>-91.2</v>
      </c>
      <c r="L114">
        <v>0</v>
      </c>
      <c r="M114">
        <v>-4387.2</v>
      </c>
      <c r="N114">
        <v>0</v>
      </c>
      <c r="O114">
        <v>-214.8</v>
      </c>
      <c r="P114">
        <v>-4387.2</v>
      </c>
      <c r="Q114">
        <v>214.8</v>
      </c>
      <c r="R114">
        <v>4296</v>
      </c>
      <c r="S114">
        <v>91.2</v>
      </c>
      <c r="T114">
        <v>4387.2</v>
      </c>
      <c r="U114">
        <v>0</v>
      </c>
      <c r="V114">
        <v>214.8</v>
      </c>
      <c r="W114">
        <v>4387.2</v>
      </c>
      <c r="X114">
        <v>-214.8</v>
      </c>
      <c r="Y114">
        <v>4172.3999999999996</v>
      </c>
    </row>
    <row r="115" spans="1:25" x14ac:dyDescent="0.25">
      <c r="A115">
        <v>3871920745</v>
      </c>
      <c r="B115" t="s">
        <v>72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-4296</v>
      </c>
      <c r="K115">
        <v>-91.2</v>
      </c>
      <c r="L115">
        <v>0</v>
      </c>
      <c r="M115">
        <v>-4387.2</v>
      </c>
      <c r="N115">
        <v>0</v>
      </c>
      <c r="O115">
        <v>-214.8</v>
      </c>
      <c r="P115">
        <v>-4387.2</v>
      </c>
      <c r="Q115">
        <v>214.8</v>
      </c>
      <c r="R115">
        <v>4296</v>
      </c>
      <c r="S115">
        <v>91.2</v>
      </c>
      <c r="T115">
        <v>4387.2</v>
      </c>
      <c r="U115">
        <v>0</v>
      </c>
      <c r="V115">
        <v>214.8</v>
      </c>
      <c r="W115">
        <v>4387.2</v>
      </c>
      <c r="X115">
        <v>-214.8</v>
      </c>
      <c r="Y115">
        <v>4172.3999999999996</v>
      </c>
    </row>
    <row r="116" spans="1:25" x14ac:dyDescent="0.25">
      <c r="A116">
        <v>3871920740</v>
      </c>
      <c r="B116" t="s">
        <v>72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-4296</v>
      </c>
      <c r="K116">
        <v>-91.2</v>
      </c>
      <c r="L116">
        <v>0</v>
      </c>
      <c r="M116">
        <v>-4387.2</v>
      </c>
      <c r="N116">
        <v>0</v>
      </c>
      <c r="O116">
        <v>-214.8</v>
      </c>
      <c r="P116">
        <v>-4387.2</v>
      </c>
      <c r="Q116">
        <v>214.8</v>
      </c>
      <c r="R116">
        <v>4296</v>
      </c>
      <c r="S116">
        <v>91.2</v>
      </c>
      <c r="T116">
        <v>4387.2</v>
      </c>
      <c r="U116">
        <v>0</v>
      </c>
      <c r="V116">
        <v>214.8</v>
      </c>
      <c r="W116">
        <v>4387.2</v>
      </c>
      <c r="X116">
        <v>-214.8</v>
      </c>
      <c r="Y116">
        <v>4172.3999999999996</v>
      </c>
    </row>
    <row r="117" spans="1:25" x14ac:dyDescent="0.25">
      <c r="A117">
        <v>3871920751</v>
      </c>
      <c r="B117" t="s">
        <v>72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-4296</v>
      </c>
      <c r="K117">
        <v>-91.2</v>
      </c>
      <c r="L117">
        <v>0</v>
      </c>
      <c r="M117">
        <v>-4387.2</v>
      </c>
      <c r="N117">
        <v>0</v>
      </c>
      <c r="O117">
        <v>-214.8</v>
      </c>
      <c r="P117">
        <v>-4387.2</v>
      </c>
      <c r="Q117">
        <v>214.8</v>
      </c>
      <c r="R117">
        <v>4296</v>
      </c>
      <c r="S117">
        <v>91.2</v>
      </c>
      <c r="T117">
        <v>4387.2</v>
      </c>
      <c r="U117">
        <v>0</v>
      </c>
      <c r="V117">
        <v>214.8</v>
      </c>
      <c r="W117">
        <v>4387.2</v>
      </c>
      <c r="X117">
        <v>-214.8</v>
      </c>
      <c r="Y117">
        <v>4172.3999999999996</v>
      </c>
    </row>
    <row r="118" spans="1:25" x14ac:dyDescent="0.25">
      <c r="A118">
        <v>3871920747</v>
      </c>
      <c r="B118" t="s">
        <v>72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-4296</v>
      </c>
      <c r="K118">
        <v>-91.2</v>
      </c>
      <c r="L118">
        <v>0</v>
      </c>
      <c r="M118">
        <v>-4387.2</v>
      </c>
      <c r="N118">
        <v>0</v>
      </c>
      <c r="O118">
        <v>-214.8</v>
      </c>
      <c r="P118">
        <v>-4387.2</v>
      </c>
      <c r="Q118">
        <v>214.8</v>
      </c>
      <c r="R118">
        <v>4296</v>
      </c>
      <c r="S118">
        <v>91.2</v>
      </c>
      <c r="T118">
        <v>4387.2</v>
      </c>
      <c r="U118">
        <v>0</v>
      </c>
      <c r="V118">
        <v>214.8</v>
      </c>
      <c r="W118">
        <v>4387.2</v>
      </c>
      <c r="X118">
        <v>-214.8</v>
      </c>
      <c r="Y118">
        <v>4172.3999999999996</v>
      </c>
    </row>
    <row r="119" spans="1:25" x14ac:dyDescent="0.25">
      <c r="A119">
        <v>3871920746</v>
      </c>
      <c r="B119" t="s">
        <v>72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-4296</v>
      </c>
      <c r="K119">
        <v>-91.2</v>
      </c>
      <c r="L119">
        <v>0</v>
      </c>
      <c r="M119">
        <v>-4387.2</v>
      </c>
      <c r="N119">
        <v>0</v>
      </c>
      <c r="O119">
        <v>-214.8</v>
      </c>
      <c r="P119">
        <v>-4387.2</v>
      </c>
      <c r="Q119">
        <v>214.8</v>
      </c>
      <c r="R119">
        <v>4296</v>
      </c>
      <c r="S119">
        <v>91.2</v>
      </c>
      <c r="T119">
        <v>4387.2</v>
      </c>
      <c r="U119">
        <v>0</v>
      </c>
      <c r="V119">
        <v>214.8</v>
      </c>
      <c r="W119">
        <v>4387.2</v>
      </c>
      <c r="X119">
        <v>-214.8</v>
      </c>
      <c r="Y119">
        <v>4172.3999999999996</v>
      </c>
    </row>
    <row r="120" spans="1:25" x14ac:dyDescent="0.25">
      <c r="A120">
        <v>400960945</v>
      </c>
      <c r="B120" t="s">
        <v>73</v>
      </c>
      <c r="C120">
        <v>-168.74</v>
      </c>
      <c r="D120">
        <v>-3.79</v>
      </c>
      <c r="E120">
        <v>-172.53</v>
      </c>
      <c r="F120">
        <v>-17.25</v>
      </c>
      <c r="G120">
        <v>0</v>
      </c>
      <c r="H120">
        <v>0</v>
      </c>
      <c r="I120">
        <v>-189.78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-168.74</v>
      </c>
      <c r="S120">
        <v>-3.79</v>
      </c>
      <c r="T120">
        <v>-172.53</v>
      </c>
      <c r="U120">
        <v>-17.25</v>
      </c>
      <c r="V120">
        <v>0</v>
      </c>
      <c r="W120">
        <v>0</v>
      </c>
      <c r="X120">
        <v>-189.78</v>
      </c>
      <c r="Y120">
        <v>-189.78</v>
      </c>
    </row>
    <row r="121" spans="1:25" x14ac:dyDescent="0.25">
      <c r="A121">
        <v>400966647</v>
      </c>
      <c r="B121" t="s">
        <v>73</v>
      </c>
      <c r="C121">
        <v>-161.28</v>
      </c>
      <c r="D121">
        <v>-10.79</v>
      </c>
      <c r="E121">
        <v>-172.07</v>
      </c>
      <c r="F121">
        <v>-17.21</v>
      </c>
      <c r="G121">
        <v>0</v>
      </c>
      <c r="H121">
        <v>0</v>
      </c>
      <c r="I121">
        <v>-189.28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-161.28</v>
      </c>
      <c r="S121">
        <v>-10.79</v>
      </c>
      <c r="T121">
        <v>-172.07</v>
      </c>
      <c r="U121">
        <v>-17.21</v>
      </c>
      <c r="V121">
        <v>0</v>
      </c>
      <c r="W121">
        <v>0</v>
      </c>
      <c r="X121">
        <v>-189.28</v>
      </c>
      <c r="Y121">
        <v>-189.28</v>
      </c>
    </row>
    <row r="122" spans="1:25" x14ac:dyDescent="0.25">
      <c r="A122">
        <v>400974958</v>
      </c>
      <c r="B122" t="s">
        <v>73</v>
      </c>
      <c r="C122">
        <v>-160.30000000000001</v>
      </c>
      <c r="D122">
        <v>-3.79</v>
      </c>
      <c r="E122">
        <v>-164.09</v>
      </c>
      <c r="F122">
        <v>-16.41</v>
      </c>
      <c r="G122">
        <v>0</v>
      </c>
      <c r="H122">
        <v>0</v>
      </c>
      <c r="I122">
        <v>-180.5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-160.30000000000001</v>
      </c>
      <c r="S122">
        <v>-3.79</v>
      </c>
      <c r="T122">
        <v>-164.09</v>
      </c>
      <c r="U122">
        <v>-16.41</v>
      </c>
      <c r="V122">
        <v>0</v>
      </c>
      <c r="W122">
        <v>0</v>
      </c>
      <c r="X122">
        <v>-180.5</v>
      </c>
      <c r="Y122">
        <v>-180.5</v>
      </c>
    </row>
    <row r="123" spans="1:25" x14ac:dyDescent="0.25">
      <c r="A123">
        <v>3872222296</v>
      </c>
      <c r="B123" t="s">
        <v>72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-179.06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179.06</v>
      </c>
      <c r="Y123">
        <v>179.06</v>
      </c>
    </row>
    <row r="124" spans="1:25" x14ac:dyDescent="0.25">
      <c r="A124">
        <v>3872223506</v>
      </c>
      <c r="B124" t="s">
        <v>72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-179.06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179.06</v>
      </c>
      <c r="Y124">
        <v>179.06</v>
      </c>
    </row>
    <row r="125" spans="1:25" x14ac:dyDescent="0.25">
      <c r="A125">
        <v>401024910</v>
      </c>
      <c r="B125" t="s">
        <v>73</v>
      </c>
      <c r="C125">
        <v>-121.6</v>
      </c>
      <c r="D125">
        <v>-32.04</v>
      </c>
      <c r="E125">
        <v>-153.63999999999999</v>
      </c>
      <c r="F125">
        <v>-15.36</v>
      </c>
      <c r="G125">
        <v>0</v>
      </c>
      <c r="H125">
        <v>0</v>
      </c>
      <c r="I125">
        <v>-169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-121.6</v>
      </c>
      <c r="S125">
        <v>-32.04</v>
      </c>
      <c r="T125">
        <v>-153.63999999999999</v>
      </c>
      <c r="U125">
        <v>-15.36</v>
      </c>
      <c r="V125">
        <v>0</v>
      </c>
      <c r="W125">
        <v>0</v>
      </c>
      <c r="X125">
        <v>-169</v>
      </c>
      <c r="Y125">
        <v>-169</v>
      </c>
    </row>
    <row r="126" spans="1:25" x14ac:dyDescent="0.25">
      <c r="A126">
        <v>400975072</v>
      </c>
      <c r="B126" t="s">
        <v>73</v>
      </c>
      <c r="C126">
        <v>-132.69999999999999</v>
      </c>
      <c r="D126">
        <v>-13.09</v>
      </c>
      <c r="E126">
        <v>-145.79</v>
      </c>
      <c r="F126">
        <v>-14.58</v>
      </c>
      <c r="G126">
        <v>0</v>
      </c>
      <c r="H126">
        <v>0</v>
      </c>
      <c r="I126">
        <v>-160.37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-132.69999999999999</v>
      </c>
      <c r="S126">
        <v>-13.09</v>
      </c>
      <c r="T126">
        <v>-145.79</v>
      </c>
      <c r="U126">
        <v>-14.58</v>
      </c>
      <c r="V126">
        <v>0</v>
      </c>
      <c r="W126">
        <v>0</v>
      </c>
      <c r="X126">
        <v>-160.37</v>
      </c>
      <c r="Y126">
        <v>-160.37</v>
      </c>
    </row>
    <row r="127" spans="1:25" x14ac:dyDescent="0.25">
      <c r="A127">
        <v>3872007066</v>
      </c>
      <c r="B127" t="s">
        <v>72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-26.72</v>
      </c>
      <c r="L127">
        <v>0</v>
      </c>
      <c r="M127">
        <v>-26.72</v>
      </c>
      <c r="N127">
        <v>-14.38</v>
      </c>
      <c r="O127">
        <v>0</v>
      </c>
      <c r="P127">
        <v>0</v>
      </c>
      <c r="Q127">
        <v>-158.06</v>
      </c>
      <c r="R127">
        <v>0</v>
      </c>
      <c r="S127">
        <v>26.72</v>
      </c>
      <c r="T127">
        <v>26.72</v>
      </c>
      <c r="U127">
        <v>14.38</v>
      </c>
      <c r="V127">
        <v>0</v>
      </c>
      <c r="W127">
        <v>0</v>
      </c>
      <c r="X127">
        <v>158.06</v>
      </c>
      <c r="Y127">
        <v>158.06</v>
      </c>
    </row>
    <row r="128" spans="1:25" x14ac:dyDescent="0.25">
      <c r="A128">
        <v>3872219993</v>
      </c>
      <c r="B128" t="s">
        <v>72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157.25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-157.25</v>
      </c>
      <c r="Y128">
        <v>-157.25</v>
      </c>
    </row>
    <row r="129" spans="1:25" x14ac:dyDescent="0.25">
      <c r="A129">
        <v>3871986370</v>
      </c>
      <c r="B129" t="s">
        <v>73</v>
      </c>
      <c r="C129">
        <v>-78.37</v>
      </c>
      <c r="D129">
        <v>-51.08</v>
      </c>
      <c r="E129">
        <v>-129.44999999999999</v>
      </c>
      <c r="F129">
        <v>0</v>
      </c>
      <c r="G129">
        <v>0</v>
      </c>
      <c r="H129">
        <v>0</v>
      </c>
      <c r="I129">
        <v>-129.44999999999999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-78.37</v>
      </c>
      <c r="S129">
        <v>-51.08</v>
      </c>
      <c r="T129">
        <v>-129.44999999999999</v>
      </c>
      <c r="U129">
        <v>0</v>
      </c>
      <c r="V129">
        <v>0</v>
      </c>
      <c r="W129">
        <v>0</v>
      </c>
      <c r="X129">
        <v>-129.44999999999999</v>
      </c>
      <c r="Y129">
        <v>-129.44999999999999</v>
      </c>
    </row>
    <row r="130" spans="1:25" x14ac:dyDescent="0.25">
      <c r="A130">
        <v>3872245353</v>
      </c>
      <c r="B130" t="s">
        <v>72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2258</v>
      </c>
      <c r="K130">
        <v>305.86</v>
      </c>
      <c r="L130">
        <v>0</v>
      </c>
      <c r="M130">
        <v>2563.86</v>
      </c>
      <c r="N130">
        <v>0</v>
      </c>
      <c r="O130">
        <v>112.9</v>
      </c>
      <c r="P130">
        <v>2563.86</v>
      </c>
      <c r="Q130">
        <v>-112.9</v>
      </c>
      <c r="R130">
        <v>-2258</v>
      </c>
      <c r="S130">
        <v>-305.86</v>
      </c>
      <c r="T130">
        <v>-2563.86</v>
      </c>
      <c r="U130">
        <v>0</v>
      </c>
      <c r="V130">
        <v>-112.9</v>
      </c>
      <c r="W130">
        <v>-2563.86</v>
      </c>
      <c r="X130">
        <v>112.9</v>
      </c>
      <c r="Y130">
        <v>-2450.96</v>
      </c>
    </row>
    <row r="131" spans="1:25" x14ac:dyDescent="0.25">
      <c r="A131">
        <v>400994127</v>
      </c>
      <c r="B131" t="s">
        <v>73</v>
      </c>
      <c r="C131">
        <v>-9</v>
      </c>
      <c r="D131">
        <v>-97.5</v>
      </c>
      <c r="E131">
        <v>-106.5</v>
      </c>
      <c r="F131">
        <v>0</v>
      </c>
      <c r="G131">
        <v>0</v>
      </c>
      <c r="H131">
        <v>0</v>
      </c>
      <c r="I131">
        <v>-106.5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-9</v>
      </c>
      <c r="S131">
        <v>-97.5</v>
      </c>
      <c r="T131">
        <v>-106.5</v>
      </c>
      <c r="U131">
        <v>0</v>
      </c>
      <c r="V131">
        <v>0</v>
      </c>
      <c r="W131">
        <v>0</v>
      </c>
      <c r="X131">
        <v>-106.5</v>
      </c>
      <c r="Y131">
        <v>-106.5</v>
      </c>
    </row>
    <row r="132" spans="1:25" x14ac:dyDescent="0.25">
      <c r="A132">
        <v>3872228774</v>
      </c>
      <c r="B132" t="s">
        <v>72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-103.92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103.92</v>
      </c>
      <c r="Y132">
        <v>103.92</v>
      </c>
    </row>
    <row r="133" spans="1:25" x14ac:dyDescent="0.25">
      <c r="A133">
        <v>3872228773</v>
      </c>
      <c r="B133" t="s">
        <v>72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-103.92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103.92</v>
      </c>
      <c r="Y133">
        <v>103.92</v>
      </c>
    </row>
    <row r="134" spans="1:25" x14ac:dyDescent="0.25">
      <c r="A134">
        <v>3872228772</v>
      </c>
      <c r="B134" t="s">
        <v>72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-103.92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103.92</v>
      </c>
      <c r="Y134">
        <v>103.92</v>
      </c>
    </row>
    <row r="135" spans="1:25" x14ac:dyDescent="0.25">
      <c r="A135">
        <v>1860535203</v>
      </c>
      <c r="B135" t="s">
        <v>72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-9.09</v>
      </c>
      <c r="O135">
        <v>0</v>
      </c>
      <c r="P135">
        <v>0</v>
      </c>
      <c r="Q135">
        <v>-100</v>
      </c>
      <c r="R135">
        <v>0</v>
      </c>
      <c r="S135">
        <v>0</v>
      </c>
      <c r="T135">
        <v>0</v>
      </c>
      <c r="U135">
        <v>9.09</v>
      </c>
      <c r="V135">
        <v>0</v>
      </c>
      <c r="W135">
        <v>0</v>
      </c>
      <c r="X135">
        <v>100</v>
      </c>
      <c r="Y135">
        <v>100</v>
      </c>
    </row>
    <row r="136" spans="1:25" x14ac:dyDescent="0.25">
      <c r="A136">
        <v>1866390477</v>
      </c>
      <c r="B136" t="s">
        <v>72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-9.09</v>
      </c>
      <c r="O136">
        <v>0</v>
      </c>
      <c r="P136">
        <v>0</v>
      </c>
      <c r="Q136">
        <v>-100</v>
      </c>
      <c r="R136">
        <v>0</v>
      </c>
      <c r="S136">
        <v>0</v>
      </c>
      <c r="T136">
        <v>0</v>
      </c>
      <c r="U136">
        <v>9.09</v>
      </c>
      <c r="V136">
        <v>0</v>
      </c>
      <c r="W136">
        <v>0</v>
      </c>
      <c r="X136">
        <v>100</v>
      </c>
      <c r="Y136">
        <v>100</v>
      </c>
    </row>
    <row r="137" spans="1:25" x14ac:dyDescent="0.25">
      <c r="A137">
        <v>3872209009</v>
      </c>
      <c r="B137" t="s">
        <v>72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-68.319999999999993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68.319999999999993</v>
      </c>
      <c r="Y137">
        <v>68.319999999999993</v>
      </c>
    </row>
    <row r="138" spans="1:25" x14ac:dyDescent="0.25">
      <c r="A138">
        <v>3872059701</v>
      </c>
      <c r="B138" t="s">
        <v>73</v>
      </c>
      <c r="C138">
        <v>-1254</v>
      </c>
      <c r="D138">
        <v>-413.5</v>
      </c>
      <c r="E138">
        <v>-1667.5</v>
      </c>
      <c r="F138">
        <v>0</v>
      </c>
      <c r="G138">
        <v>-62.7</v>
      </c>
      <c r="H138">
        <v>-1667.5</v>
      </c>
      <c r="I138">
        <v>62.7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-1254</v>
      </c>
      <c r="S138">
        <v>-413.5</v>
      </c>
      <c r="T138">
        <v>-1667.5</v>
      </c>
      <c r="U138">
        <v>0</v>
      </c>
      <c r="V138">
        <v>-62.7</v>
      </c>
      <c r="W138">
        <v>-1667.5</v>
      </c>
      <c r="X138">
        <v>62.7</v>
      </c>
      <c r="Y138">
        <v>-1604.8</v>
      </c>
    </row>
    <row r="139" spans="1:25" x14ac:dyDescent="0.25">
      <c r="A139">
        <v>3872228771</v>
      </c>
      <c r="B139" t="s">
        <v>72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-53.96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53.96</v>
      </c>
      <c r="Y139">
        <v>53.96</v>
      </c>
    </row>
    <row r="140" spans="1:25" x14ac:dyDescent="0.25">
      <c r="A140">
        <v>3871896819</v>
      </c>
      <c r="B140" t="s">
        <v>72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-1064</v>
      </c>
      <c r="K140">
        <v>-138.28</v>
      </c>
      <c r="L140">
        <v>0</v>
      </c>
      <c r="M140">
        <v>-1202.28</v>
      </c>
      <c r="N140">
        <v>0</v>
      </c>
      <c r="O140">
        <v>-53.2</v>
      </c>
      <c r="P140">
        <v>-1202.28</v>
      </c>
      <c r="Q140">
        <v>53.2</v>
      </c>
      <c r="R140">
        <v>1064</v>
      </c>
      <c r="S140">
        <v>138.28</v>
      </c>
      <c r="T140">
        <v>1202.28</v>
      </c>
      <c r="U140">
        <v>0</v>
      </c>
      <c r="V140">
        <v>53.2</v>
      </c>
      <c r="W140">
        <v>1202.28</v>
      </c>
      <c r="X140">
        <v>-53.2</v>
      </c>
      <c r="Y140">
        <v>1149.08</v>
      </c>
    </row>
    <row r="141" spans="1:25" x14ac:dyDescent="0.25">
      <c r="A141">
        <v>3872197652</v>
      </c>
      <c r="B141" t="s">
        <v>72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-53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53</v>
      </c>
      <c r="Y141">
        <v>53</v>
      </c>
    </row>
    <row r="142" spans="1:25" x14ac:dyDescent="0.25">
      <c r="A142">
        <v>3872197651</v>
      </c>
      <c r="B142" t="s">
        <v>72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-53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53</v>
      </c>
      <c r="Y142">
        <v>53</v>
      </c>
    </row>
    <row r="143" spans="1:25" x14ac:dyDescent="0.25">
      <c r="A143">
        <v>1866387492</v>
      </c>
      <c r="B143" t="s">
        <v>72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-4.55</v>
      </c>
      <c r="O143">
        <v>0</v>
      </c>
      <c r="P143">
        <v>0</v>
      </c>
      <c r="Q143">
        <v>-50</v>
      </c>
      <c r="R143">
        <v>0</v>
      </c>
      <c r="S143">
        <v>0</v>
      </c>
      <c r="T143">
        <v>0</v>
      </c>
      <c r="U143">
        <v>4.55</v>
      </c>
      <c r="V143">
        <v>0</v>
      </c>
      <c r="W143">
        <v>0</v>
      </c>
      <c r="X143">
        <v>50</v>
      </c>
      <c r="Y143">
        <v>50</v>
      </c>
    </row>
    <row r="144" spans="1:25" x14ac:dyDescent="0.25">
      <c r="A144">
        <v>3871983496</v>
      </c>
      <c r="B144" t="s">
        <v>72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-984</v>
      </c>
      <c r="K144">
        <v>-229.26</v>
      </c>
      <c r="L144">
        <v>0</v>
      </c>
      <c r="M144">
        <v>-1213.26</v>
      </c>
      <c r="N144">
        <v>0</v>
      </c>
      <c r="O144">
        <v>-49.2</v>
      </c>
      <c r="P144">
        <v>-1213.26</v>
      </c>
      <c r="Q144">
        <v>49.2</v>
      </c>
      <c r="R144">
        <v>984</v>
      </c>
      <c r="S144">
        <v>229.26</v>
      </c>
      <c r="T144">
        <v>1213.26</v>
      </c>
      <c r="U144">
        <v>0</v>
      </c>
      <c r="V144">
        <v>49.2</v>
      </c>
      <c r="W144">
        <v>1213.26</v>
      </c>
      <c r="X144">
        <v>-49.2</v>
      </c>
      <c r="Y144">
        <v>1164.06</v>
      </c>
    </row>
    <row r="145" spans="1:25" x14ac:dyDescent="0.25">
      <c r="A145">
        <v>3872199008</v>
      </c>
      <c r="B145" t="s">
        <v>72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-48.35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48.35</v>
      </c>
      <c r="Y145">
        <v>48.35</v>
      </c>
    </row>
    <row r="146" spans="1:25" x14ac:dyDescent="0.25">
      <c r="A146">
        <v>3872202208</v>
      </c>
      <c r="B146" t="s">
        <v>72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-48.35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48.35</v>
      </c>
      <c r="Y146">
        <v>48.35</v>
      </c>
    </row>
    <row r="147" spans="1:25" x14ac:dyDescent="0.25">
      <c r="A147">
        <v>3872228805</v>
      </c>
      <c r="B147" t="s">
        <v>72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-46.28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46.28</v>
      </c>
      <c r="Y147">
        <v>46.28</v>
      </c>
    </row>
    <row r="148" spans="1:25" x14ac:dyDescent="0.25">
      <c r="A148">
        <v>400919218</v>
      </c>
      <c r="B148" t="s">
        <v>73</v>
      </c>
      <c r="C148">
        <v>-40.909999999999997</v>
      </c>
      <c r="D148">
        <v>0</v>
      </c>
      <c r="E148">
        <v>-40.909999999999997</v>
      </c>
      <c r="F148">
        <v>-4.09</v>
      </c>
      <c r="G148">
        <v>0</v>
      </c>
      <c r="H148">
        <v>0</v>
      </c>
      <c r="I148">
        <v>-45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-40.909999999999997</v>
      </c>
      <c r="S148">
        <v>0</v>
      </c>
      <c r="T148">
        <v>-40.909999999999997</v>
      </c>
      <c r="U148">
        <v>-4.09</v>
      </c>
      <c r="V148">
        <v>0</v>
      </c>
      <c r="W148">
        <v>0</v>
      </c>
      <c r="X148">
        <v>-45</v>
      </c>
      <c r="Y148">
        <v>-45</v>
      </c>
    </row>
    <row r="149" spans="1:25" x14ac:dyDescent="0.25">
      <c r="A149">
        <v>400911217</v>
      </c>
      <c r="B149" t="s">
        <v>73</v>
      </c>
      <c r="C149">
        <v>-40.909999999999997</v>
      </c>
      <c r="D149">
        <v>0</v>
      </c>
      <c r="E149">
        <v>-40.909999999999997</v>
      </c>
      <c r="F149">
        <v>-4.09</v>
      </c>
      <c r="G149">
        <v>0</v>
      </c>
      <c r="H149">
        <v>0</v>
      </c>
      <c r="I149">
        <v>-45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-40.909999999999997</v>
      </c>
      <c r="S149">
        <v>0</v>
      </c>
      <c r="T149">
        <v>-40.909999999999997</v>
      </c>
      <c r="U149">
        <v>-4.09</v>
      </c>
      <c r="V149">
        <v>0</v>
      </c>
      <c r="W149">
        <v>0</v>
      </c>
      <c r="X149">
        <v>-45</v>
      </c>
      <c r="Y149">
        <v>-45</v>
      </c>
    </row>
    <row r="150" spans="1:25" x14ac:dyDescent="0.25">
      <c r="A150">
        <v>1866378066</v>
      </c>
      <c r="B150" t="s">
        <v>72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-4.09</v>
      </c>
      <c r="O150">
        <v>0</v>
      </c>
      <c r="P150">
        <v>0</v>
      </c>
      <c r="Q150">
        <v>-45</v>
      </c>
      <c r="R150">
        <v>0</v>
      </c>
      <c r="S150">
        <v>0</v>
      </c>
      <c r="T150">
        <v>0</v>
      </c>
      <c r="U150">
        <v>4.09</v>
      </c>
      <c r="V150">
        <v>0</v>
      </c>
      <c r="W150">
        <v>0</v>
      </c>
      <c r="X150">
        <v>45</v>
      </c>
      <c r="Y150">
        <v>45</v>
      </c>
    </row>
    <row r="151" spans="1:25" x14ac:dyDescent="0.25">
      <c r="A151">
        <v>1866384878</v>
      </c>
      <c r="B151" t="s">
        <v>72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-4.09</v>
      </c>
      <c r="O151">
        <v>0</v>
      </c>
      <c r="P151">
        <v>0</v>
      </c>
      <c r="Q151">
        <v>-45</v>
      </c>
      <c r="R151">
        <v>0</v>
      </c>
      <c r="S151">
        <v>0</v>
      </c>
      <c r="T151">
        <v>0</v>
      </c>
      <c r="U151">
        <v>4.09</v>
      </c>
      <c r="V151">
        <v>0</v>
      </c>
      <c r="W151">
        <v>0</v>
      </c>
      <c r="X151">
        <v>45</v>
      </c>
      <c r="Y151">
        <v>45</v>
      </c>
    </row>
    <row r="152" spans="1:25" x14ac:dyDescent="0.25">
      <c r="A152">
        <v>1866378068</v>
      </c>
      <c r="B152" t="s">
        <v>72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-4.09</v>
      </c>
      <c r="O152">
        <v>0</v>
      </c>
      <c r="P152">
        <v>0</v>
      </c>
      <c r="Q152">
        <v>-45</v>
      </c>
      <c r="R152">
        <v>0</v>
      </c>
      <c r="S152">
        <v>0</v>
      </c>
      <c r="T152">
        <v>0</v>
      </c>
      <c r="U152">
        <v>4.09</v>
      </c>
      <c r="V152">
        <v>0</v>
      </c>
      <c r="W152">
        <v>0</v>
      </c>
      <c r="X152">
        <v>45</v>
      </c>
      <c r="Y152">
        <v>45</v>
      </c>
    </row>
    <row r="153" spans="1:25" x14ac:dyDescent="0.25">
      <c r="A153">
        <v>3872228780</v>
      </c>
      <c r="B153" t="s">
        <v>72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-44.64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44.64</v>
      </c>
      <c r="Y153">
        <v>44.64</v>
      </c>
    </row>
    <row r="154" spans="1:25" x14ac:dyDescent="0.25">
      <c r="A154">
        <v>3872199038</v>
      </c>
      <c r="B154" t="s">
        <v>72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-43.88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43.88</v>
      </c>
      <c r="Y154">
        <v>43.88</v>
      </c>
    </row>
    <row r="155" spans="1:25" x14ac:dyDescent="0.25">
      <c r="A155">
        <v>3872213343</v>
      </c>
      <c r="B155" t="s">
        <v>72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-43.28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43.28</v>
      </c>
      <c r="Y155">
        <v>43.28</v>
      </c>
    </row>
    <row r="156" spans="1:25" x14ac:dyDescent="0.25">
      <c r="A156">
        <v>3872215694</v>
      </c>
      <c r="B156" t="s">
        <v>72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-43.28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43.28</v>
      </c>
      <c r="Y156">
        <v>43.28</v>
      </c>
    </row>
    <row r="157" spans="1:25" x14ac:dyDescent="0.25">
      <c r="A157">
        <v>3872213354</v>
      </c>
      <c r="B157" t="s">
        <v>72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-43.28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43.28</v>
      </c>
      <c r="Y157">
        <v>43.28</v>
      </c>
    </row>
    <row r="158" spans="1:25" x14ac:dyDescent="0.25">
      <c r="A158">
        <v>3872213338</v>
      </c>
      <c r="B158" t="s">
        <v>72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-43.28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43.28</v>
      </c>
      <c r="Y158">
        <v>43.28</v>
      </c>
    </row>
    <row r="159" spans="1:25" x14ac:dyDescent="0.25">
      <c r="A159">
        <v>3872227804</v>
      </c>
      <c r="B159" t="s">
        <v>72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-43.28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43.28</v>
      </c>
      <c r="Y159">
        <v>43.28</v>
      </c>
    </row>
    <row r="160" spans="1:25" x14ac:dyDescent="0.25">
      <c r="A160">
        <v>3872227807</v>
      </c>
      <c r="B160" t="s">
        <v>72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-43.28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43.28</v>
      </c>
      <c r="Y160">
        <v>43.28</v>
      </c>
    </row>
    <row r="161" spans="1:25" x14ac:dyDescent="0.25">
      <c r="A161">
        <v>3872227803</v>
      </c>
      <c r="B161" t="s">
        <v>72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-43.28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43.28</v>
      </c>
      <c r="Y161">
        <v>43.28</v>
      </c>
    </row>
    <row r="162" spans="1:25" x14ac:dyDescent="0.25">
      <c r="A162">
        <v>3872227806</v>
      </c>
      <c r="B162" t="s">
        <v>72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-43.28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43.28</v>
      </c>
      <c r="Y162">
        <v>43.28</v>
      </c>
    </row>
    <row r="163" spans="1:25" x14ac:dyDescent="0.25">
      <c r="A163">
        <v>3872213341</v>
      </c>
      <c r="B163" t="s">
        <v>72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-43.28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43.28</v>
      </c>
      <c r="Y163">
        <v>43.28</v>
      </c>
    </row>
    <row r="164" spans="1:25" x14ac:dyDescent="0.25">
      <c r="A164">
        <v>400926507</v>
      </c>
      <c r="B164" t="s">
        <v>73</v>
      </c>
      <c r="C164">
        <v>-36.36</v>
      </c>
      <c r="D164">
        <v>0</v>
      </c>
      <c r="E164">
        <v>-36.36</v>
      </c>
      <c r="F164">
        <v>-3.64</v>
      </c>
      <c r="G164">
        <v>0</v>
      </c>
      <c r="H164">
        <v>0</v>
      </c>
      <c r="I164">
        <v>-40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-36.36</v>
      </c>
      <c r="S164">
        <v>0</v>
      </c>
      <c r="T164">
        <v>-36.36</v>
      </c>
      <c r="U164">
        <v>-3.64</v>
      </c>
      <c r="V164">
        <v>0</v>
      </c>
      <c r="W164">
        <v>0</v>
      </c>
      <c r="X164">
        <v>-40</v>
      </c>
      <c r="Y164">
        <v>-40</v>
      </c>
    </row>
    <row r="165" spans="1:25" x14ac:dyDescent="0.25">
      <c r="A165">
        <v>400926510</v>
      </c>
      <c r="B165" t="s">
        <v>73</v>
      </c>
      <c r="C165">
        <v>-36.36</v>
      </c>
      <c r="D165">
        <v>0</v>
      </c>
      <c r="E165">
        <v>-36.36</v>
      </c>
      <c r="F165">
        <v>-3.64</v>
      </c>
      <c r="G165">
        <v>0</v>
      </c>
      <c r="H165">
        <v>0</v>
      </c>
      <c r="I165">
        <v>-40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-36.36</v>
      </c>
      <c r="S165">
        <v>0</v>
      </c>
      <c r="T165">
        <v>-36.36</v>
      </c>
      <c r="U165">
        <v>-3.64</v>
      </c>
      <c r="V165">
        <v>0</v>
      </c>
      <c r="W165">
        <v>0</v>
      </c>
      <c r="X165">
        <v>-40</v>
      </c>
      <c r="Y165">
        <v>-40</v>
      </c>
    </row>
    <row r="166" spans="1:25" x14ac:dyDescent="0.25">
      <c r="A166">
        <v>400926511</v>
      </c>
      <c r="B166" t="s">
        <v>73</v>
      </c>
      <c r="C166">
        <v>-36.36</v>
      </c>
      <c r="D166">
        <v>0</v>
      </c>
      <c r="E166">
        <v>-36.36</v>
      </c>
      <c r="F166">
        <v>-3.64</v>
      </c>
      <c r="G166">
        <v>0</v>
      </c>
      <c r="H166">
        <v>0</v>
      </c>
      <c r="I166">
        <v>-40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-36.36</v>
      </c>
      <c r="S166">
        <v>0</v>
      </c>
      <c r="T166">
        <v>-36.36</v>
      </c>
      <c r="U166">
        <v>-3.64</v>
      </c>
      <c r="V166">
        <v>0</v>
      </c>
      <c r="W166">
        <v>0</v>
      </c>
      <c r="X166">
        <v>-40</v>
      </c>
      <c r="Y166">
        <v>-40</v>
      </c>
    </row>
    <row r="167" spans="1:25" x14ac:dyDescent="0.25">
      <c r="A167">
        <v>400926525</v>
      </c>
      <c r="B167" t="s">
        <v>73</v>
      </c>
      <c r="C167">
        <v>-36.36</v>
      </c>
      <c r="D167">
        <v>0</v>
      </c>
      <c r="E167">
        <v>-36.36</v>
      </c>
      <c r="F167">
        <v>-3.64</v>
      </c>
      <c r="G167">
        <v>0</v>
      </c>
      <c r="H167">
        <v>0</v>
      </c>
      <c r="I167">
        <v>-40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-36.36</v>
      </c>
      <c r="S167">
        <v>0</v>
      </c>
      <c r="T167">
        <v>-36.36</v>
      </c>
      <c r="U167">
        <v>-3.64</v>
      </c>
      <c r="V167">
        <v>0</v>
      </c>
      <c r="W167">
        <v>0</v>
      </c>
      <c r="X167">
        <v>-40</v>
      </c>
      <c r="Y167">
        <v>-40</v>
      </c>
    </row>
    <row r="168" spans="1:25" x14ac:dyDescent="0.25">
      <c r="A168">
        <v>3872227126</v>
      </c>
      <c r="B168" t="s">
        <v>72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-37.08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37.08</v>
      </c>
      <c r="Y168">
        <v>37.08</v>
      </c>
    </row>
    <row r="169" spans="1:25" x14ac:dyDescent="0.25">
      <c r="A169">
        <v>3872227130</v>
      </c>
      <c r="B169" t="s">
        <v>72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-37.08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37.08</v>
      </c>
      <c r="Y169">
        <v>37.08</v>
      </c>
    </row>
    <row r="170" spans="1:25" x14ac:dyDescent="0.25">
      <c r="A170">
        <v>3872222297</v>
      </c>
      <c r="B170" t="s">
        <v>72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-32.96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32.96</v>
      </c>
      <c r="Y170">
        <v>32.96</v>
      </c>
    </row>
    <row r="171" spans="1:25" x14ac:dyDescent="0.25">
      <c r="A171">
        <v>3872222295</v>
      </c>
      <c r="B171" t="s">
        <v>72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-32.96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32.96</v>
      </c>
      <c r="Y171">
        <v>32.96</v>
      </c>
    </row>
    <row r="172" spans="1:25" x14ac:dyDescent="0.25">
      <c r="A172">
        <v>3872222294</v>
      </c>
      <c r="B172" t="s">
        <v>72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-32.96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32.96</v>
      </c>
      <c r="Y172">
        <v>32.96</v>
      </c>
    </row>
    <row r="173" spans="1:25" x14ac:dyDescent="0.25">
      <c r="A173">
        <v>3871996782</v>
      </c>
      <c r="B173" t="s">
        <v>72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-632</v>
      </c>
      <c r="K173">
        <v>-123.96</v>
      </c>
      <c r="L173">
        <v>0</v>
      </c>
      <c r="M173">
        <v>-755.96</v>
      </c>
      <c r="N173">
        <v>0</v>
      </c>
      <c r="O173">
        <v>-31.6</v>
      </c>
      <c r="P173">
        <v>-755.96</v>
      </c>
      <c r="Q173">
        <v>31.6</v>
      </c>
      <c r="R173">
        <v>632</v>
      </c>
      <c r="S173">
        <v>123.96</v>
      </c>
      <c r="T173">
        <v>755.96</v>
      </c>
      <c r="U173">
        <v>0</v>
      </c>
      <c r="V173">
        <v>31.6</v>
      </c>
      <c r="W173">
        <v>755.96</v>
      </c>
      <c r="X173">
        <v>-31.6</v>
      </c>
      <c r="Y173">
        <v>724.36</v>
      </c>
    </row>
    <row r="174" spans="1:25" x14ac:dyDescent="0.25">
      <c r="A174">
        <v>3871996784</v>
      </c>
      <c r="B174" t="s">
        <v>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-632</v>
      </c>
      <c r="K174">
        <v>-123.96</v>
      </c>
      <c r="L174">
        <v>0</v>
      </c>
      <c r="M174">
        <v>-755.96</v>
      </c>
      <c r="N174">
        <v>0</v>
      </c>
      <c r="O174">
        <v>-31.6</v>
      </c>
      <c r="P174">
        <v>-755.96</v>
      </c>
      <c r="Q174">
        <v>31.6</v>
      </c>
      <c r="R174">
        <v>632</v>
      </c>
      <c r="S174">
        <v>123.96</v>
      </c>
      <c r="T174">
        <v>755.96</v>
      </c>
      <c r="U174">
        <v>0</v>
      </c>
      <c r="V174">
        <v>31.6</v>
      </c>
      <c r="W174">
        <v>755.96</v>
      </c>
      <c r="X174">
        <v>-31.6</v>
      </c>
      <c r="Y174">
        <v>724.36</v>
      </c>
    </row>
    <row r="175" spans="1:25" x14ac:dyDescent="0.25">
      <c r="A175">
        <v>3871986560</v>
      </c>
      <c r="B175" t="s">
        <v>73</v>
      </c>
      <c r="C175">
        <v>-554</v>
      </c>
      <c r="D175">
        <v>-156</v>
      </c>
      <c r="E175">
        <v>-710</v>
      </c>
      <c r="F175">
        <v>0</v>
      </c>
      <c r="G175">
        <v>-31.05</v>
      </c>
      <c r="H175">
        <v>-710</v>
      </c>
      <c r="I175">
        <v>31.05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-554</v>
      </c>
      <c r="S175">
        <v>-156</v>
      </c>
      <c r="T175">
        <v>-710</v>
      </c>
      <c r="U175">
        <v>0</v>
      </c>
      <c r="V175">
        <v>-31.05</v>
      </c>
      <c r="W175">
        <v>-710</v>
      </c>
      <c r="X175">
        <v>31.05</v>
      </c>
      <c r="Y175">
        <v>-678.95</v>
      </c>
    </row>
    <row r="176" spans="1:25" x14ac:dyDescent="0.25">
      <c r="A176">
        <v>3872025658</v>
      </c>
      <c r="B176" t="s">
        <v>72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-604</v>
      </c>
      <c r="K176">
        <v>-98.2</v>
      </c>
      <c r="L176">
        <v>0</v>
      </c>
      <c r="M176">
        <v>-702.2</v>
      </c>
      <c r="N176">
        <v>0</v>
      </c>
      <c r="O176">
        <v>-30.2</v>
      </c>
      <c r="P176">
        <v>-702.2</v>
      </c>
      <c r="Q176">
        <v>30.2</v>
      </c>
      <c r="R176">
        <v>604</v>
      </c>
      <c r="S176">
        <v>98.2</v>
      </c>
      <c r="T176">
        <v>702.2</v>
      </c>
      <c r="U176">
        <v>0</v>
      </c>
      <c r="V176">
        <v>30.2</v>
      </c>
      <c r="W176">
        <v>702.2</v>
      </c>
      <c r="X176">
        <v>-30.2</v>
      </c>
      <c r="Y176">
        <v>672</v>
      </c>
    </row>
    <row r="177" spans="1:25" x14ac:dyDescent="0.25">
      <c r="A177">
        <v>3872223626</v>
      </c>
      <c r="B177" t="s">
        <v>72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-26.43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26.43</v>
      </c>
      <c r="Y177">
        <v>26.43</v>
      </c>
    </row>
    <row r="178" spans="1:25" x14ac:dyDescent="0.25">
      <c r="A178">
        <v>3872217140</v>
      </c>
      <c r="B178" t="s">
        <v>72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-23.75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23.75</v>
      </c>
      <c r="Y178">
        <v>23.75</v>
      </c>
    </row>
    <row r="179" spans="1:25" x14ac:dyDescent="0.25">
      <c r="A179">
        <v>400639671</v>
      </c>
      <c r="B179" t="s">
        <v>73</v>
      </c>
      <c r="C179">
        <v>-968.2</v>
      </c>
      <c r="D179">
        <v>-53.7</v>
      </c>
      <c r="E179">
        <v>-1021.9</v>
      </c>
      <c r="F179">
        <v>-102.19</v>
      </c>
      <c r="G179">
        <v>-18.7</v>
      </c>
      <c r="H179">
        <v>-1124.0899999999999</v>
      </c>
      <c r="I179">
        <v>18.7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-968.2</v>
      </c>
      <c r="S179">
        <v>-53.7</v>
      </c>
      <c r="T179">
        <v>-1021.9</v>
      </c>
      <c r="U179">
        <v>-102.19</v>
      </c>
      <c r="V179">
        <v>-18.7</v>
      </c>
      <c r="W179">
        <v>-1124.0899999999999</v>
      </c>
      <c r="X179">
        <v>18.7</v>
      </c>
      <c r="Y179">
        <v>-1105.3900000000001</v>
      </c>
    </row>
    <row r="180" spans="1:25" x14ac:dyDescent="0.25">
      <c r="A180">
        <v>400639992</v>
      </c>
      <c r="B180" t="s">
        <v>73</v>
      </c>
      <c r="C180">
        <v>-940.16</v>
      </c>
      <c r="D180">
        <v>-53.7</v>
      </c>
      <c r="E180">
        <v>-993.86</v>
      </c>
      <c r="F180">
        <v>-98.87</v>
      </c>
      <c r="G180">
        <v>-23.38</v>
      </c>
      <c r="H180">
        <v>-1087.5899999999999</v>
      </c>
      <c r="I180">
        <v>18.239999999999998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-940.16</v>
      </c>
      <c r="S180">
        <v>-53.7</v>
      </c>
      <c r="T180">
        <v>-993.86</v>
      </c>
      <c r="U180">
        <v>-98.87</v>
      </c>
      <c r="V180">
        <v>-23.38</v>
      </c>
      <c r="W180">
        <v>-1087.5899999999999</v>
      </c>
      <c r="X180">
        <v>18.239999999999998</v>
      </c>
      <c r="Y180">
        <v>-1069.3499999999999</v>
      </c>
    </row>
    <row r="181" spans="1:25" x14ac:dyDescent="0.25">
      <c r="A181">
        <v>3872227111</v>
      </c>
      <c r="B181" t="s">
        <v>72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-14.39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14.39</v>
      </c>
      <c r="Y181">
        <v>14.39</v>
      </c>
    </row>
    <row r="182" spans="1:25" x14ac:dyDescent="0.25">
      <c r="A182">
        <v>3872227108</v>
      </c>
      <c r="B182" t="s">
        <v>72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-14.39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14.39</v>
      </c>
      <c r="Y182">
        <v>14.39</v>
      </c>
    </row>
    <row r="183" spans="1:25" x14ac:dyDescent="0.25">
      <c r="A183">
        <v>3872227113</v>
      </c>
      <c r="B183" t="s">
        <v>72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-14.39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14.39</v>
      </c>
      <c r="Y183">
        <v>14.39</v>
      </c>
    </row>
    <row r="184" spans="1:25" x14ac:dyDescent="0.25">
      <c r="A184">
        <v>3872227110</v>
      </c>
      <c r="B184" t="s">
        <v>72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-14.39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14.39</v>
      </c>
      <c r="Y184">
        <v>14.39</v>
      </c>
    </row>
    <row r="185" spans="1:25" x14ac:dyDescent="0.25">
      <c r="A185">
        <v>3872227112</v>
      </c>
      <c r="B185" t="s">
        <v>72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-14.39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14.39</v>
      </c>
      <c r="Y185">
        <v>14.39</v>
      </c>
    </row>
    <row r="186" spans="1:25" x14ac:dyDescent="0.25">
      <c r="A186">
        <v>3872225243</v>
      </c>
      <c r="B186" t="s">
        <v>72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-11.65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11.65</v>
      </c>
      <c r="Y186">
        <v>11.65</v>
      </c>
    </row>
    <row r="187" spans="1:25" x14ac:dyDescent="0.25">
      <c r="A187">
        <v>3872274103</v>
      </c>
      <c r="B187" t="s">
        <v>72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10</v>
      </c>
      <c r="M187">
        <v>0</v>
      </c>
      <c r="N187">
        <v>0</v>
      </c>
      <c r="O187">
        <v>0</v>
      </c>
      <c r="P187">
        <v>0</v>
      </c>
      <c r="Q187">
        <v>11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-11</v>
      </c>
      <c r="Y187">
        <v>-11</v>
      </c>
    </row>
    <row r="188" spans="1:25" x14ac:dyDescent="0.25">
      <c r="A188">
        <v>3872227114</v>
      </c>
      <c r="B188" t="s">
        <v>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-10.58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10.58</v>
      </c>
      <c r="Y188">
        <v>10.58</v>
      </c>
    </row>
    <row r="189" spans="1:25" x14ac:dyDescent="0.25">
      <c r="A189">
        <v>3872227115</v>
      </c>
      <c r="B189" t="s">
        <v>72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-10.58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10.58</v>
      </c>
      <c r="Y189">
        <v>10.58</v>
      </c>
    </row>
    <row r="190" spans="1:25" x14ac:dyDescent="0.25">
      <c r="A190">
        <v>622800093</v>
      </c>
      <c r="B190" t="s">
        <v>73</v>
      </c>
      <c r="C190">
        <v>2.9</v>
      </c>
      <c r="D190">
        <v>7.6</v>
      </c>
      <c r="E190">
        <v>10.5</v>
      </c>
      <c r="F190">
        <v>0</v>
      </c>
      <c r="G190">
        <v>0</v>
      </c>
      <c r="H190">
        <v>0</v>
      </c>
      <c r="I190">
        <v>10.5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2.9</v>
      </c>
      <c r="S190">
        <v>7.6</v>
      </c>
      <c r="T190">
        <v>10.5</v>
      </c>
      <c r="U190">
        <v>0</v>
      </c>
      <c r="V190">
        <v>0</v>
      </c>
      <c r="W190">
        <v>0</v>
      </c>
      <c r="X190">
        <v>10.5</v>
      </c>
      <c r="Y190">
        <v>10.5</v>
      </c>
    </row>
    <row r="191" spans="1:25" x14ac:dyDescent="0.25">
      <c r="A191">
        <v>3872226094</v>
      </c>
      <c r="B191" t="s">
        <v>72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-4.95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4.95</v>
      </c>
      <c r="Y191">
        <v>4.95</v>
      </c>
    </row>
    <row r="192" spans="1:25" x14ac:dyDescent="0.25">
      <c r="A192">
        <v>3872226100</v>
      </c>
      <c r="B192" t="s">
        <v>72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-4.95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4.95</v>
      </c>
      <c r="Y192">
        <v>4.95</v>
      </c>
    </row>
    <row r="193" spans="1:25" x14ac:dyDescent="0.25">
      <c r="A193">
        <v>3872228762</v>
      </c>
      <c r="B193" t="s">
        <v>72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-4.59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4.59</v>
      </c>
      <c r="Y193">
        <v>4.59</v>
      </c>
    </row>
    <row r="194" spans="1:25" x14ac:dyDescent="0.25">
      <c r="A194">
        <v>3872226123</v>
      </c>
      <c r="B194" t="s">
        <v>72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-3.95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3.95</v>
      </c>
      <c r="Y194">
        <v>3.95</v>
      </c>
    </row>
    <row r="195" spans="1:25" x14ac:dyDescent="0.25">
      <c r="A195">
        <v>3872205578</v>
      </c>
      <c r="B195" t="s">
        <v>72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-3.95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3.95</v>
      </c>
      <c r="Y195">
        <v>3.95</v>
      </c>
    </row>
    <row r="196" spans="1:25" x14ac:dyDescent="0.25">
      <c r="A196">
        <v>3872227809</v>
      </c>
      <c r="B196" t="s">
        <v>72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-3.95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3.95</v>
      </c>
      <c r="Y196">
        <v>3.95</v>
      </c>
    </row>
    <row r="197" spans="1:25" x14ac:dyDescent="0.25">
      <c r="A197">
        <v>3872227808</v>
      </c>
      <c r="B197" t="s">
        <v>72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-3.95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3.95</v>
      </c>
      <c r="Y197">
        <v>3.95</v>
      </c>
    </row>
    <row r="198" spans="1:25" x14ac:dyDescent="0.25">
      <c r="A198">
        <v>3872227805</v>
      </c>
      <c r="B198" t="s">
        <v>72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-3.95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3.95</v>
      </c>
      <c r="Y198">
        <v>3.95</v>
      </c>
    </row>
    <row r="199" spans="1:25" x14ac:dyDescent="0.25">
      <c r="A199">
        <v>3872203002</v>
      </c>
      <c r="B199" t="s">
        <v>72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-3.59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3.59</v>
      </c>
      <c r="Y199">
        <v>3.59</v>
      </c>
    </row>
    <row r="200" spans="1:25" x14ac:dyDescent="0.25">
      <c r="A200">
        <v>3872203003</v>
      </c>
      <c r="B200" t="s">
        <v>72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-3.59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3.59</v>
      </c>
      <c r="Y200">
        <v>3.59</v>
      </c>
    </row>
    <row r="201" spans="1:25" x14ac:dyDescent="0.25">
      <c r="A201">
        <v>3872223598</v>
      </c>
      <c r="B201" t="s">
        <v>72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-3.59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3.59</v>
      </c>
      <c r="Y201">
        <v>3.59</v>
      </c>
    </row>
    <row r="202" spans="1:25" x14ac:dyDescent="0.25">
      <c r="A202">
        <v>3872223599</v>
      </c>
      <c r="B202" t="s">
        <v>72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-3.59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3.59</v>
      </c>
      <c r="Y202">
        <v>3.59</v>
      </c>
    </row>
    <row r="203" spans="1:25" x14ac:dyDescent="0.25">
      <c r="A203">
        <v>3872225224</v>
      </c>
      <c r="B203" t="s">
        <v>72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-3.49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3.49</v>
      </c>
      <c r="Y203">
        <v>3.49</v>
      </c>
    </row>
    <row r="204" spans="1:25" x14ac:dyDescent="0.25">
      <c r="A204">
        <v>3872224211</v>
      </c>
      <c r="B204" t="s">
        <v>72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-2.34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2.34</v>
      </c>
      <c r="Y204">
        <v>2.34</v>
      </c>
    </row>
    <row r="205" spans="1:25" x14ac:dyDescent="0.25">
      <c r="A205">
        <v>3872215699</v>
      </c>
      <c r="B205" t="s">
        <v>72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-1.47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1.47</v>
      </c>
      <c r="Y205">
        <v>1.47</v>
      </c>
    </row>
    <row r="206" spans="1:25" x14ac:dyDescent="0.25">
      <c r="A206">
        <v>3872217119</v>
      </c>
      <c r="B206" t="s">
        <v>72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-1.07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1.07</v>
      </c>
      <c r="Y206">
        <v>1.07</v>
      </c>
    </row>
    <row r="207" spans="1:25" x14ac:dyDescent="0.25">
      <c r="A207">
        <v>3872217120</v>
      </c>
      <c r="B207" t="s">
        <v>72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-1.07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1.07</v>
      </c>
      <c r="Y207">
        <v>1.07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Coverpage</vt:lpstr>
      <vt:lpstr>Ongoing Timing Difference</vt:lpstr>
      <vt:lpstr>Small Variance</vt:lpstr>
      <vt:lpstr>Airticket Fees</vt:lpstr>
      <vt:lpstr>Commission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Chen</dc:creator>
  <cp:lastModifiedBy>Matthew Chen</cp:lastModifiedBy>
  <dcterms:created xsi:type="dcterms:W3CDTF">2023-01-04T22:12:59Z</dcterms:created>
  <dcterms:modified xsi:type="dcterms:W3CDTF">2023-01-17T23:47:39Z</dcterms:modified>
</cp:coreProperties>
</file>