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Sheet1!$B$4:$K$27</definedName>
  </definedNames>
  <calcPr calcId="144525"/>
</workbook>
</file>

<file path=xl/sharedStrings.xml><?xml version="1.0" encoding="utf-8"?>
<sst xmlns="http://schemas.openxmlformats.org/spreadsheetml/2006/main" count="43">
  <si>
    <r>
      <rPr>
        <b/>
        <sz val="18"/>
        <rFont val="宋体"/>
        <charset val="134"/>
      </rPr>
      <t>工程量价格清单</t>
    </r>
  </si>
  <si>
    <t>判断</t>
  </si>
  <si>
    <t>Item</t>
  </si>
  <si>
    <t>Specifications</t>
  </si>
  <si>
    <t>Qty</t>
  </si>
  <si>
    <t>Unit</t>
  </si>
  <si>
    <r>
      <rPr>
        <b/>
        <sz val="10"/>
        <rFont val="宋体"/>
        <charset val="134"/>
      </rPr>
      <t>材料价格</t>
    </r>
    <r>
      <rPr>
        <b/>
        <sz val="10"/>
        <rFont val="Arial Narrow"/>
        <charset val="134"/>
      </rPr>
      <t>/RMB</t>
    </r>
  </si>
  <si>
    <r>
      <rPr>
        <b/>
        <sz val="10"/>
        <rFont val="宋体"/>
        <charset val="134"/>
      </rPr>
      <t>人工价格</t>
    </r>
    <r>
      <rPr>
        <b/>
        <sz val="10"/>
        <rFont val="Arial Narrow"/>
        <charset val="134"/>
      </rPr>
      <t>/RMB</t>
    </r>
  </si>
  <si>
    <t>Total RMB</t>
  </si>
  <si>
    <t>Remark</t>
  </si>
  <si>
    <t>编号</t>
  </si>
  <si>
    <t>序号</t>
  </si>
  <si>
    <t>规格</t>
  </si>
  <si>
    <t>数量</t>
  </si>
  <si>
    <t>单位</t>
  </si>
  <si>
    <r>
      <rPr>
        <b/>
        <sz val="10"/>
        <rFont val="宋体"/>
        <charset val="134"/>
      </rPr>
      <t>单价</t>
    </r>
  </si>
  <si>
    <r>
      <rPr>
        <b/>
        <sz val="10"/>
        <rFont val="宋体"/>
        <charset val="134"/>
      </rPr>
      <t>复价</t>
    </r>
  </si>
  <si>
    <r>
      <rPr>
        <b/>
        <sz val="10"/>
        <rFont val="宋体"/>
        <charset val="134"/>
      </rPr>
      <t>总价</t>
    </r>
    <r>
      <rPr>
        <b/>
        <sz val="10"/>
        <rFont val="Arial Narrow"/>
        <charset val="134"/>
      </rPr>
      <t xml:space="preserve"> RMB</t>
    </r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</si>
  <si>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</si>
  <si>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照明灯具</t>
    </r>
  </si>
  <si>
    <r>
      <rPr>
        <sz val="10"/>
        <rFont val="宋体"/>
        <charset val="134"/>
      </rPr>
      <t>防水大功率筒灯</t>
    </r>
    <r>
      <rPr>
        <sz val="10"/>
        <rFont val="Arial Narrow"/>
        <charset val="134"/>
      </rPr>
      <t>4*32W</t>
    </r>
  </si>
  <si>
    <r>
      <rPr>
        <sz val="10"/>
        <rFont val="宋体"/>
        <charset val="134"/>
      </rPr>
      <t>套</t>
    </r>
  </si>
  <si>
    <r>
      <rPr>
        <sz val="10"/>
        <rFont val="宋体"/>
        <charset val="134"/>
      </rPr>
      <t>防鹰大功率筒灯</t>
    </r>
    <r>
      <rPr>
        <sz val="10"/>
        <rFont val="Arial Narrow"/>
        <charset val="134"/>
      </rPr>
      <t>4*32W</t>
    </r>
  </si>
  <si>
    <r>
      <rPr>
        <sz val="10"/>
        <rFont val="宋体"/>
        <charset val="134"/>
      </rPr>
      <t>防爆型壁挂式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1*20W</t>
    </r>
  </si>
  <si>
    <r>
      <rPr>
        <sz val="10"/>
        <rFont val="宋体"/>
        <charset val="134"/>
      </rPr>
      <t>防爆型格栅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3*10W</t>
    </r>
  </si>
  <si>
    <r>
      <rPr>
        <sz val="10"/>
        <rFont val="宋体"/>
        <charset val="134"/>
      </rPr>
      <t>大功率筒灯</t>
    </r>
    <r>
      <rPr>
        <sz val="10"/>
        <rFont val="Arial Narrow"/>
        <charset val="134"/>
      </rPr>
      <t>4*32W</t>
    </r>
  </si>
  <si>
    <r>
      <rPr>
        <sz val="10"/>
        <rFont val="宋体"/>
        <charset val="134"/>
      </rPr>
      <t>应急双头灯（蓄电池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分钟）</t>
    </r>
    <r>
      <rPr>
        <sz val="10"/>
        <rFont val="Arial Narrow"/>
        <charset val="134"/>
      </rPr>
      <t>2*10W</t>
    </r>
  </si>
  <si>
    <r>
      <t>格栅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3*10W/600*600mm</t>
    </r>
  </si>
  <si>
    <r>
      <rPr>
        <sz val="10"/>
        <rFont val="宋体"/>
        <charset val="134"/>
      </rPr>
      <t>应急格栅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3*10W/600*600mm(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</si>
  <si>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格栅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3*20W/1200*600mm</t>
    </r>
  </si>
  <si>
    <r>
      <rPr>
        <sz val="10"/>
        <rFont val="宋体"/>
        <charset val="134"/>
      </rPr>
      <t>应急格栅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3*20W/1200*600mm(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</si>
  <si>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双管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</t>
    </r>
  </si>
  <si>
    <r>
      <rPr>
        <sz val="10"/>
        <rFont val="宋体"/>
        <charset val="134"/>
      </rPr>
      <t>黄光洁净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</t>
    </r>
  </si>
  <si>
    <r>
      <rPr>
        <sz val="10"/>
        <rFont val="宋体"/>
        <charset val="134"/>
      </rPr>
      <t>应急黄光洁净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</si>
  <si>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防腐洁净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</t>
    </r>
  </si>
  <si>
    <r>
      <t>应急防腐洁净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</si>
  <si>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双管洁净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</t>
    </r>
  </si>
  <si>
    <r>
      <t>应急双管洁净</t>
    </r>
    <r>
      <rPr>
        <sz val="10"/>
        <rFont val="Arial Narrow"/>
        <charset val="134"/>
      </rPr>
      <t>LED</t>
    </r>
    <r>
      <rPr>
        <sz val="10"/>
        <rFont val="宋体"/>
        <charset val="134"/>
      </rPr>
      <t>灯</t>
    </r>
    <r>
      <rPr>
        <sz val="10"/>
        <rFont val="Arial Narrow"/>
        <charset val="134"/>
      </rPr>
      <t>2*20W/1200mm(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</si>
  <si>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筒灯</t>
    </r>
    <r>
      <rPr>
        <sz val="10"/>
        <rFont val="Arial Narrow"/>
        <charset val="134"/>
      </rPr>
      <t>1*20W</t>
    </r>
  </si>
  <si>
    <r>
      <rPr>
        <sz val="10"/>
        <rFont val="宋体"/>
        <charset val="134"/>
      </rPr>
      <t>出口指示灯</t>
    </r>
    <r>
      <rPr>
        <sz val="10"/>
        <rFont val="Arial Narrow"/>
        <charset val="134"/>
      </rPr>
      <t>LED1*4W(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</si>
  <si>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sz val="10"/>
        <rFont val="宋体"/>
        <charset val="134"/>
      </rPr>
      <t>单向指示灯</t>
    </r>
    <r>
      <rPr>
        <sz val="10"/>
        <rFont val="Arial Narrow"/>
        <charset val="134"/>
      </rPr>
      <t>LED1*4W(</t>
    </r>
    <r>
      <rPr>
        <sz val="10"/>
        <rFont val="宋体"/>
        <charset val="134"/>
      </rPr>
      <t>蓄电池</t>
    </r>
    <r>
      <rPr>
        <sz val="10"/>
        <rFont val="Arial Narrow"/>
        <charset val="134"/>
      </rPr>
      <t>90</t>
    </r>
    <r>
      <rPr>
        <sz val="10"/>
        <rFont val="宋体"/>
        <charset val="134"/>
      </rPr>
      <t>分钟</t>
    </r>
    <r>
      <rPr>
        <sz val="10"/>
        <rFont val="Arial Narrow"/>
        <charset val="134"/>
      </rPr>
      <t>)</t>
    </r>
  </si>
  <si>
    <r>
      <rPr>
        <b/>
        <sz val="10"/>
        <rFont val="宋体"/>
        <charset val="134"/>
      </rPr>
      <t>小计</t>
    </r>
  </si>
  <si>
    <r>
      <rPr>
        <b/>
        <sz val="10"/>
        <rFont val="Arial Narrow"/>
        <charset val="134"/>
      </rPr>
      <t xml:space="preserve">Total Project  Quotation (RMB)
</t>
    </r>
    <r>
      <rPr>
        <b/>
        <sz val="10"/>
        <rFont val="宋体"/>
        <charset val="134"/>
      </rPr>
      <t>本次项目报价</t>
    </r>
    <r>
      <rPr>
        <b/>
        <sz val="10"/>
        <rFont val="Arial Narrow"/>
        <charset val="134"/>
      </rPr>
      <t xml:space="preserve"> (RMB)</t>
    </r>
  </si>
</sst>
</file>

<file path=xl/styles.xml><?xml version="1.0" encoding="utf-8"?>
<styleSheet xmlns="http://schemas.openxmlformats.org/spreadsheetml/2006/main">
  <numFmts count="9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\¥#,##0.00_);[Red]\(\¥#,##0.00\)"/>
    <numFmt numFmtId="178" formatCode="\¥#,##0_);[Red]\(\¥#,##0\)"/>
    <numFmt numFmtId="179" formatCode="0.00_ "/>
    <numFmt numFmtId="180" formatCode="\¥#,##0;\¥\-#,##0"/>
  </numFmts>
  <fonts count="32">
    <font>
      <sz val="11"/>
      <color theme="1"/>
      <name val="宋体"/>
      <charset val="134"/>
      <scheme val="minor"/>
    </font>
    <font>
      <sz val="10"/>
      <name val="Arial Narrow"/>
      <charset val="134"/>
    </font>
    <font>
      <b/>
      <sz val="10"/>
      <name val="Arial Narrow"/>
      <charset val="134"/>
    </font>
    <font>
      <sz val="8"/>
      <name val="Arial Narrow"/>
      <charset val="134"/>
    </font>
    <font>
      <b/>
      <sz val="18"/>
      <name val="Arial Narrow"/>
      <charset val="134"/>
    </font>
    <font>
      <b/>
      <sz val="8"/>
      <name val="宋体"/>
      <charset val="134"/>
    </font>
    <font>
      <b/>
      <i/>
      <sz val="10"/>
      <name val="Arial Narrow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2" borderId="12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7" fillId="0" borderId="0"/>
    <xf numFmtId="0" fontId="17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9" fontId="2" fillId="0" borderId="3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7" fontId="6" fillId="0" borderId="5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178" fontId="2" fillId="0" borderId="2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80" fontId="2" fillId="0" borderId="3" xfId="11" applyNumberFormat="1" applyFont="1" applyFill="1" applyBorder="1" applyAlignment="1">
      <alignment horizontal="center" vertical="center"/>
    </xf>
    <xf numFmtId="180" fontId="2" fillId="0" borderId="5" xfId="11" applyNumberFormat="1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80" fontId="2" fillId="0" borderId="6" xfId="11" applyNumberFormat="1" applyFont="1" applyFill="1" applyBorder="1" applyAlignment="1">
      <alignment horizontal="center" vertical="center"/>
    </xf>
    <xf numFmtId="177" fontId="1" fillId="0" borderId="0" xfId="20" applyNumberFormat="1" applyFont="1" applyFill="1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:\&#25105;&#30340;&#25991;&#26723;\WeChat Files\ll434357699\Attachment\&#28246;&#21271;&#33322;&#26143;&#39640;&#26032;&#31185;&#25216;&#22253;&#19968;&#26399;&#30967;&#21270;&#38111;&#21378;&#21153;&#31995;&#32479;&#39033;&#30446;&#24037;&#31243;&#37327;&#28165;&#21333;-17092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Cover"/>
      <sheetName val="ARCH"/>
      <sheetName val="HVAC"/>
      <sheetName val="EXH"/>
      <sheetName val="PCW"/>
      <sheetName val="给排水"/>
      <sheetName val="FMCS"/>
      <sheetName val="ELEC"/>
      <sheetName val="纯水处理站"/>
      <sheetName val="废水处理站"/>
      <sheetName val="气体工程"/>
    </sheetNames>
    <sheetDataSet>
      <sheetData sheetId="0"/>
      <sheetData sheetId="1">
        <row r="2">
          <cell r="A2" t="str">
            <v>项目名称：高新科技园一期磷化铟厂务系统项目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selection activeCell="B2" sqref="B2"/>
    </sheetView>
  </sheetViews>
  <sheetFormatPr defaultColWidth="9" defaultRowHeight="12.75"/>
  <cols>
    <col min="1" max="1" width="3.625" style="4" customWidth="1"/>
    <col min="2" max="2" width="5.625" style="5" customWidth="1"/>
    <col min="3" max="3" width="30.625" style="6" customWidth="1"/>
    <col min="4" max="4" width="7.125" style="4" customWidth="1"/>
    <col min="5" max="5" width="5.125" style="4" customWidth="1"/>
    <col min="6" max="9" width="8.625" style="6" customWidth="1"/>
    <col min="10" max="11" width="9.625" style="6" customWidth="1"/>
    <col min="12" max="256" width="9" style="6"/>
    <col min="257" max="257" width="3.625" style="6" customWidth="1"/>
    <col min="258" max="258" width="5.625" style="6" customWidth="1"/>
    <col min="259" max="259" width="30.625" style="6" customWidth="1"/>
    <col min="260" max="260" width="7.125" style="6" customWidth="1"/>
    <col min="261" max="261" width="5.125" style="6" customWidth="1"/>
    <col min="262" max="265" width="8.625" style="6" customWidth="1"/>
    <col min="266" max="267" width="9.625" style="6" customWidth="1"/>
    <col min="268" max="512" width="9" style="6"/>
    <col min="513" max="513" width="3.625" style="6" customWidth="1"/>
    <col min="514" max="514" width="5.625" style="6" customWidth="1"/>
    <col min="515" max="515" width="30.625" style="6" customWidth="1"/>
    <col min="516" max="516" width="7.125" style="6" customWidth="1"/>
    <col min="517" max="517" width="5.125" style="6" customWidth="1"/>
    <col min="518" max="521" width="8.625" style="6" customWidth="1"/>
    <col min="522" max="523" width="9.625" style="6" customWidth="1"/>
    <col min="524" max="768" width="9" style="6"/>
    <col min="769" max="769" width="3.625" style="6" customWidth="1"/>
    <col min="770" max="770" width="5.625" style="6" customWidth="1"/>
    <col min="771" max="771" width="30.625" style="6" customWidth="1"/>
    <col min="772" max="772" width="7.125" style="6" customWidth="1"/>
    <col min="773" max="773" width="5.125" style="6" customWidth="1"/>
    <col min="774" max="777" width="8.625" style="6" customWidth="1"/>
    <col min="778" max="779" width="9.625" style="6" customWidth="1"/>
    <col min="780" max="1024" width="9" style="6"/>
    <col min="1025" max="1025" width="3.625" style="6" customWidth="1"/>
    <col min="1026" max="1026" width="5.625" style="6" customWidth="1"/>
    <col min="1027" max="1027" width="30.625" style="6" customWidth="1"/>
    <col min="1028" max="1028" width="7.125" style="6" customWidth="1"/>
    <col min="1029" max="1029" width="5.125" style="6" customWidth="1"/>
    <col min="1030" max="1033" width="8.625" style="6" customWidth="1"/>
    <col min="1034" max="1035" width="9.625" style="6" customWidth="1"/>
    <col min="1036" max="1280" width="9" style="6"/>
    <col min="1281" max="1281" width="3.625" style="6" customWidth="1"/>
    <col min="1282" max="1282" width="5.625" style="6" customWidth="1"/>
    <col min="1283" max="1283" width="30.625" style="6" customWidth="1"/>
    <col min="1284" max="1284" width="7.125" style="6" customWidth="1"/>
    <col min="1285" max="1285" width="5.125" style="6" customWidth="1"/>
    <col min="1286" max="1289" width="8.625" style="6" customWidth="1"/>
    <col min="1290" max="1291" width="9.625" style="6" customWidth="1"/>
    <col min="1292" max="1536" width="9" style="6"/>
    <col min="1537" max="1537" width="3.625" style="6" customWidth="1"/>
    <col min="1538" max="1538" width="5.625" style="6" customWidth="1"/>
    <col min="1539" max="1539" width="30.625" style="6" customWidth="1"/>
    <col min="1540" max="1540" width="7.125" style="6" customWidth="1"/>
    <col min="1541" max="1541" width="5.125" style="6" customWidth="1"/>
    <col min="1542" max="1545" width="8.625" style="6" customWidth="1"/>
    <col min="1546" max="1547" width="9.625" style="6" customWidth="1"/>
    <col min="1548" max="1792" width="9" style="6"/>
    <col min="1793" max="1793" width="3.625" style="6" customWidth="1"/>
    <col min="1794" max="1794" width="5.625" style="6" customWidth="1"/>
    <col min="1795" max="1795" width="30.625" style="6" customWidth="1"/>
    <col min="1796" max="1796" width="7.125" style="6" customWidth="1"/>
    <col min="1797" max="1797" width="5.125" style="6" customWidth="1"/>
    <col min="1798" max="1801" width="8.625" style="6" customWidth="1"/>
    <col min="1802" max="1803" width="9.625" style="6" customWidth="1"/>
    <col min="1804" max="2048" width="9" style="6"/>
    <col min="2049" max="2049" width="3.625" style="6" customWidth="1"/>
    <col min="2050" max="2050" width="5.625" style="6" customWidth="1"/>
    <col min="2051" max="2051" width="30.625" style="6" customWidth="1"/>
    <col min="2052" max="2052" width="7.125" style="6" customWidth="1"/>
    <col min="2053" max="2053" width="5.125" style="6" customWidth="1"/>
    <col min="2054" max="2057" width="8.625" style="6" customWidth="1"/>
    <col min="2058" max="2059" width="9.625" style="6" customWidth="1"/>
    <col min="2060" max="2304" width="9" style="6"/>
    <col min="2305" max="2305" width="3.625" style="6" customWidth="1"/>
    <col min="2306" max="2306" width="5.625" style="6" customWidth="1"/>
    <col min="2307" max="2307" width="30.625" style="6" customWidth="1"/>
    <col min="2308" max="2308" width="7.125" style="6" customWidth="1"/>
    <col min="2309" max="2309" width="5.125" style="6" customWidth="1"/>
    <col min="2310" max="2313" width="8.625" style="6" customWidth="1"/>
    <col min="2314" max="2315" width="9.625" style="6" customWidth="1"/>
    <col min="2316" max="2560" width="9" style="6"/>
    <col min="2561" max="2561" width="3.625" style="6" customWidth="1"/>
    <col min="2562" max="2562" width="5.625" style="6" customWidth="1"/>
    <col min="2563" max="2563" width="30.625" style="6" customWidth="1"/>
    <col min="2564" max="2564" width="7.125" style="6" customWidth="1"/>
    <col min="2565" max="2565" width="5.125" style="6" customWidth="1"/>
    <col min="2566" max="2569" width="8.625" style="6" customWidth="1"/>
    <col min="2570" max="2571" width="9.625" style="6" customWidth="1"/>
    <col min="2572" max="2816" width="9" style="6"/>
    <col min="2817" max="2817" width="3.625" style="6" customWidth="1"/>
    <col min="2818" max="2818" width="5.625" style="6" customWidth="1"/>
    <col min="2819" max="2819" width="30.625" style="6" customWidth="1"/>
    <col min="2820" max="2820" width="7.125" style="6" customWidth="1"/>
    <col min="2821" max="2821" width="5.125" style="6" customWidth="1"/>
    <col min="2822" max="2825" width="8.625" style="6" customWidth="1"/>
    <col min="2826" max="2827" width="9.625" style="6" customWidth="1"/>
    <col min="2828" max="3072" width="9" style="6"/>
    <col min="3073" max="3073" width="3.625" style="6" customWidth="1"/>
    <col min="3074" max="3074" width="5.625" style="6" customWidth="1"/>
    <col min="3075" max="3075" width="30.625" style="6" customWidth="1"/>
    <col min="3076" max="3076" width="7.125" style="6" customWidth="1"/>
    <col min="3077" max="3077" width="5.125" style="6" customWidth="1"/>
    <col min="3078" max="3081" width="8.625" style="6" customWidth="1"/>
    <col min="3082" max="3083" width="9.625" style="6" customWidth="1"/>
    <col min="3084" max="3328" width="9" style="6"/>
    <col min="3329" max="3329" width="3.625" style="6" customWidth="1"/>
    <col min="3330" max="3330" width="5.625" style="6" customWidth="1"/>
    <col min="3331" max="3331" width="30.625" style="6" customWidth="1"/>
    <col min="3332" max="3332" width="7.125" style="6" customWidth="1"/>
    <col min="3333" max="3333" width="5.125" style="6" customWidth="1"/>
    <col min="3334" max="3337" width="8.625" style="6" customWidth="1"/>
    <col min="3338" max="3339" width="9.625" style="6" customWidth="1"/>
    <col min="3340" max="3584" width="9" style="6"/>
    <col min="3585" max="3585" width="3.625" style="6" customWidth="1"/>
    <col min="3586" max="3586" width="5.625" style="6" customWidth="1"/>
    <col min="3587" max="3587" width="30.625" style="6" customWidth="1"/>
    <col min="3588" max="3588" width="7.125" style="6" customWidth="1"/>
    <col min="3589" max="3589" width="5.125" style="6" customWidth="1"/>
    <col min="3590" max="3593" width="8.625" style="6" customWidth="1"/>
    <col min="3594" max="3595" width="9.625" style="6" customWidth="1"/>
    <col min="3596" max="3840" width="9" style="6"/>
    <col min="3841" max="3841" width="3.625" style="6" customWidth="1"/>
    <col min="3842" max="3842" width="5.625" style="6" customWidth="1"/>
    <col min="3843" max="3843" width="30.625" style="6" customWidth="1"/>
    <col min="3844" max="3844" width="7.125" style="6" customWidth="1"/>
    <col min="3845" max="3845" width="5.125" style="6" customWidth="1"/>
    <col min="3846" max="3849" width="8.625" style="6" customWidth="1"/>
    <col min="3850" max="3851" width="9.625" style="6" customWidth="1"/>
    <col min="3852" max="4096" width="9" style="6"/>
    <col min="4097" max="4097" width="3.625" style="6" customWidth="1"/>
    <col min="4098" max="4098" width="5.625" style="6" customWidth="1"/>
    <col min="4099" max="4099" width="30.625" style="6" customWidth="1"/>
    <col min="4100" max="4100" width="7.125" style="6" customWidth="1"/>
    <col min="4101" max="4101" width="5.125" style="6" customWidth="1"/>
    <col min="4102" max="4105" width="8.625" style="6" customWidth="1"/>
    <col min="4106" max="4107" width="9.625" style="6" customWidth="1"/>
    <col min="4108" max="4352" width="9" style="6"/>
    <col min="4353" max="4353" width="3.625" style="6" customWidth="1"/>
    <col min="4354" max="4354" width="5.625" style="6" customWidth="1"/>
    <col min="4355" max="4355" width="30.625" style="6" customWidth="1"/>
    <col min="4356" max="4356" width="7.125" style="6" customWidth="1"/>
    <col min="4357" max="4357" width="5.125" style="6" customWidth="1"/>
    <col min="4358" max="4361" width="8.625" style="6" customWidth="1"/>
    <col min="4362" max="4363" width="9.625" style="6" customWidth="1"/>
    <col min="4364" max="4608" width="9" style="6"/>
    <col min="4609" max="4609" width="3.625" style="6" customWidth="1"/>
    <col min="4610" max="4610" width="5.625" style="6" customWidth="1"/>
    <col min="4611" max="4611" width="30.625" style="6" customWidth="1"/>
    <col min="4612" max="4612" width="7.125" style="6" customWidth="1"/>
    <col min="4613" max="4613" width="5.125" style="6" customWidth="1"/>
    <col min="4614" max="4617" width="8.625" style="6" customWidth="1"/>
    <col min="4618" max="4619" width="9.625" style="6" customWidth="1"/>
    <col min="4620" max="4864" width="9" style="6"/>
    <col min="4865" max="4865" width="3.625" style="6" customWidth="1"/>
    <col min="4866" max="4866" width="5.625" style="6" customWidth="1"/>
    <col min="4867" max="4867" width="30.625" style="6" customWidth="1"/>
    <col min="4868" max="4868" width="7.125" style="6" customWidth="1"/>
    <col min="4869" max="4869" width="5.125" style="6" customWidth="1"/>
    <col min="4870" max="4873" width="8.625" style="6" customWidth="1"/>
    <col min="4874" max="4875" width="9.625" style="6" customWidth="1"/>
    <col min="4876" max="5120" width="9" style="6"/>
    <col min="5121" max="5121" width="3.625" style="6" customWidth="1"/>
    <col min="5122" max="5122" width="5.625" style="6" customWidth="1"/>
    <col min="5123" max="5123" width="30.625" style="6" customWidth="1"/>
    <col min="5124" max="5124" width="7.125" style="6" customWidth="1"/>
    <col min="5125" max="5125" width="5.125" style="6" customWidth="1"/>
    <col min="5126" max="5129" width="8.625" style="6" customWidth="1"/>
    <col min="5130" max="5131" width="9.625" style="6" customWidth="1"/>
    <col min="5132" max="5376" width="9" style="6"/>
    <col min="5377" max="5377" width="3.625" style="6" customWidth="1"/>
    <col min="5378" max="5378" width="5.625" style="6" customWidth="1"/>
    <col min="5379" max="5379" width="30.625" style="6" customWidth="1"/>
    <col min="5380" max="5380" width="7.125" style="6" customWidth="1"/>
    <col min="5381" max="5381" width="5.125" style="6" customWidth="1"/>
    <col min="5382" max="5385" width="8.625" style="6" customWidth="1"/>
    <col min="5386" max="5387" width="9.625" style="6" customWidth="1"/>
    <col min="5388" max="5632" width="9" style="6"/>
    <col min="5633" max="5633" width="3.625" style="6" customWidth="1"/>
    <col min="5634" max="5634" width="5.625" style="6" customWidth="1"/>
    <col min="5635" max="5635" width="30.625" style="6" customWidth="1"/>
    <col min="5636" max="5636" width="7.125" style="6" customWidth="1"/>
    <col min="5637" max="5637" width="5.125" style="6" customWidth="1"/>
    <col min="5638" max="5641" width="8.625" style="6" customWidth="1"/>
    <col min="5642" max="5643" width="9.625" style="6" customWidth="1"/>
    <col min="5644" max="5888" width="9" style="6"/>
    <col min="5889" max="5889" width="3.625" style="6" customWidth="1"/>
    <col min="5890" max="5890" width="5.625" style="6" customWidth="1"/>
    <col min="5891" max="5891" width="30.625" style="6" customWidth="1"/>
    <col min="5892" max="5892" width="7.125" style="6" customWidth="1"/>
    <col min="5893" max="5893" width="5.125" style="6" customWidth="1"/>
    <col min="5894" max="5897" width="8.625" style="6" customWidth="1"/>
    <col min="5898" max="5899" width="9.625" style="6" customWidth="1"/>
    <col min="5900" max="6144" width="9" style="6"/>
    <col min="6145" max="6145" width="3.625" style="6" customWidth="1"/>
    <col min="6146" max="6146" width="5.625" style="6" customWidth="1"/>
    <col min="6147" max="6147" width="30.625" style="6" customWidth="1"/>
    <col min="6148" max="6148" width="7.125" style="6" customWidth="1"/>
    <col min="6149" max="6149" width="5.125" style="6" customWidth="1"/>
    <col min="6150" max="6153" width="8.625" style="6" customWidth="1"/>
    <col min="6154" max="6155" width="9.625" style="6" customWidth="1"/>
    <col min="6156" max="6400" width="9" style="6"/>
    <col min="6401" max="6401" width="3.625" style="6" customWidth="1"/>
    <col min="6402" max="6402" width="5.625" style="6" customWidth="1"/>
    <col min="6403" max="6403" width="30.625" style="6" customWidth="1"/>
    <col min="6404" max="6404" width="7.125" style="6" customWidth="1"/>
    <col min="6405" max="6405" width="5.125" style="6" customWidth="1"/>
    <col min="6406" max="6409" width="8.625" style="6" customWidth="1"/>
    <col min="6410" max="6411" width="9.625" style="6" customWidth="1"/>
    <col min="6412" max="6656" width="9" style="6"/>
    <col min="6657" max="6657" width="3.625" style="6" customWidth="1"/>
    <col min="6658" max="6658" width="5.625" style="6" customWidth="1"/>
    <col min="6659" max="6659" width="30.625" style="6" customWidth="1"/>
    <col min="6660" max="6660" width="7.125" style="6" customWidth="1"/>
    <col min="6661" max="6661" width="5.125" style="6" customWidth="1"/>
    <col min="6662" max="6665" width="8.625" style="6" customWidth="1"/>
    <col min="6666" max="6667" width="9.625" style="6" customWidth="1"/>
    <col min="6668" max="6912" width="9" style="6"/>
    <col min="6913" max="6913" width="3.625" style="6" customWidth="1"/>
    <col min="6914" max="6914" width="5.625" style="6" customWidth="1"/>
    <col min="6915" max="6915" width="30.625" style="6" customWidth="1"/>
    <col min="6916" max="6916" width="7.125" style="6" customWidth="1"/>
    <col min="6917" max="6917" width="5.125" style="6" customWidth="1"/>
    <col min="6918" max="6921" width="8.625" style="6" customWidth="1"/>
    <col min="6922" max="6923" width="9.625" style="6" customWidth="1"/>
    <col min="6924" max="7168" width="9" style="6"/>
    <col min="7169" max="7169" width="3.625" style="6" customWidth="1"/>
    <col min="7170" max="7170" width="5.625" style="6" customWidth="1"/>
    <col min="7171" max="7171" width="30.625" style="6" customWidth="1"/>
    <col min="7172" max="7172" width="7.125" style="6" customWidth="1"/>
    <col min="7173" max="7173" width="5.125" style="6" customWidth="1"/>
    <col min="7174" max="7177" width="8.625" style="6" customWidth="1"/>
    <col min="7178" max="7179" width="9.625" style="6" customWidth="1"/>
    <col min="7180" max="7424" width="9" style="6"/>
    <col min="7425" max="7425" width="3.625" style="6" customWidth="1"/>
    <col min="7426" max="7426" width="5.625" style="6" customWidth="1"/>
    <col min="7427" max="7427" width="30.625" style="6" customWidth="1"/>
    <col min="7428" max="7428" width="7.125" style="6" customWidth="1"/>
    <col min="7429" max="7429" width="5.125" style="6" customWidth="1"/>
    <col min="7430" max="7433" width="8.625" style="6" customWidth="1"/>
    <col min="7434" max="7435" width="9.625" style="6" customWidth="1"/>
    <col min="7436" max="7680" width="9" style="6"/>
    <col min="7681" max="7681" width="3.625" style="6" customWidth="1"/>
    <col min="7682" max="7682" width="5.625" style="6" customWidth="1"/>
    <col min="7683" max="7683" width="30.625" style="6" customWidth="1"/>
    <col min="7684" max="7684" width="7.125" style="6" customWidth="1"/>
    <col min="7685" max="7685" width="5.125" style="6" customWidth="1"/>
    <col min="7686" max="7689" width="8.625" style="6" customWidth="1"/>
    <col min="7690" max="7691" width="9.625" style="6" customWidth="1"/>
    <col min="7692" max="7936" width="9" style="6"/>
    <col min="7937" max="7937" width="3.625" style="6" customWidth="1"/>
    <col min="7938" max="7938" width="5.625" style="6" customWidth="1"/>
    <col min="7939" max="7939" width="30.625" style="6" customWidth="1"/>
    <col min="7940" max="7940" width="7.125" style="6" customWidth="1"/>
    <col min="7941" max="7941" width="5.125" style="6" customWidth="1"/>
    <col min="7942" max="7945" width="8.625" style="6" customWidth="1"/>
    <col min="7946" max="7947" width="9.625" style="6" customWidth="1"/>
    <col min="7948" max="8192" width="9" style="6"/>
    <col min="8193" max="8193" width="3.625" style="6" customWidth="1"/>
    <col min="8194" max="8194" width="5.625" style="6" customWidth="1"/>
    <col min="8195" max="8195" width="30.625" style="6" customWidth="1"/>
    <col min="8196" max="8196" width="7.125" style="6" customWidth="1"/>
    <col min="8197" max="8197" width="5.125" style="6" customWidth="1"/>
    <col min="8198" max="8201" width="8.625" style="6" customWidth="1"/>
    <col min="8202" max="8203" width="9.625" style="6" customWidth="1"/>
    <col min="8204" max="8448" width="9" style="6"/>
    <col min="8449" max="8449" width="3.625" style="6" customWidth="1"/>
    <col min="8450" max="8450" width="5.625" style="6" customWidth="1"/>
    <col min="8451" max="8451" width="30.625" style="6" customWidth="1"/>
    <col min="8452" max="8452" width="7.125" style="6" customWidth="1"/>
    <col min="8453" max="8453" width="5.125" style="6" customWidth="1"/>
    <col min="8454" max="8457" width="8.625" style="6" customWidth="1"/>
    <col min="8458" max="8459" width="9.625" style="6" customWidth="1"/>
    <col min="8460" max="8704" width="9" style="6"/>
    <col min="8705" max="8705" width="3.625" style="6" customWidth="1"/>
    <col min="8706" max="8706" width="5.625" style="6" customWidth="1"/>
    <col min="8707" max="8707" width="30.625" style="6" customWidth="1"/>
    <col min="8708" max="8708" width="7.125" style="6" customWidth="1"/>
    <col min="8709" max="8709" width="5.125" style="6" customWidth="1"/>
    <col min="8710" max="8713" width="8.625" style="6" customWidth="1"/>
    <col min="8714" max="8715" width="9.625" style="6" customWidth="1"/>
    <col min="8716" max="8960" width="9" style="6"/>
    <col min="8961" max="8961" width="3.625" style="6" customWidth="1"/>
    <col min="8962" max="8962" width="5.625" style="6" customWidth="1"/>
    <col min="8963" max="8963" width="30.625" style="6" customWidth="1"/>
    <col min="8964" max="8964" width="7.125" style="6" customWidth="1"/>
    <col min="8965" max="8965" width="5.125" style="6" customWidth="1"/>
    <col min="8966" max="8969" width="8.625" style="6" customWidth="1"/>
    <col min="8970" max="8971" width="9.625" style="6" customWidth="1"/>
    <col min="8972" max="9216" width="9" style="6"/>
    <col min="9217" max="9217" width="3.625" style="6" customWidth="1"/>
    <col min="9218" max="9218" width="5.625" style="6" customWidth="1"/>
    <col min="9219" max="9219" width="30.625" style="6" customWidth="1"/>
    <col min="9220" max="9220" width="7.125" style="6" customWidth="1"/>
    <col min="9221" max="9221" width="5.125" style="6" customWidth="1"/>
    <col min="9222" max="9225" width="8.625" style="6" customWidth="1"/>
    <col min="9226" max="9227" width="9.625" style="6" customWidth="1"/>
    <col min="9228" max="9472" width="9" style="6"/>
    <col min="9473" max="9473" width="3.625" style="6" customWidth="1"/>
    <col min="9474" max="9474" width="5.625" style="6" customWidth="1"/>
    <col min="9475" max="9475" width="30.625" style="6" customWidth="1"/>
    <col min="9476" max="9476" width="7.125" style="6" customWidth="1"/>
    <col min="9477" max="9477" width="5.125" style="6" customWidth="1"/>
    <col min="9478" max="9481" width="8.625" style="6" customWidth="1"/>
    <col min="9482" max="9483" width="9.625" style="6" customWidth="1"/>
    <col min="9484" max="9728" width="9" style="6"/>
    <col min="9729" max="9729" width="3.625" style="6" customWidth="1"/>
    <col min="9730" max="9730" width="5.625" style="6" customWidth="1"/>
    <col min="9731" max="9731" width="30.625" style="6" customWidth="1"/>
    <col min="9732" max="9732" width="7.125" style="6" customWidth="1"/>
    <col min="9733" max="9733" width="5.125" style="6" customWidth="1"/>
    <col min="9734" max="9737" width="8.625" style="6" customWidth="1"/>
    <col min="9738" max="9739" width="9.625" style="6" customWidth="1"/>
    <col min="9740" max="9984" width="9" style="6"/>
    <col min="9985" max="9985" width="3.625" style="6" customWidth="1"/>
    <col min="9986" max="9986" width="5.625" style="6" customWidth="1"/>
    <col min="9987" max="9987" width="30.625" style="6" customWidth="1"/>
    <col min="9988" max="9988" width="7.125" style="6" customWidth="1"/>
    <col min="9989" max="9989" width="5.125" style="6" customWidth="1"/>
    <col min="9990" max="9993" width="8.625" style="6" customWidth="1"/>
    <col min="9994" max="9995" width="9.625" style="6" customWidth="1"/>
    <col min="9996" max="10240" width="9" style="6"/>
    <col min="10241" max="10241" width="3.625" style="6" customWidth="1"/>
    <col min="10242" max="10242" width="5.625" style="6" customWidth="1"/>
    <col min="10243" max="10243" width="30.625" style="6" customWidth="1"/>
    <col min="10244" max="10244" width="7.125" style="6" customWidth="1"/>
    <col min="10245" max="10245" width="5.125" style="6" customWidth="1"/>
    <col min="10246" max="10249" width="8.625" style="6" customWidth="1"/>
    <col min="10250" max="10251" width="9.625" style="6" customWidth="1"/>
    <col min="10252" max="10496" width="9" style="6"/>
    <col min="10497" max="10497" width="3.625" style="6" customWidth="1"/>
    <col min="10498" max="10498" width="5.625" style="6" customWidth="1"/>
    <col min="10499" max="10499" width="30.625" style="6" customWidth="1"/>
    <col min="10500" max="10500" width="7.125" style="6" customWidth="1"/>
    <col min="10501" max="10501" width="5.125" style="6" customWidth="1"/>
    <col min="10502" max="10505" width="8.625" style="6" customWidth="1"/>
    <col min="10506" max="10507" width="9.625" style="6" customWidth="1"/>
    <col min="10508" max="10752" width="9" style="6"/>
    <col min="10753" max="10753" width="3.625" style="6" customWidth="1"/>
    <col min="10754" max="10754" width="5.625" style="6" customWidth="1"/>
    <col min="10755" max="10755" width="30.625" style="6" customWidth="1"/>
    <col min="10756" max="10756" width="7.125" style="6" customWidth="1"/>
    <col min="10757" max="10757" width="5.125" style="6" customWidth="1"/>
    <col min="10758" max="10761" width="8.625" style="6" customWidth="1"/>
    <col min="10762" max="10763" width="9.625" style="6" customWidth="1"/>
    <col min="10764" max="11008" width="9" style="6"/>
    <col min="11009" max="11009" width="3.625" style="6" customWidth="1"/>
    <col min="11010" max="11010" width="5.625" style="6" customWidth="1"/>
    <col min="11011" max="11011" width="30.625" style="6" customWidth="1"/>
    <col min="11012" max="11012" width="7.125" style="6" customWidth="1"/>
    <col min="11013" max="11013" width="5.125" style="6" customWidth="1"/>
    <col min="11014" max="11017" width="8.625" style="6" customWidth="1"/>
    <col min="11018" max="11019" width="9.625" style="6" customWidth="1"/>
    <col min="11020" max="11264" width="9" style="6"/>
    <col min="11265" max="11265" width="3.625" style="6" customWidth="1"/>
    <col min="11266" max="11266" width="5.625" style="6" customWidth="1"/>
    <col min="11267" max="11267" width="30.625" style="6" customWidth="1"/>
    <col min="11268" max="11268" width="7.125" style="6" customWidth="1"/>
    <col min="11269" max="11269" width="5.125" style="6" customWidth="1"/>
    <col min="11270" max="11273" width="8.625" style="6" customWidth="1"/>
    <col min="11274" max="11275" width="9.625" style="6" customWidth="1"/>
    <col min="11276" max="11520" width="9" style="6"/>
    <col min="11521" max="11521" width="3.625" style="6" customWidth="1"/>
    <col min="11522" max="11522" width="5.625" style="6" customWidth="1"/>
    <col min="11523" max="11523" width="30.625" style="6" customWidth="1"/>
    <col min="11524" max="11524" width="7.125" style="6" customWidth="1"/>
    <col min="11525" max="11525" width="5.125" style="6" customWidth="1"/>
    <col min="11526" max="11529" width="8.625" style="6" customWidth="1"/>
    <col min="11530" max="11531" width="9.625" style="6" customWidth="1"/>
    <col min="11532" max="11776" width="9" style="6"/>
    <col min="11777" max="11777" width="3.625" style="6" customWidth="1"/>
    <col min="11778" max="11778" width="5.625" style="6" customWidth="1"/>
    <col min="11779" max="11779" width="30.625" style="6" customWidth="1"/>
    <col min="11780" max="11780" width="7.125" style="6" customWidth="1"/>
    <col min="11781" max="11781" width="5.125" style="6" customWidth="1"/>
    <col min="11782" max="11785" width="8.625" style="6" customWidth="1"/>
    <col min="11786" max="11787" width="9.625" style="6" customWidth="1"/>
    <col min="11788" max="12032" width="9" style="6"/>
    <col min="12033" max="12033" width="3.625" style="6" customWidth="1"/>
    <col min="12034" max="12034" width="5.625" style="6" customWidth="1"/>
    <col min="12035" max="12035" width="30.625" style="6" customWidth="1"/>
    <col min="12036" max="12036" width="7.125" style="6" customWidth="1"/>
    <col min="12037" max="12037" width="5.125" style="6" customWidth="1"/>
    <col min="12038" max="12041" width="8.625" style="6" customWidth="1"/>
    <col min="12042" max="12043" width="9.625" style="6" customWidth="1"/>
    <col min="12044" max="12288" width="9" style="6"/>
    <col min="12289" max="12289" width="3.625" style="6" customWidth="1"/>
    <col min="12290" max="12290" width="5.625" style="6" customWidth="1"/>
    <col min="12291" max="12291" width="30.625" style="6" customWidth="1"/>
    <col min="12292" max="12292" width="7.125" style="6" customWidth="1"/>
    <col min="12293" max="12293" width="5.125" style="6" customWidth="1"/>
    <col min="12294" max="12297" width="8.625" style="6" customWidth="1"/>
    <col min="12298" max="12299" width="9.625" style="6" customWidth="1"/>
    <col min="12300" max="12544" width="9" style="6"/>
    <col min="12545" max="12545" width="3.625" style="6" customWidth="1"/>
    <col min="12546" max="12546" width="5.625" style="6" customWidth="1"/>
    <col min="12547" max="12547" width="30.625" style="6" customWidth="1"/>
    <col min="12548" max="12548" width="7.125" style="6" customWidth="1"/>
    <col min="12549" max="12549" width="5.125" style="6" customWidth="1"/>
    <col min="12550" max="12553" width="8.625" style="6" customWidth="1"/>
    <col min="12554" max="12555" width="9.625" style="6" customWidth="1"/>
    <col min="12556" max="12800" width="9" style="6"/>
    <col min="12801" max="12801" width="3.625" style="6" customWidth="1"/>
    <col min="12802" max="12802" width="5.625" style="6" customWidth="1"/>
    <col min="12803" max="12803" width="30.625" style="6" customWidth="1"/>
    <col min="12804" max="12804" width="7.125" style="6" customWidth="1"/>
    <col min="12805" max="12805" width="5.125" style="6" customWidth="1"/>
    <col min="12806" max="12809" width="8.625" style="6" customWidth="1"/>
    <col min="12810" max="12811" width="9.625" style="6" customWidth="1"/>
    <col min="12812" max="13056" width="9" style="6"/>
    <col min="13057" max="13057" width="3.625" style="6" customWidth="1"/>
    <col min="13058" max="13058" width="5.625" style="6" customWidth="1"/>
    <col min="13059" max="13059" width="30.625" style="6" customWidth="1"/>
    <col min="13060" max="13060" width="7.125" style="6" customWidth="1"/>
    <col min="13061" max="13061" width="5.125" style="6" customWidth="1"/>
    <col min="13062" max="13065" width="8.625" style="6" customWidth="1"/>
    <col min="13066" max="13067" width="9.625" style="6" customWidth="1"/>
    <col min="13068" max="13312" width="9" style="6"/>
    <col min="13313" max="13313" width="3.625" style="6" customWidth="1"/>
    <col min="13314" max="13314" width="5.625" style="6" customWidth="1"/>
    <col min="13315" max="13315" width="30.625" style="6" customWidth="1"/>
    <col min="13316" max="13316" width="7.125" style="6" customWidth="1"/>
    <col min="13317" max="13317" width="5.125" style="6" customWidth="1"/>
    <col min="13318" max="13321" width="8.625" style="6" customWidth="1"/>
    <col min="13322" max="13323" width="9.625" style="6" customWidth="1"/>
    <col min="13324" max="13568" width="9" style="6"/>
    <col min="13569" max="13569" width="3.625" style="6" customWidth="1"/>
    <col min="13570" max="13570" width="5.625" style="6" customWidth="1"/>
    <col min="13571" max="13571" width="30.625" style="6" customWidth="1"/>
    <col min="13572" max="13572" width="7.125" style="6" customWidth="1"/>
    <col min="13573" max="13573" width="5.125" style="6" customWidth="1"/>
    <col min="13574" max="13577" width="8.625" style="6" customWidth="1"/>
    <col min="13578" max="13579" width="9.625" style="6" customWidth="1"/>
    <col min="13580" max="13824" width="9" style="6"/>
    <col min="13825" max="13825" width="3.625" style="6" customWidth="1"/>
    <col min="13826" max="13826" width="5.625" style="6" customWidth="1"/>
    <col min="13827" max="13827" width="30.625" style="6" customWidth="1"/>
    <col min="13828" max="13828" width="7.125" style="6" customWidth="1"/>
    <col min="13829" max="13829" width="5.125" style="6" customWidth="1"/>
    <col min="13830" max="13833" width="8.625" style="6" customWidth="1"/>
    <col min="13834" max="13835" width="9.625" style="6" customWidth="1"/>
    <col min="13836" max="14080" width="9" style="6"/>
    <col min="14081" max="14081" width="3.625" style="6" customWidth="1"/>
    <col min="14082" max="14082" width="5.625" style="6" customWidth="1"/>
    <col min="14083" max="14083" width="30.625" style="6" customWidth="1"/>
    <col min="14084" max="14084" width="7.125" style="6" customWidth="1"/>
    <col min="14085" max="14085" width="5.125" style="6" customWidth="1"/>
    <col min="14086" max="14089" width="8.625" style="6" customWidth="1"/>
    <col min="14090" max="14091" width="9.625" style="6" customWidth="1"/>
    <col min="14092" max="14336" width="9" style="6"/>
    <col min="14337" max="14337" width="3.625" style="6" customWidth="1"/>
    <col min="14338" max="14338" width="5.625" style="6" customWidth="1"/>
    <col min="14339" max="14339" width="30.625" style="6" customWidth="1"/>
    <col min="14340" max="14340" width="7.125" style="6" customWidth="1"/>
    <col min="14341" max="14341" width="5.125" style="6" customWidth="1"/>
    <col min="14342" max="14345" width="8.625" style="6" customWidth="1"/>
    <col min="14346" max="14347" width="9.625" style="6" customWidth="1"/>
    <col min="14348" max="14592" width="9" style="6"/>
    <col min="14593" max="14593" width="3.625" style="6" customWidth="1"/>
    <col min="14594" max="14594" width="5.625" style="6" customWidth="1"/>
    <col min="14595" max="14595" width="30.625" style="6" customWidth="1"/>
    <col min="14596" max="14596" width="7.125" style="6" customWidth="1"/>
    <col min="14597" max="14597" width="5.125" style="6" customWidth="1"/>
    <col min="14598" max="14601" width="8.625" style="6" customWidth="1"/>
    <col min="14602" max="14603" width="9.625" style="6" customWidth="1"/>
    <col min="14604" max="14848" width="9" style="6"/>
    <col min="14849" max="14849" width="3.625" style="6" customWidth="1"/>
    <col min="14850" max="14850" width="5.625" style="6" customWidth="1"/>
    <col min="14851" max="14851" width="30.625" style="6" customWidth="1"/>
    <col min="14852" max="14852" width="7.125" style="6" customWidth="1"/>
    <col min="14853" max="14853" width="5.125" style="6" customWidth="1"/>
    <col min="14854" max="14857" width="8.625" style="6" customWidth="1"/>
    <col min="14858" max="14859" width="9.625" style="6" customWidth="1"/>
    <col min="14860" max="15104" width="9" style="6"/>
    <col min="15105" max="15105" width="3.625" style="6" customWidth="1"/>
    <col min="15106" max="15106" width="5.625" style="6" customWidth="1"/>
    <col min="15107" max="15107" width="30.625" style="6" customWidth="1"/>
    <col min="15108" max="15108" width="7.125" style="6" customWidth="1"/>
    <col min="15109" max="15109" width="5.125" style="6" customWidth="1"/>
    <col min="15110" max="15113" width="8.625" style="6" customWidth="1"/>
    <col min="15114" max="15115" width="9.625" style="6" customWidth="1"/>
    <col min="15116" max="15360" width="9" style="6"/>
    <col min="15361" max="15361" width="3.625" style="6" customWidth="1"/>
    <col min="15362" max="15362" width="5.625" style="6" customWidth="1"/>
    <col min="15363" max="15363" width="30.625" style="6" customWidth="1"/>
    <col min="15364" max="15364" width="7.125" style="6" customWidth="1"/>
    <col min="15365" max="15365" width="5.125" style="6" customWidth="1"/>
    <col min="15366" max="15369" width="8.625" style="6" customWidth="1"/>
    <col min="15370" max="15371" width="9.625" style="6" customWidth="1"/>
    <col min="15372" max="15616" width="9" style="6"/>
    <col min="15617" max="15617" width="3.625" style="6" customWidth="1"/>
    <col min="15618" max="15618" width="5.625" style="6" customWidth="1"/>
    <col min="15619" max="15619" width="30.625" style="6" customWidth="1"/>
    <col min="15620" max="15620" width="7.125" style="6" customWidth="1"/>
    <col min="15621" max="15621" width="5.125" style="6" customWidth="1"/>
    <col min="15622" max="15625" width="8.625" style="6" customWidth="1"/>
    <col min="15626" max="15627" width="9.625" style="6" customWidth="1"/>
    <col min="15628" max="15872" width="9" style="6"/>
    <col min="15873" max="15873" width="3.625" style="6" customWidth="1"/>
    <col min="15874" max="15874" width="5.625" style="6" customWidth="1"/>
    <col min="15875" max="15875" width="30.625" style="6" customWidth="1"/>
    <col min="15876" max="15876" width="7.125" style="6" customWidth="1"/>
    <col min="15877" max="15877" width="5.125" style="6" customWidth="1"/>
    <col min="15878" max="15881" width="8.625" style="6" customWidth="1"/>
    <col min="15882" max="15883" width="9.625" style="6" customWidth="1"/>
    <col min="15884" max="16128" width="9" style="6"/>
    <col min="16129" max="16129" width="3.625" style="6" customWidth="1"/>
    <col min="16130" max="16130" width="5.625" style="6" customWidth="1"/>
    <col min="16131" max="16131" width="30.625" style="6" customWidth="1"/>
    <col min="16132" max="16132" width="7.125" style="6" customWidth="1"/>
    <col min="16133" max="16133" width="5.125" style="6" customWidth="1"/>
    <col min="16134" max="16137" width="8.625" style="6" customWidth="1"/>
    <col min="16138" max="16139" width="9.625" style="6" customWidth="1"/>
    <col min="16140" max="16384" width="9" style="6"/>
  </cols>
  <sheetData>
    <row r="1" ht="35.1" customHeight="1" spans="2:11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</row>
    <row r="2" s="1" customFormat="1" ht="20.25" customHeight="1" spans="1:11">
      <c r="A2" s="8"/>
      <c r="B2" s="9" t="str">
        <f>[1]Cover!A2</f>
        <v>项目名称：高新科技园一期磷化铟厂务系统项目</v>
      </c>
      <c r="C2" s="10"/>
      <c r="D2" s="11"/>
      <c r="E2" s="11"/>
      <c r="F2" s="10"/>
      <c r="G2" s="12"/>
      <c r="H2" s="13"/>
      <c r="I2" s="12"/>
      <c r="J2" s="10"/>
      <c r="K2" s="13"/>
    </row>
    <row r="3" s="2" customFormat="1" ht="15" customHeight="1" spans="1:11">
      <c r="A3" s="14" t="s">
        <v>1</v>
      </c>
      <c r="B3" s="15" t="s">
        <v>2</v>
      </c>
      <c r="C3" s="16" t="s">
        <v>3</v>
      </c>
      <c r="D3" s="16" t="s">
        <v>4</v>
      </c>
      <c r="E3" s="16" t="s">
        <v>5</v>
      </c>
      <c r="F3" s="17" t="s">
        <v>6</v>
      </c>
      <c r="G3" s="17"/>
      <c r="H3" s="18" t="s">
        <v>7</v>
      </c>
      <c r="I3" s="40"/>
      <c r="J3" s="16" t="s">
        <v>8</v>
      </c>
      <c r="K3" s="41" t="s">
        <v>9</v>
      </c>
    </row>
    <row r="4" s="2" customFormat="1" ht="16.5" customHeight="1" spans="1:11">
      <c r="A4" s="14" t="s">
        <v>10</v>
      </c>
      <c r="B4" s="19" t="s">
        <v>11</v>
      </c>
      <c r="C4" s="20" t="s">
        <v>12</v>
      </c>
      <c r="D4" s="20" t="s">
        <v>13</v>
      </c>
      <c r="E4" s="20" t="s">
        <v>14</v>
      </c>
      <c r="F4" s="17" t="s">
        <v>15</v>
      </c>
      <c r="G4" s="17" t="s">
        <v>16</v>
      </c>
      <c r="H4" s="17" t="s">
        <v>15</v>
      </c>
      <c r="I4" s="17" t="s">
        <v>16</v>
      </c>
      <c r="J4" s="20" t="s">
        <v>17</v>
      </c>
      <c r="K4" s="42" t="s">
        <v>18</v>
      </c>
    </row>
    <row r="5" s="2" customFormat="1" ht="18" customHeight="1" spans="1:11">
      <c r="A5" s="8"/>
      <c r="B5" s="21">
        <v>3</v>
      </c>
      <c r="C5" s="22" t="s">
        <v>19</v>
      </c>
      <c r="D5" s="23"/>
      <c r="E5" s="24"/>
      <c r="F5" s="25"/>
      <c r="G5" s="25"/>
      <c r="H5" s="25"/>
      <c r="I5" s="25"/>
      <c r="J5" s="25"/>
      <c r="K5" s="43"/>
    </row>
    <row r="6" s="3" customFormat="1" ht="18.6" customHeight="1" spans="1:11">
      <c r="A6" s="26">
        <v>1</v>
      </c>
      <c r="B6" s="27">
        <f>IF(A6="","",B$5+COUNTA(A$6:A6)*0.01)</f>
        <v>3.01</v>
      </c>
      <c r="C6" s="28" t="s">
        <v>20</v>
      </c>
      <c r="D6" s="29">
        <v>12</v>
      </c>
      <c r="E6" s="29" t="s">
        <v>21</v>
      </c>
      <c r="F6" s="30"/>
      <c r="G6" s="30"/>
      <c r="H6" s="30"/>
      <c r="I6" s="30"/>
      <c r="J6" s="30"/>
      <c r="K6" s="30"/>
    </row>
    <row r="7" s="3" customFormat="1" ht="18.6" customHeight="1" spans="1:11">
      <c r="A7" s="26">
        <v>1</v>
      </c>
      <c r="B7" s="27">
        <f>IF(A7="","",B$5+COUNTA(A$6:A7)*0.01)</f>
        <v>3.02</v>
      </c>
      <c r="C7" s="28" t="s">
        <v>22</v>
      </c>
      <c r="D7" s="29">
        <v>15</v>
      </c>
      <c r="E7" s="29" t="s">
        <v>21</v>
      </c>
      <c r="F7" s="30"/>
      <c r="G7" s="30"/>
      <c r="H7" s="30"/>
      <c r="I7" s="30"/>
      <c r="J7" s="30"/>
      <c r="K7" s="30"/>
    </row>
    <row r="8" s="3" customFormat="1" ht="18.6" customHeight="1" spans="1:11">
      <c r="A8" s="26">
        <v>1</v>
      </c>
      <c r="B8" s="27">
        <f>IF(A8="","",B$5+COUNTA(A$6:A8)*0.01)</f>
        <v>3.03</v>
      </c>
      <c r="C8" s="28" t="s">
        <v>23</v>
      </c>
      <c r="D8" s="29">
        <v>5</v>
      </c>
      <c r="E8" s="29" t="s">
        <v>21</v>
      </c>
      <c r="F8" s="30"/>
      <c r="G8" s="30"/>
      <c r="H8" s="30"/>
      <c r="I8" s="30"/>
      <c r="J8" s="30"/>
      <c r="K8" s="30"/>
    </row>
    <row r="9" s="3" customFormat="1" ht="18.6" customHeight="1" spans="1:11">
      <c r="A9" s="26">
        <v>1</v>
      </c>
      <c r="B9" s="27">
        <f>IF(A9="","",B$5+COUNTA(A$6:A9)*0.01)</f>
        <v>3.04</v>
      </c>
      <c r="C9" s="28" t="s">
        <v>24</v>
      </c>
      <c r="D9" s="29">
        <v>1</v>
      </c>
      <c r="E9" s="29" t="s">
        <v>21</v>
      </c>
      <c r="F9" s="30"/>
      <c r="G9" s="30"/>
      <c r="H9" s="30"/>
      <c r="I9" s="30"/>
      <c r="J9" s="30"/>
      <c r="K9" s="30"/>
    </row>
    <row r="10" s="3" customFormat="1" ht="18.6" customHeight="1" spans="1:11">
      <c r="A10" s="26">
        <v>1</v>
      </c>
      <c r="B10" s="27">
        <f>IF(A10="","",B$5+COUNTA(A$6:A10)*0.01)</f>
        <v>3.05</v>
      </c>
      <c r="C10" s="28" t="s">
        <v>25</v>
      </c>
      <c r="D10" s="29">
        <v>36</v>
      </c>
      <c r="E10" s="29" t="s">
        <v>21</v>
      </c>
      <c r="F10" s="30"/>
      <c r="G10" s="30"/>
      <c r="H10" s="30"/>
      <c r="I10" s="30"/>
      <c r="J10" s="30"/>
      <c r="K10" s="30"/>
    </row>
    <row r="11" s="3" customFormat="1" ht="18.6" customHeight="1" spans="1:11">
      <c r="A11" s="26">
        <v>1</v>
      </c>
      <c r="B11" s="27">
        <f>IF(A11="","",B$5+COUNTA(A$6:A11)*0.01)</f>
        <v>3.06</v>
      </c>
      <c r="C11" s="28" t="s">
        <v>26</v>
      </c>
      <c r="D11" s="29">
        <v>8</v>
      </c>
      <c r="E11" s="29" t="s">
        <v>21</v>
      </c>
      <c r="F11" s="30"/>
      <c r="G11" s="30"/>
      <c r="H11" s="30"/>
      <c r="I11" s="30"/>
      <c r="J11" s="30"/>
      <c r="K11" s="30"/>
    </row>
    <row r="12" s="3" customFormat="1" ht="18.6" customHeight="1" spans="1:11">
      <c r="A12" s="26">
        <v>1</v>
      </c>
      <c r="B12" s="27">
        <f>IF(A12="","",B$5+COUNTA(A$6:A12)*0.01)</f>
        <v>3.07</v>
      </c>
      <c r="C12" s="31" t="s">
        <v>27</v>
      </c>
      <c r="D12" s="29">
        <v>126</v>
      </c>
      <c r="E12" s="29" t="s">
        <v>21</v>
      </c>
      <c r="F12" s="30"/>
      <c r="G12" s="30"/>
      <c r="H12" s="30"/>
      <c r="I12" s="30"/>
      <c r="J12" s="30"/>
      <c r="K12" s="30"/>
    </row>
    <row r="13" s="3" customFormat="1" ht="33" customHeight="1" spans="1:11">
      <c r="A13" s="26">
        <v>1</v>
      </c>
      <c r="B13" s="27">
        <f>IF(A13="","",B$5+COUNTA(A$6:A13)*0.01)</f>
        <v>3.08</v>
      </c>
      <c r="C13" s="28" t="s">
        <v>28</v>
      </c>
      <c r="D13" s="29">
        <v>33</v>
      </c>
      <c r="E13" s="29" t="s">
        <v>21</v>
      </c>
      <c r="F13" s="30"/>
      <c r="G13" s="30"/>
      <c r="H13" s="30"/>
      <c r="I13" s="30"/>
      <c r="J13" s="30"/>
      <c r="K13" s="30"/>
    </row>
    <row r="14" s="3" customFormat="1" ht="18.6" customHeight="1" spans="1:11">
      <c r="A14" s="26">
        <v>1</v>
      </c>
      <c r="B14" s="27">
        <f>IF(A14="","",B$5+COUNTA(A$6:A14)*0.01)</f>
        <v>3.09</v>
      </c>
      <c r="C14" s="28" t="s">
        <v>29</v>
      </c>
      <c r="D14" s="29">
        <v>44</v>
      </c>
      <c r="E14" s="29" t="s">
        <v>21</v>
      </c>
      <c r="F14" s="30"/>
      <c r="G14" s="30"/>
      <c r="H14" s="30"/>
      <c r="I14" s="30"/>
      <c r="J14" s="30"/>
      <c r="K14" s="30"/>
    </row>
    <row r="15" s="3" customFormat="1" ht="33" customHeight="1" spans="1:11">
      <c r="A15" s="26">
        <v>1</v>
      </c>
      <c r="B15" s="27">
        <f>IF(A15="","",B$5+COUNTA(A$6:A15)*0.01)</f>
        <v>3.1</v>
      </c>
      <c r="C15" s="28" t="s">
        <v>30</v>
      </c>
      <c r="D15" s="29">
        <v>6</v>
      </c>
      <c r="E15" s="29" t="s">
        <v>21</v>
      </c>
      <c r="F15" s="30"/>
      <c r="G15" s="30"/>
      <c r="H15" s="30"/>
      <c r="I15" s="30"/>
      <c r="J15" s="30"/>
      <c r="K15" s="30"/>
    </row>
    <row r="16" s="3" customFormat="1" ht="18.6" customHeight="1" spans="1:11">
      <c r="A16" s="26">
        <v>1</v>
      </c>
      <c r="B16" s="27">
        <f>IF(A16="","",B$5+COUNTA(A$6:A16)*0.01)</f>
        <v>3.11</v>
      </c>
      <c r="C16" s="32" t="s">
        <v>31</v>
      </c>
      <c r="D16" s="29">
        <v>18</v>
      </c>
      <c r="E16" s="29" t="s">
        <v>21</v>
      </c>
      <c r="F16" s="30"/>
      <c r="G16" s="30"/>
      <c r="H16" s="30"/>
      <c r="I16" s="30"/>
      <c r="J16" s="30"/>
      <c r="K16" s="30"/>
    </row>
    <row r="17" s="3" customFormat="1" ht="18.6" customHeight="1" spans="1:11">
      <c r="A17" s="26">
        <v>1</v>
      </c>
      <c r="B17" s="27">
        <f>IF(A17="","",B$5+COUNTA(A$6:A17)*0.01)</f>
        <v>3.12</v>
      </c>
      <c r="C17" s="28" t="s">
        <v>32</v>
      </c>
      <c r="D17" s="29">
        <v>17</v>
      </c>
      <c r="E17" s="29" t="s">
        <v>21</v>
      </c>
      <c r="F17" s="30"/>
      <c r="G17" s="30"/>
      <c r="H17" s="30"/>
      <c r="I17" s="30"/>
      <c r="J17" s="30"/>
      <c r="K17" s="30"/>
    </row>
    <row r="18" s="3" customFormat="1" ht="33" customHeight="1" spans="1:11">
      <c r="A18" s="26">
        <v>1</v>
      </c>
      <c r="B18" s="27">
        <f>IF(A18="","",B$5+COUNTA(A$6:A18)*0.01)</f>
        <v>3.13</v>
      </c>
      <c r="C18" s="32" t="s">
        <v>33</v>
      </c>
      <c r="D18" s="29">
        <v>4</v>
      </c>
      <c r="E18" s="29" t="s">
        <v>21</v>
      </c>
      <c r="F18" s="30"/>
      <c r="G18" s="30"/>
      <c r="H18" s="30"/>
      <c r="I18" s="30"/>
      <c r="J18" s="30"/>
      <c r="K18" s="30"/>
    </row>
    <row r="19" s="3" customFormat="1" ht="18.6" customHeight="1" spans="1:11">
      <c r="A19" s="26">
        <v>1</v>
      </c>
      <c r="B19" s="27">
        <f>IF(A19="","",B$5+COUNTA(A$6:A19)*0.01)</f>
        <v>3.14</v>
      </c>
      <c r="C19" s="32" t="s">
        <v>34</v>
      </c>
      <c r="D19" s="29">
        <v>45</v>
      </c>
      <c r="E19" s="29" t="s">
        <v>21</v>
      </c>
      <c r="F19" s="30"/>
      <c r="G19" s="30"/>
      <c r="H19" s="30"/>
      <c r="I19" s="30"/>
      <c r="J19" s="30"/>
      <c r="K19" s="30"/>
    </row>
    <row r="20" s="3" customFormat="1" ht="33" customHeight="1" spans="1:11">
      <c r="A20" s="26">
        <v>1</v>
      </c>
      <c r="B20" s="27">
        <f>IF(A20="","",B$5+COUNTA(A$6:A20)*0.01)</f>
        <v>3.15</v>
      </c>
      <c r="C20" s="33" t="s">
        <v>35</v>
      </c>
      <c r="D20" s="29">
        <v>7</v>
      </c>
      <c r="E20" s="29" t="s">
        <v>21</v>
      </c>
      <c r="F20" s="30"/>
      <c r="G20" s="30"/>
      <c r="H20" s="30"/>
      <c r="I20" s="30"/>
      <c r="J20" s="30"/>
      <c r="K20" s="30"/>
    </row>
    <row r="21" s="3" customFormat="1" ht="18.6" customHeight="1" spans="1:11">
      <c r="A21" s="26">
        <v>1</v>
      </c>
      <c r="B21" s="27">
        <f>IF(A21="","",B$5+COUNTA(A$6:A21)*0.01)</f>
        <v>3.16</v>
      </c>
      <c r="C21" s="32" t="s">
        <v>36</v>
      </c>
      <c r="D21" s="29">
        <v>295</v>
      </c>
      <c r="E21" s="29" t="s">
        <v>21</v>
      </c>
      <c r="F21" s="30"/>
      <c r="G21" s="30"/>
      <c r="H21" s="30"/>
      <c r="I21" s="30"/>
      <c r="J21" s="30"/>
      <c r="K21" s="30"/>
    </row>
    <row r="22" s="3" customFormat="1" ht="33" customHeight="1" spans="1:11">
      <c r="A22" s="26">
        <v>1</v>
      </c>
      <c r="B22" s="27">
        <f>IF(A22="","",B$5+COUNTA(A$6:A22)*0.01)</f>
        <v>3.17</v>
      </c>
      <c r="C22" s="33" t="s">
        <v>37</v>
      </c>
      <c r="D22" s="29">
        <v>51</v>
      </c>
      <c r="E22" s="29" t="s">
        <v>21</v>
      </c>
      <c r="F22" s="30"/>
      <c r="G22" s="30"/>
      <c r="H22" s="30"/>
      <c r="I22" s="30"/>
      <c r="J22" s="30"/>
      <c r="K22" s="30"/>
    </row>
    <row r="23" s="3" customFormat="1" ht="18.6" customHeight="1" spans="1:11">
      <c r="A23" s="26">
        <v>1</v>
      </c>
      <c r="B23" s="27">
        <f>IF(A23="","",B$5+COUNTA(A$6:A23)*0.01)</f>
        <v>3.18</v>
      </c>
      <c r="C23" s="28" t="s">
        <v>38</v>
      </c>
      <c r="D23" s="29">
        <v>21</v>
      </c>
      <c r="E23" s="29" t="s">
        <v>21</v>
      </c>
      <c r="F23" s="30"/>
      <c r="G23" s="30"/>
      <c r="H23" s="30"/>
      <c r="I23" s="30"/>
      <c r="J23" s="30"/>
      <c r="K23" s="30"/>
    </row>
    <row r="24" s="3" customFormat="1" ht="18.6" customHeight="1" spans="1:11">
      <c r="A24" s="26">
        <v>1</v>
      </c>
      <c r="B24" s="27">
        <f>IF(A24="","",B$5+COUNTA(A$6:A24)*0.01)</f>
        <v>3.19</v>
      </c>
      <c r="C24" s="28" t="s">
        <v>39</v>
      </c>
      <c r="D24" s="29">
        <v>16</v>
      </c>
      <c r="E24" s="29" t="s">
        <v>21</v>
      </c>
      <c r="F24" s="30"/>
      <c r="G24" s="30"/>
      <c r="H24" s="30"/>
      <c r="I24" s="30"/>
      <c r="J24" s="30"/>
      <c r="K24" s="30"/>
    </row>
    <row r="25" s="3" customFormat="1" ht="18.6" customHeight="1" spans="1:11">
      <c r="A25" s="26">
        <v>1</v>
      </c>
      <c r="B25" s="27">
        <f>IF(A25="","",B$5+COUNTA(A$6:A25)*0.01)</f>
        <v>3.2</v>
      </c>
      <c r="C25" s="28" t="s">
        <v>40</v>
      </c>
      <c r="D25" s="29">
        <v>27</v>
      </c>
      <c r="E25" s="29" t="s">
        <v>21</v>
      </c>
      <c r="F25" s="30"/>
      <c r="G25" s="30"/>
      <c r="H25" s="30"/>
      <c r="I25" s="30"/>
      <c r="J25" s="30"/>
      <c r="K25" s="30"/>
    </row>
    <row r="26" s="3" customFormat="1" ht="18.6" customHeight="1" spans="1:11">
      <c r="A26" s="26"/>
      <c r="B26" s="30" t="s">
        <v>41</v>
      </c>
      <c r="C26" s="30"/>
      <c r="D26" s="30"/>
      <c r="E26" s="30"/>
      <c r="F26" s="22"/>
      <c r="G26" s="34">
        <f>SUM(G5:G25)</f>
        <v>0</v>
      </c>
      <c r="H26" s="34"/>
      <c r="I26" s="34">
        <f>SUM(I5:I25)</f>
        <v>0</v>
      </c>
      <c r="J26" s="34">
        <f>SUM(J5:J25)</f>
        <v>0</v>
      </c>
      <c r="K26" s="22"/>
    </row>
    <row r="27" s="1" customFormat="1" ht="30" customHeight="1" spans="1:11">
      <c r="A27" s="8"/>
      <c r="B27" s="35" t="s">
        <v>42</v>
      </c>
      <c r="C27" s="36"/>
      <c r="D27" s="37">
        <f>J26</f>
        <v>0</v>
      </c>
      <c r="E27" s="38"/>
      <c r="F27" s="38"/>
      <c r="G27" s="38"/>
      <c r="H27" s="38"/>
      <c r="I27" s="38"/>
      <c r="J27" s="38"/>
      <c r="K27" s="44"/>
    </row>
    <row r="28" s="1" customFormat="1" ht="18" customHeight="1" spans="1:5">
      <c r="A28" s="8"/>
      <c r="B28" s="39"/>
      <c r="D28" s="8"/>
      <c r="E28" s="8"/>
    </row>
    <row r="29" s="1" customFormat="1" ht="18" customHeight="1" spans="1:5">
      <c r="A29" s="8"/>
      <c r="B29" s="39"/>
      <c r="D29" s="8"/>
      <c r="E29" s="8"/>
    </row>
    <row r="30" s="1" customFormat="1" ht="18" customHeight="1" spans="1:11">
      <c r="A30" s="8"/>
      <c r="B30" s="39"/>
      <c r="D30" s="8"/>
      <c r="E30" s="8"/>
      <c r="J30" s="45"/>
      <c r="K30" s="45"/>
    </row>
    <row r="31" s="1" customFormat="1" ht="18" customHeight="1" spans="1:11">
      <c r="A31" s="8"/>
      <c r="B31" s="39"/>
      <c r="D31" s="8"/>
      <c r="E31" s="8"/>
      <c r="J31" s="45"/>
      <c r="K31" s="45"/>
    </row>
    <row r="33" spans="3:4">
      <c r="C33" s="4"/>
      <c r="D33" s="6"/>
    </row>
  </sheetData>
  <protectedRanges>
    <protectedRange sqref="J30:K31" name="区域1" securityDescriptor=""/>
    <protectedRange sqref="B3:B4" name="区域1_1_1" securityDescriptor=""/>
    <protectedRange sqref="C3:C4" name="区域1_3_1" securityDescriptor=""/>
    <protectedRange sqref="D3:E4" name="区域1_4_1" securityDescriptor=""/>
  </protectedRanges>
  <autoFilter ref="B4:K27"/>
  <mergeCells count="6">
    <mergeCell ref="B1:K1"/>
    <mergeCell ref="F3:G3"/>
    <mergeCell ref="H3:I3"/>
    <mergeCell ref="B26:E26"/>
    <mergeCell ref="B27:C27"/>
    <mergeCell ref="D27:K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波波熊的契约</cp:lastModifiedBy>
  <dcterms:created xsi:type="dcterms:W3CDTF">2018-01-01T02:13:00Z</dcterms:created>
  <dcterms:modified xsi:type="dcterms:W3CDTF">2018-01-02T03:16:05Z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