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wein\Desktop\iclab\misc\grades\student-viz\public\"/>
    </mc:Choice>
  </mc:AlternateContent>
  <xr:revisionPtr revIDLastSave="0" documentId="8_{01D19DEC-3E2E-43C4-97D9-F2A2945475EC}" xr6:coauthVersionLast="47" xr6:coauthVersionMax="47" xr10:uidLastSave="{00000000-0000-0000-0000-000000000000}"/>
  <bookViews>
    <workbookView xWindow="-120" yWindow="-120" windowWidth="29040" windowHeight="15720" activeTab="4" xr2:uid="{00000000-000D-0000-FFFF-FFFF00000000}"/>
  </bookViews>
  <sheets>
    <sheet name="帳號分配" sheetId="1" r:id="rId1"/>
    <sheet name="check list" sheetId="2" r:id="rId2"/>
    <sheet name="工作表3" sheetId="3" r:id="rId3"/>
    <sheet name="Lab01" sheetId="4" r:id="rId4"/>
    <sheet name="Lab02" sheetId="5" r:id="rId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5" i="5" l="1"/>
  <c r="B164" i="5"/>
  <c r="K162" i="5"/>
  <c r="K161" i="5"/>
  <c r="L161" i="5" s="1"/>
  <c r="N161" i="5" s="1"/>
  <c r="O161" i="5" s="1"/>
  <c r="K160" i="5"/>
  <c r="K159" i="5"/>
  <c r="K158" i="5"/>
  <c r="K157" i="5"/>
  <c r="L157" i="5" s="1"/>
  <c r="N157" i="5" s="1"/>
  <c r="O157" i="5" s="1"/>
  <c r="K156" i="5"/>
  <c r="L156" i="5" s="1"/>
  <c r="N156" i="5" s="1"/>
  <c r="O156" i="5" s="1"/>
  <c r="K155" i="5"/>
  <c r="L155" i="5" s="1"/>
  <c r="N155" i="5" s="1"/>
  <c r="O155" i="5" s="1"/>
  <c r="K154" i="5"/>
  <c r="K153" i="5"/>
  <c r="K152" i="5"/>
  <c r="L152" i="5" s="1"/>
  <c r="N152" i="5" s="1"/>
  <c r="O152" i="5" s="1"/>
  <c r="K151" i="5"/>
  <c r="L151" i="5" s="1"/>
  <c r="N151" i="5" s="1"/>
  <c r="O151" i="5" s="1"/>
  <c r="K150" i="5"/>
  <c r="K149" i="5"/>
  <c r="K148" i="5"/>
  <c r="K147" i="5"/>
  <c r="K146" i="5"/>
  <c r="K145" i="5"/>
  <c r="L145" i="5" s="1"/>
  <c r="N145" i="5" s="1"/>
  <c r="O145" i="5" s="1"/>
  <c r="K144" i="5"/>
  <c r="K143" i="5"/>
  <c r="L143" i="5" s="1"/>
  <c r="N143" i="5" s="1"/>
  <c r="O143" i="5" s="1"/>
  <c r="K142" i="5"/>
  <c r="L142" i="5" s="1"/>
  <c r="N142" i="5" s="1"/>
  <c r="O142" i="5" s="1"/>
  <c r="K141" i="5"/>
  <c r="K140" i="5"/>
  <c r="K139" i="5"/>
  <c r="K138" i="5"/>
  <c r="L138" i="5" s="1"/>
  <c r="N138" i="5" s="1"/>
  <c r="O138" i="5" s="1"/>
  <c r="K137" i="5"/>
  <c r="K136" i="5"/>
  <c r="K135" i="5"/>
  <c r="L134" i="5"/>
  <c r="N134" i="5" s="1"/>
  <c r="O134" i="5" s="1"/>
  <c r="K134" i="5"/>
  <c r="K133" i="5"/>
  <c r="K132" i="5"/>
  <c r="K131" i="5"/>
  <c r="K130" i="5"/>
  <c r="K129" i="5"/>
  <c r="K128" i="5"/>
  <c r="K127" i="5"/>
  <c r="K126" i="5"/>
  <c r="K125" i="5"/>
  <c r="K124" i="5"/>
  <c r="K123" i="5"/>
  <c r="K122" i="5"/>
  <c r="K121" i="5"/>
  <c r="K120" i="5"/>
  <c r="K119" i="5"/>
  <c r="K118" i="5"/>
  <c r="K117" i="5"/>
  <c r="K116" i="5"/>
  <c r="L116" i="5" s="1"/>
  <c r="N116" i="5" s="1"/>
  <c r="O116" i="5" s="1"/>
  <c r="K115" i="5"/>
  <c r="L115" i="5" s="1"/>
  <c r="N115" i="5" s="1"/>
  <c r="O115" i="5" s="1"/>
  <c r="K114" i="5"/>
  <c r="K113" i="5"/>
  <c r="K112" i="5"/>
  <c r="K111" i="5"/>
  <c r="L111" i="5" s="1"/>
  <c r="N111" i="5" s="1"/>
  <c r="O111" i="5" s="1"/>
  <c r="K110" i="5"/>
  <c r="K109" i="5"/>
  <c r="K108" i="5"/>
  <c r="K107" i="5"/>
  <c r="K106" i="5"/>
  <c r="K105" i="5"/>
  <c r="K104" i="5"/>
  <c r="K103" i="5"/>
  <c r="K102" i="5"/>
  <c r="K101" i="5"/>
  <c r="K100" i="5"/>
  <c r="K99" i="5"/>
  <c r="K98" i="5"/>
  <c r="K97" i="5"/>
  <c r="K96" i="5"/>
  <c r="K95" i="5"/>
  <c r="K94" i="5"/>
  <c r="K93" i="5"/>
  <c r="K92" i="5"/>
  <c r="K91" i="5"/>
  <c r="K90" i="5"/>
  <c r="K89" i="5"/>
  <c r="K88" i="5"/>
  <c r="K87" i="5"/>
  <c r="K86" i="5"/>
  <c r="K85" i="5"/>
  <c r="L85" i="5" s="1"/>
  <c r="N85" i="5" s="1"/>
  <c r="O85" i="5" s="1"/>
  <c r="K84" i="5"/>
  <c r="K83" i="5"/>
  <c r="L83" i="5" s="1"/>
  <c r="N83" i="5" s="1"/>
  <c r="O83" i="5" s="1"/>
  <c r="K82" i="5"/>
  <c r="K81" i="5"/>
  <c r="L81" i="5" s="1"/>
  <c r="N81" i="5" s="1"/>
  <c r="O81" i="5" s="1"/>
  <c r="K80" i="5"/>
  <c r="K79" i="5"/>
  <c r="K78" i="5"/>
  <c r="K77" i="5"/>
  <c r="K76" i="5"/>
  <c r="L76" i="5" s="1"/>
  <c r="N76" i="5" s="1"/>
  <c r="O76" i="5" s="1"/>
  <c r="K75" i="5"/>
  <c r="L75" i="5" s="1"/>
  <c r="N75" i="5" s="1"/>
  <c r="O75" i="5" s="1"/>
  <c r="K74" i="5"/>
  <c r="K73" i="5"/>
  <c r="K72" i="5"/>
  <c r="K71" i="5"/>
  <c r="K70" i="5"/>
  <c r="K69" i="5"/>
  <c r="K68" i="5"/>
  <c r="K67" i="5"/>
  <c r="L67" i="5" s="1"/>
  <c r="N67" i="5" s="1"/>
  <c r="O67" i="5" s="1"/>
  <c r="K66" i="5"/>
  <c r="K65" i="5"/>
  <c r="K64" i="5"/>
  <c r="K63" i="5"/>
  <c r="K62" i="5"/>
  <c r="K61" i="5"/>
  <c r="K60" i="5"/>
  <c r="K59" i="5"/>
  <c r="K58" i="5"/>
  <c r="K57" i="5"/>
  <c r="K56" i="5"/>
  <c r="K55" i="5"/>
  <c r="K54" i="5"/>
  <c r="K53" i="5"/>
  <c r="K52" i="5"/>
  <c r="L52" i="5" s="1"/>
  <c r="N52" i="5" s="1"/>
  <c r="O52" i="5" s="1"/>
  <c r="K51" i="5"/>
  <c r="L51" i="5" s="1"/>
  <c r="N51" i="5" s="1"/>
  <c r="O51" i="5" s="1"/>
  <c r="K50" i="5"/>
  <c r="L49" i="5"/>
  <c r="N49" i="5" s="1"/>
  <c r="O49" i="5" s="1"/>
  <c r="K49" i="5"/>
  <c r="K48" i="5"/>
  <c r="K47" i="5"/>
  <c r="K46" i="5"/>
  <c r="K45" i="5"/>
  <c r="K44" i="5"/>
  <c r="K43" i="5"/>
  <c r="K42" i="5"/>
  <c r="L42" i="5" s="1"/>
  <c r="N42" i="5" s="1"/>
  <c r="O42" i="5" s="1"/>
  <c r="K41" i="5"/>
  <c r="K40" i="5"/>
  <c r="K39" i="5"/>
  <c r="K38" i="5"/>
  <c r="K37" i="5"/>
  <c r="K36" i="5"/>
  <c r="K35" i="5"/>
  <c r="K34" i="5"/>
  <c r="K33" i="5"/>
  <c r="K32" i="5"/>
  <c r="L32" i="5" s="1"/>
  <c r="N32" i="5" s="1"/>
  <c r="O32" i="5" s="1"/>
  <c r="K31" i="5"/>
  <c r="L31" i="5" s="1"/>
  <c r="N31" i="5" s="1"/>
  <c r="O31" i="5" s="1"/>
  <c r="K30" i="5"/>
  <c r="L29" i="5"/>
  <c r="N29" i="5" s="1"/>
  <c r="O29" i="5" s="1"/>
  <c r="K29" i="5"/>
  <c r="K28" i="5"/>
  <c r="K27" i="5"/>
  <c r="L27" i="5" s="1"/>
  <c r="N27" i="5" s="1"/>
  <c r="O27" i="5" s="1"/>
  <c r="K26" i="5"/>
  <c r="K25" i="5"/>
  <c r="K24" i="5"/>
  <c r="K23" i="5"/>
  <c r="K22" i="5"/>
  <c r="K21" i="5"/>
  <c r="K20" i="5"/>
  <c r="K19" i="5"/>
  <c r="K18" i="5"/>
  <c r="K17" i="5"/>
  <c r="K16" i="5"/>
  <c r="K15" i="5"/>
  <c r="L15" i="5" s="1"/>
  <c r="N15" i="5" s="1"/>
  <c r="O15" i="5" s="1"/>
  <c r="K14" i="5"/>
  <c r="K13" i="5"/>
  <c r="K12" i="5"/>
  <c r="K11" i="5"/>
  <c r="K10" i="5"/>
  <c r="K9" i="5"/>
  <c r="K8" i="5"/>
  <c r="L8" i="5" s="1"/>
  <c r="N8" i="5" s="1"/>
  <c r="O8" i="5" s="1"/>
  <c r="K7" i="5"/>
  <c r="L7" i="5" s="1"/>
  <c r="N7" i="5" s="1"/>
  <c r="O7" i="5" s="1"/>
  <c r="K6" i="5"/>
  <c r="K5" i="5"/>
  <c r="K4" i="5"/>
  <c r="K3" i="5"/>
  <c r="K2" i="5"/>
  <c r="L2" i="5" s="1"/>
  <c r="N2" i="5" s="1"/>
  <c r="O2" i="5" s="1"/>
  <c r="B165" i="4"/>
  <c r="B164" i="4"/>
  <c r="M149" i="4" s="1"/>
  <c r="N149" i="4" s="1"/>
  <c r="K162" i="4"/>
  <c r="M162" i="4" s="1"/>
  <c r="N162" i="4" s="1"/>
  <c r="K161" i="4"/>
  <c r="M161" i="4" s="1"/>
  <c r="N161" i="4" s="1"/>
  <c r="K160" i="4"/>
  <c r="M160" i="4" s="1"/>
  <c r="N160" i="4" s="1"/>
  <c r="K159" i="4"/>
  <c r="M158" i="4"/>
  <c r="N158" i="4" s="1"/>
  <c r="K158" i="4"/>
  <c r="K157" i="4"/>
  <c r="M157" i="4" s="1"/>
  <c r="N157" i="4" s="1"/>
  <c r="M156" i="4"/>
  <c r="N156" i="4" s="1"/>
  <c r="K156" i="4"/>
  <c r="M155" i="4"/>
  <c r="N155" i="4" s="1"/>
  <c r="K155" i="4"/>
  <c r="K154" i="4"/>
  <c r="M154" i="4" s="1"/>
  <c r="N154" i="4" s="1"/>
  <c r="K153" i="4"/>
  <c r="M153" i="4" s="1"/>
  <c r="N153" i="4" s="1"/>
  <c r="K152" i="4"/>
  <c r="M152" i="4" s="1"/>
  <c r="N152" i="4" s="1"/>
  <c r="N151" i="4"/>
  <c r="M151" i="4"/>
  <c r="K151" i="4"/>
  <c r="K150" i="4"/>
  <c r="M150" i="4" s="1"/>
  <c r="N150" i="4" s="1"/>
  <c r="K149" i="4"/>
  <c r="M148" i="4"/>
  <c r="N148" i="4" s="1"/>
  <c r="K148" i="4"/>
  <c r="K147" i="4"/>
  <c r="K146" i="4"/>
  <c r="M146" i="4" s="1"/>
  <c r="N146" i="4" s="1"/>
  <c r="K145" i="4"/>
  <c r="M145" i="4" s="1"/>
  <c r="N145" i="4" s="1"/>
  <c r="M144" i="4"/>
  <c r="N144" i="4" s="1"/>
  <c r="K144" i="4"/>
  <c r="K143" i="4"/>
  <c r="M143" i="4" s="1"/>
  <c r="N143" i="4" s="1"/>
  <c r="K142" i="4"/>
  <c r="M142" i="4" s="1"/>
  <c r="N142" i="4" s="1"/>
  <c r="K141" i="4"/>
  <c r="K140" i="4"/>
  <c r="M140" i="4" s="1"/>
  <c r="N140" i="4" s="1"/>
  <c r="K139" i="4"/>
  <c r="M138" i="4"/>
  <c r="N138" i="4" s="1"/>
  <c r="K138" i="4"/>
  <c r="K137" i="4"/>
  <c r="M137" i="4" s="1"/>
  <c r="N137" i="4" s="1"/>
  <c r="M136" i="4"/>
  <c r="N136" i="4" s="1"/>
  <c r="K136" i="4"/>
  <c r="K135" i="4"/>
  <c r="M135" i="4" s="1"/>
  <c r="N135" i="4" s="1"/>
  <c r="K134" i="4"/>
  <c r="M134" i="4" s="1"/>
  <c r="N134" i="4" s="1"/>
  <c r="K133" i="4"/>
  <c r="M133" i="4" s="1"/>
  <c r="N133" i="4" s="1"/>
  <c r="K132" i="4"/>
  <c r="M132" i="4" s="1"/>
  <c r="N132" i="4" s="1"/>
  <c r="K131" i="4"/>
  <c r="M131" i="4" s="1"/>
  <c r="N131" i="4" s="1"/>
  <c r="K130" i="4"/>
  <c r="M130" i="4" s="1"/>
  <c r="N130" i="4" s="1"/>
  <c r="M129" i="4"/>
  <c r="N129" i="4" s="1"/>
  <c r="K129" i="4"/>
  <c r="M128" i="4"/>
  <c r="N128" i="4" s="1"/>
  <c r="K128" i="4"/>
  <c r="K127" i="4"/>
  <c r="K126" i="4"/>
  <c r="M126" i="4" s="1"/>
  <c r="N126" i="4" s="1"/>
  <c r="K125" i="4"/>
  <c r="M125" i="4" s="1"/>
  <c r="N125" i="4" s="1"/>
  <c r="M124" i="4"/>
  <c r="N124" i="4" s="1"/>
  <c r="K124" i="4"/>
  <c r="K123" i="4"/>
  <c r="M123" i="4" s="1"/>
  <c r="N123" i="4" s="1"/>
  <c r="K122" i="4"/>
  <c r="M122" i="4" s="1"/>
  <c r="N122" i="4" s="1"/>
  <c r="K121" i="4"/>
  <c r="K120" i="4"/>
  <c r="M120" i="4" s="1"/>
  <c r="N120" i="4" s="1"/>
  <c r="K119" i="4"/>
  <c r="M118" i="4"/>
  <c r="N118" i="4" s="1"/>
  <c r="K118" i="4"/>
  <c r="K117" i="4"/>
  <c r="M117" i="4" s="1"/>
  <c r="N117" i="4" s="1"/>
  <c r="M116" i="4"/>
  <c r="N116" i="4" s="1"/>
  <c r="K116" i="4"/>
  <c r="K115" i="4"/>
  <c r="M115" i="4" s="1"/>
  <c r="N115" i="4" s="1"/>
  <c r="K114" i="4"/>
  <c r="M114" i="4" s="1"/>
  <c r="N114" i="4" s="1"/>
  <c r="K113" i="4"/>
  <c r="M113" i="4" s="1"/>
  <c r="N113" i="4" s="1"/>
  <c r="K112" i="4"/>
  <c r="M112" i="4" s="1"/>
  <c r="N112" i="4" s="1"/>
  <c r="N111" i="4"/>
  <c r="K111" i="4"/>
  <c r="M111" i="4" s="1"/>
  <c r="K110" i="4"/>
  <c r="M110" i="4" s="1"/>
  <c r="N110" i="4" s="1"/>
  <c r="M109" i="4"/>
  <c r="N109" i="4" s="1"/>
  <c r="K109" i="4"/>
  <c r="K108" i="4"/>
  <c r="M108" i="4" s="1"/>
  <c r="N108" i="4" s="1"/>
  <c r="M107" i="4"/>
  <c r="N107" i="4" s="1"/>
  <c r="K107" i="4"/>
  <c r="K106" i="4"/>
  <c r="M106" i="4" s="1"/>
  <c r="N106" i="4" s="1"/>
  <c r="M105" i="4"/>
  <c r="N105" i="4" s="1"/>
  <c r="K105" i="4"/>
  <c r="M104" i="4"/>
  <c r="N104" i="4" s="1"/>
  <c r="K104" i="4"/>
  <c r="M103" i="4"/>
  <c r="N103" i="4" s="1"/>
  <c r="K103" i="4"/>
  <c r="N102" i="4"/>
  <c r="K102" i="4"/>
  <c r="M102" i="4" s="1"/>
  <c r="M101" i="4"/>
  <c r="N101" i="4" s="1"/>
  <c r="K101" i="4"/>
  <c r="N100" i="4"/>
  <c r="K100" i="4"/>
  <c r="M100" i="4" s="1"/>
  <c r="K99" i="4"/>
  <c r="M98" i="4"/>
  <c r="N98" i="4" s="1"/>
  <c r="K98" i="4"/>
  <c r="K97" i="4"/>
  <c r="M97" i="4" s="1"/>
  <c r="N97" i="4" s="1"/>
  <c r="M96" i="4"/>
  <c r="N96" i="4" s="1"/>
  <c r="K96" i="4"/>
  <c r="K95" i="4"/>
  <c r="M95" i="4" s="1"/>
  <c r="N95" i="4" s="1"/>
  <c r="K94" i="4"/>
  <c r="M94" i="4" s="1"/>
  <c r="N94" i="4" s="1"/>
  <c r="K93" i="4"/>
  <c r="M93" i="4" s="1"/>
  <c r="N93" i="4" s="1"/>
  <c r="K92" i="4"/>
  <c r="M92" i="4" s="1"/>
  <c r="N92" i="4" s="1"/>
  <c r="K91" i="4"/>
  <c r="M91" i="4" s="1"/>
  <c r="N91" i="4" s="1"/>
  <c r="K90" i="4"/>
  <c r="M90" i="4" s="1"/>
  <c r="N90" i="4" s="1"/>
  <c r="M89" i="4"/>
  <c r="N89" i="4" s="1"/>
  <c r="K89" i="4"/>
  <c r="M88" i="4"/>
  <c r="N88" i="4" s="1"/>
  <c r="K88" i="4"/>
  <c r="M87" i="4"/>
  <c r="N87" i="4" s="1"/>
  <c r="K87" i="4"/>
  <c r="K86" i="4"/>
  <c r="M86" i="4" s="1"/>
  <c r="N86" i="4" s="1"/>
  <c r="K85" i="4"/>
  <c r="M85" i="4" s="1"/>
  <c r="N85" i="4" s="1"/>
  <c r="M84" i="4"/>
  <c r="N84" i="4" s="1"/>
  <c r="K84" i="4"/>
  <c r="M83" i="4"/>
  <c r="N83" i="4" s="1"/>
  <c r="K83" i="4"/>
  <c r="N82" i="4"/>
  <c r="K82" i="4"/>
  <c r="M82" i="4" s="1"/>
  <c r="N81" i="4"/>
  <c r="M81" i="4"/>
  <c r="K81" i="4"/>
  <c r="N80" i="4"/>
  <c r="K80" i="4"/>
  <c r="M80" i="4" s="1"/>
  <c r="K79" i="4"/>
  <c r="M78" i="4"/>
  <c r="N78" i="4" s="1"/>
  <c r="K78" i="4"/>
  <c r="K77" i="4"/>
  <c r="M77" i="4" s="1"/>
  <c r="N77" i="4" s="1"/>
  <c r="K76" i="4"/>
  <c r="M76" i="4" s="1"/>
  <c r="N76" i="4" s="1"/>
  <c r="K75" i="4"/>
  <c r="M75" i="4" s="1"/>
  <c r="N75" i="4" s="1"/>
  <c r="K74" i="4"/>
  <c r="M74" i="4" s="1"/>
  <c r="N74" i="4" s="1"/>
  <c r="K73" i="4"/>
  <c r="M73" i="4" s="1"/>
  <c r="N73" i="4" s="1"/>
  <c r="K72" i="4"/>
  <c r="M72" i="4" s="1"/>
  <c r="N72" i="4" s="1"/>
  <c r="N71" i="4"/>
  <c r="K71" i="4"/>
  <c r="M71" i="4" s="1"/>
  <c r="K70" i="4"/>
  <c r="M70" i="4" s="1"/>
  <c r="N70" i="4" s="1"/>
  <c r="N69" i="4"/>
  <c r="M69" i="4"/>
  <c r="K69" i="4"/>
  <c r="K68" i="4"/>
  <c r="M68" i="4" s="1"/>
  <c r="N68" i="4" s="1"/>
  <c r="M67" i="4"/>
  <c r="N67" i="4" s="1"/>
  <c r="K67" i="4"/>
  <c r="K66" i="4"/>
  <c r="M66" i="4" s="1"/>
  <c r="N66" i="4" s="1"/>
  <c r="K65" i="4"/>
  <c r="M65" i="4" s="1"/>
  <c r="N65" i="4" s="1"/>
  <c r="M64" i="4"/>
  <c r="N64" i="4" s="1"/>
  <c r="K64" i="4"/>
  <c r="K63" i="4"/>
  <c r="M63" i="4" s="1"/>
  <c r="N63" i="4" s="1"/>
  <c r="K62" i="4"/>
  <c r="M62" i="4" s="1"/>
  <c r="N62" i="4" s="1"/>
  <c r="M61" i="4"/>
  <c r="N61" i="4" s="1"/>
  <c r="K61" i="4"/>
  <c r="K60" i="4"/>
  <c r="M60" i="4" s="1"/>
  <c r="N60" i="4" s="1"/>
  <c r="M59" i="4"/>
  <c r="N59" i="4" s="1"/>
  <c r="K59" i="4"/>
  <c r="M58" i="4"/>
  <c r="N58" i="4" s="1"/>
  <c r="K58" i="4"/>
  <c r="K57" i="4"/>
  <c r="M57" i="4" s="1"/>
  <c r="N57" i="4" s="1"/>
  <c r="K56" i="4"/>
  <c r="M56" i="4" s="1"/>
  <c r="N56" i="4" s="1"/>
  <c r="K55" i="4"/>
  <c r="M55" i="4" s="1"/>
  <c r="N55" i="4" s="1"/>
  <c r="K54" i="4"/>
  <c r="M54" i="4" s="1"/>
  <c r="N54" i="4" s="1"/>
  <c r="K53" i="4"/>
  <c r="M53" i="4" s="1"/>
  <c r="N53" i="4" s="1"/>
  <c r="K52" i="4"/>
  <c r="M52" i="4" s="1"/>
  <c r="N52" i="4" s="1"/>
  <c r="N51" i="4"/>
  <c r="K51" i="4"/>
  <c r="M51" i="4" s="1"/>
  <c r="K50" i="4"/>
  <c r="M50" i="4" s="1"/>
  <c r="N50" i="4" s="1"/>
  <c r="N49" i="4"/>
  <c r="M49" i="4"/>
  <c r="K49" i="4"/>
  <c r="K48" i="4"/>
  <c r="M48" i="4" s="1"/>
  <c r="N48" i="4" s="1"/>
  <c r="M47" i="4"/>
  <c r="N47" i="4" s="1"/>
  <c r="K47" i="4"/>
  <c r="K46" i="4"/>
  <c r="M46" i="4" s="1"/>
  <c r="N46" i="4" s="1"/>
  <c r="K45" i="4"/>
  <c r="M45" i="4" s="1"/>
  <c r="N45" i="4" s="1"/>
  <c r="M44" i="4"/>
  <c r="N44" i="4" s="1"/>
  <c r="K44" i="4"/>
  <c r="K43" i="4"/>
  <c r="M43" i="4" s="1"/>
  <c r="N43" i="4" s="1"/>
  <c r="K42" i="4"/>
  <c r="M42" i="4" s="1"/>
  <c r="N42" i="4" s="1"/>
  <c r="M41" i="4"/>
  <c r="N41" i="4" s="1"/>
  <c r="K41" i="4"/>
  <c r="K40" i="4"/>
  <c r="M40" i="4" s="1"/>
  <c r="N40" i="4" s="1"/>
  <c r="M39" i="4"/>
  <c r="N39" i="4" s="1"/>
  <c r="K39" i="4"/>
  <c r="M38" i="4"/>
  <c r="N38" i="4" s="1"/>
  <c r="K38" i="4"/>
  <c r="K37" i="4"/>
  <c r="M37" i="4" s="1"/>
  <c r="N37" i="4" s="1"/>
  <c r="K36" i="4"/>
  <c r="M36" i="4" s="1"/>
  <c r="N36" i="4" s="1"/>
  <c r="K35" i="4"/>
  <c r="M35" i="4" s="1"/>
  <c r="N35" i="4" s="1"/>
  <c r="K34" i="4"/>
  <c r="M34" i="4" s="1"/>
  <c r="N34" i="4" s="1"/>
  <c r="K33" i="4"/>
  <c r="M33" i="4" s="1"/>
  <c r="N33" i="4" s="1"/>
  <c r="N32" i="4"/>
  <c r="K32" i="4"/>
  <c r="M32" i="4" s="1"/>
  <c r="N31" i="4"/>
  <c r="K31" i="4"/>
  <c r="M31" i="4" s="1"/>
  <c r="K30" i="4"/>
  <c r="M30" i="4" s="1"/>
  <c r="N30" i="4" s="1"/>
  <c r="M29" i="4"/>
  <c r="N29" i="4" s="1"/>
  <c r="K29" i="4"/>
  <c r="K28" i="4"/>
  <c r="M28" i="4" s="1"/>
  <c r="N28" i="4" s="1"/>
  <c r="M27" i="4"/>
  <c r="N27" i="4" s="1"/>
  <c r="K27" i="4"/>
  <c r="K26" i="4"/>
  <c r="M26" i="4" s="1"/>
  <c r="N26" i="4" s="1"/>
  <c r="K25" i="4"/>
  <c r="M25" i="4" s="1"/>
  <c r="N25" i="4" s="1"/>
  <c r="M24" i="4"/>
  <c r="N24" i="4" s="1"/>
  <c r="K24" i="4"/>
  <c r="K23" i="4"/>
  <c r="M23" i="4" s="1"/>
  <c r="N23" i="4" s="1"/>
  <c r="K22" i="4"/>
  <c r="M22" i="4" s="1"/>
  <c r="N22" i="4" s="1"/>
  <c r="M21" i="4"/>
  <c r="N21" i="4" s="1"/>
  <c r="K21" i="4"/>
  <c r="K20" i="4"/>
  <c r="M20" i="4" s="1"/>
  <c r="N20" i="4" s="1"/>
  <c r="M19" i="4"/>
  <c r="N19" i="4" s="1"/>
  <c r="K19" i="4"/>
  <c r="M18" i="4"/>
  <c r="N18" i="4" s="1"/>
  <c r="K18" i="4"/>
  <c r="K17" i="4"/>
  <c r="M17" i="4" s="1"/>
  <c r="N17" i="4" s="1"/>
  <c r="K16" i="4"/>
  <c r="M16" i="4" s="1"/>
  <c r="N16" i="4" s="1"/>
  <c r="M15" i="4"/>
  <c r="N15" i="4" s="1"/>
  <c r="K15" i="4"/>
  <c r="N14" i="4"/>
  <c r="K14" i="4"/>
  <c r="M14" i="4" s="1"/>
  <c r="K13" i="4"/>
  <c r="M13" i="4" s="1"/>
  <c r="N13" i="4" s="1"/>
  <c r="K12" i="4"/>
  <c r="M12" i="4" s="1"/>
  <c r="N12" i="4" s="1"/>
  <c r="K11" i="4"/>
  <c r="M11" i="4" s="1"/>
  <c r="N11" i="4" s="1"/>
  <c r="K10" i="4"/>
  <c r="M10" i="4" s="1"/>
  <c r="N10" i="4" s="1"/>
  <c r="N9" i="4"/>
  <c r="M9" i="4"/>
  <c r="K9" i="4"/>
  <c r="K8" i="4"/>
  <c r="M8" i="4" s="1"/>
  <c r="N8" i="4" s="1"/>
  <c r="M7" i="4"/>
  <c r="N7" i="4" s="1"/>
  <c r="K7" i="4"/>
  <c r="K6" i="4"/>
  <c r="M6" i="4" s="1"/>
  <c r="N6" i="4" s="1"/>
  <c r="M5" i="4"/>
  <c r="N5" i="4" s="1"/>
  <c r="K5" i="4"/>
  <c r="M4" i="4"/>
  <c r="N4" i="4" s="1"/>
  <c r="K4" i="4"/>
  <c r="K3" i="4"/>
  <c r="M3" i="4" s="1"/>
  <c r="N3" i="4" s="1"/>
  <c r="K2" i="4"/>
  <c r="M2" i="4" s="1"/>
  <c r="N2" i="4" s="1"/>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8" i="2"/>
  <c r="F57" i="2"/>
  <c r="F56" i="2"/>
  <c r="F55" i="2"/>
  <c r="F54" i="2"/>
  <c r="F53" i="2"/>
  <c r="F51" i="2"/>
  <c r="F50" i="2"/>
  <c r="F49" i="2"/>
  <c r="F48" i="2"/>
  <c r="F47" i="2"/>
  <c r="F46" i="2"/>
  <c r="F45" i="2"/>
  <c r="F44" i="2"/>
  <c r="F43" i="2"/>
  <c r="F42" i="2"/>
  <c r="F41" i="2"/>
  <c r="F40" i="2"/>
  <c r="F39" i="2"/>
  <c r="F38" i="2"/>
  <c r="F37" i="2"/>
  <c r="F36" i="2"/>
  <c r="F35" i="2"/>
  <c r="F34" i="2"/>
  <c r="F33" i="2"/>
  <c r="F32" i="2"/>
  <c r="F31" i="2"/>
  <c r="F29" i="2"/>
  <c r="F28" i="2"/>
  <c r="F27" i="2"/>
  <c r="F26" i="2"/>
  <c r="F25" i="2"/>
  <c r="F24" i="2"/>
  <c r="F23" i="2"/>
  <c r="F22" i="2"/>
  <c r="F21" i="2"/>
  <c r="F20" i="2"/>
  <c r="F19" i="2"/>
  <c r="F18" i="2"/>
  <c r="F17" i="2"/>
  <c r="F16" i="2"/>
  <c r="F15" i="2"/>
  <c r="F14" i="2"/>
  <c r="F13" i="2"/>
  <c r="F12" i="2"/>
  <c r="F11" i="2"/>
  <c r="F10" i="2"/>
  <c r="F9" i="2"/>
  <c r="F8" i="2"/>
  <c r="F7" i="2"/>
  <c r="F6" i="2"/>
  <c r="F5" i="2"/>
  <c r="F3" i="2"/>
  <c r="F2" i="2"/>
  <c r="L28" i="5" l="1"/>
  <c r="N28" i="5" s="1"/>
  <c r="O28" i="5" s="1"/>
  <c r="L66" i="5"/>
  <c r="N66" i="5" s="1"/>
  <c r="O66" i="5" s="1"/>
  <c r="L86" i="5"/>
  <c r="N86" i="5" s="1"/>
  <c r="O86" i="5" s="1"/>
  <c r="L126" i="5"/>
  <c r="N126" i="5" s="1"/>
  <c r="O126" i="5" s="1"/>
  <c r="L87" i="5"/>
  <c r="N87" i="5" s="1"/>
  <c r="O87" i="5" s="1"/>
  <c r="L107" i="5"/>
  <c r="N107" i="5" s="1"/>
  <c r="O107" i="5" s="1"/>
  <c r="L127" i="5"/>
  <c r="N127" i="5" s="1"/>
  <c r="O127" i="5" s="1"/>
  <c r="L146" i="5"/>
  <c r="N146" i="5" s="1"/>
  <c r="O146" i="5" s="1"/>
  <c r="L11" i="5"/>
  <c r="N11" i="5" s="1"/>
  <c r="O11" i="5" s="1"/>
  <c r="L30" i="5"/>
  <c r="N30" i="5" s="1"/>
  <c r="O30" i="5" s="1"/>
  <c r="L148" i="5"/>
  <c r="N148" i="5" s="1"/>
  <c r="O148" i="5" s="1"/>
  <c r="L10" i="5"/>
  <c r="N10" i="5" s="1"/>
  <c r="O10" i="5" s="1"/>
  <c r="L68" i="5"/>
  <c r="N68" i="5" s="1"/>
  <c r="O68" i="5" s="1"/>
  <c r="L88" i="5"/>
  <c r="N88" i="5" s="1"/>
  <c r="O88" i="5" s="1"/>
  <c r="L108" i="5"/>
  <c r="N108" i="5" s="1"/>
  <c r="O108" i="5" s="1"/>
  <c r="L128" i="5"/>
  <c r="N128" i="5" s="1"/>
  <c r="O128" i="5" s="1"/>
  <c r="L147" i="5"/>
  <c r="N147" i="5" s="1"/>
  <c r="O147" i="5" s="1"/>
  <c r="L12" i="5"/>
  <c r="N12" i="5" s="1"/>
  <c r="O12" i="5" s="1"/>
  <c r="L50" i="5"/>
  <c r="N50" i="5" s="1"/>
  <c r="O50" i="5" s="1"/>
  <c r="L70" i="5"/>
  <c r="N70" i="5" s="1"/>
  <c r="O70" i="5" s="1"/>
  <c r="L90" i="5"/>
  <c r="N90" i="5" s="1"/>
  <c r="O90" i="5" s="1"/>
  <c r="L110" i="5"/>
  <c r="N110" i="5" s="1"/>
  <c r="O110" i="5" s="1"/>
  <c r="L130" i="5"/>
  <c r="N130" i="5" s="1"/>
  <c r="O130" i="5" s="1"/>
  <c r="L13" i="5"/>
  <c r="N13" i="5" s="1"/>
  <c r="O13" i="5" s="1"/>
  <c r="L71" i="5"/>
  <c r="N71" i="5" s="1"/>
  <c r="O71" i="5" s="1"/>
  <c r="L91" i="5"/>
  <c r="N91" i="5" s="1"/>
  <c r="O91" i="5" s="1"/>
  <c r="L131" i="5"/>
  <c r="N131" i="5" s="1"/>
  <c r="O131" i="5" s="1"/>
  <c r="L150" i="5"/>
  <c r="N150" i="5" s="1"/>
  <c r="O150" i="5" s="1"/>
  <c r="L48" i="5"/>
  <c r="N48" i="5" s="1"/>
  <c r="O48" i="5" s="1"/>
  <c r="L33" i="5"/>
  <c r="N33" i="5" s="1"/>
  <c r="O33" i="5" s="1"/>
  <c r="L72" i="5"/>
  <c r="N72" i="5" s="1"/>
  <c r="O72" i="5" s="1"/>
  <c r="L92" i="5"/>
  <c r="N92" i="5" s="1"/>
  <c r="O92" i="5" s="1"/>
  <c r="L112" i="5"/>
  <c r="N112" i="5" s="1"/>
  <c r="O112" i="5" s="1"/>
  <c r="L132" i="5"/>
  <c r="N132" i="5" s="1"/>
  <c r="O132" i="5" s="1"/>
  <c r="L53" i="5"/>
  <c r="N53" i="5" s="1"/>
  <c r="O53" i="5" s="1"/>
  <c r="L73" i="5"/>
  <c r="N73" i="5" s="1"/>
  <c r="O73" i="5" s="1"/>
  <c r="L93" i="5"/>
  <c r="N93" i="5" s="1"/>
  <c r="O93" i="5" s="1"/>
  <c r="L113" i="5"/>
  <c r="N113" i="5" s="1"/>
  <c r="O113" i="5" s="1"/>
  <c r="L133" i="5"/>
  <c r="N133" i="5" s="1"/>
  <c r="O133" i="5" s="1"/>
  <c r="L47" i="5"/>
  <c r="N47" i="5" s="1"/>
  <c r="O47" i="5" s="1"/>
  <c r="L106" i="5"/>
  <c r="N106" i="5" s="1"/>
  <c r="O106" i="5" s="1"/>
  <c r="L16" i="5"/>
  <c r="N16" i="5" s="1"/>
  <c r="O16" i="5" s="1"/>
  <c r="L35" i="5"/>
  <c r="N35" i="5" s="1"/>
  <c r="O35" i="5" s="1"/>
  <c r="L153" i="5"/>
  <c r="N153" i="5" s="1"/>
  <c r="O153" i="5" s="1"/>
  <c r="L17" i="5"/>
  <c r="N17" i="5" s="1"/>
  <c r="O17" i="5" s="1"/>
  <c r="L36" i="5"/>
  <c r="N36" i="5" s="1"/>
  <c r="O36" i="5" s="1"/>
  <c r="L55" i="5"/>
  <c r="N55" i="5" s="1"/>
  <c r="O55" i="5" s="1"/>
  <c r="L95" i="5"/>
  <c r="N95" i="5" s="1"/>
  <c r="O95" i="5" s="1"/>
  <c r="L18" i="5"/>
  <c r="N18" i="5" s="1"/>
  <c r="O18" i="5" s="1"/>
  <c r="L37" i="5"/>
  <c r="N37" i="5" s="1"/>
  <c r="O37" i="5" s="1"/>
  <c r="L56" i="5"/>
  <c r="N56" i="5" s="1"/>
  <c r="O56" i="5" s="1"/>
  <c r="L96" i="5"/>
  <c r="N96" i="5" s="1"/>
  <c r="O96" i="5" s="1"/>
  <c r="L135" i="5"/>
  <c r="N135" i="5" s="1"/>
  <c r="O135" i="5" s="1"/>
  <c r="L38" i="5"/>
  <c r="N38" i="5" s="1"/>
  <c r="O38" i="5" s="1"/>
  <c r="L57" i="5"/>
  <c r="N57" i="5" s="1"/>
  <c r="O57" i="5" s="1"/>
  <c r="L77" i="5"/>
  <c r="N77" i="5" s="1"/>
  <c r="O77" i="5" s="1"/>
  <c r="L97" i="5"/>
  <c r="N97" i="5" s="1"/>
  <c r="O97" i="5" s="1"/>
  <c r="L117" i="5"/>
  <c r="N117" i="5" s="1"/>
  <c r="O117" i="5" s="1"/>
  <c r="L136" i="5"/>
  <c r="N136" i="5" s="1"/>
  <c r="O136" i="5" s="1"/>
  <c r="L20" i="5"/>
  <c r="N20" i="5" s="1"/>
  <c r="O20" i="5" s="1"/>
  <c r="L58" i="5"/>
  <c r="N58" i="5" s="1"/>
  <c r="O58" i="5" s="1"/>
  <c r="L78" i="5"/>
  <c r="N78" i="5" s="1"/>
  <c r="O78" i="5" s="1"/>
  <c r="L98" i="5"/>
  <c r="N98" i="5" s="1"/>
  <c r="O98" i="5" s="1"/>
  <c r="L118" i="5"/>
  <c r="N118" i="5" s="1"/>
  <c r="O118" i="5" s="1"/>
  <c r="L137" i="5"/>
  <c r="N137" i="5" s="1"/>
  <c r="O137" i="5" s="1"/>
  <c r="L21" i="5"/>
  <c r="N21" i="5" s="1"/>
  <c r="O21" i="5" s="1"/>
  <c r="L40" i="5"/>
  <c r="N40" i="5" s="1"/>
  <c r="O40" i="5" s="1"/>
  <c r="L158" i="5"/>
  <c r="N158" i="5" s="1"/>
  <c r="O158" i="5" s="1"/>
  <c r="L22" i="5"/>
  <c r="N22" i="5" s="1"/>
  <c r="O22" i="5" s="1"/>
  <c r="L41" i="5"/>
  <c r="N41" i="5" s="1"/>
  <c r="O41" i="5" s="1"/>
  <c r="L60" i="5"/>
  <c r="N60" i="5" s="1"/>
  <c r="O60" i="5" s="1"/>
  <c r="L80" i="5"/>
  <c r="N80" i="5" s="1"/>
  <c r="O80" i="5" s="1"/>
  <c r="L100" i="5"/>
  <c r="N100" i="5" s="1"/>
  <c r="O100" i="5" s="1"/>
  <c r="L120" i="5"/>
  <c r="N120" i="5" s="1"/>
  <c r="O120" i="5" s="1"/>
  <c r="L3" i="5"/>
  <c r="N3" i="5" s="1"/>
  <c r="O3" i="5" s="1"/>
  <c r="L23" i="5"/>
  <c r="N23" i="5" s="1"/>
  <c r="O23" i="5" s="1"/>
  <c r="L61" i="5"/>
  <c r="N61" i="5" s="1"/>
  <c r="O61" i="5" s="1"/>
  <c r="L101" i="5"/>
  <c r="N101" i="5" s="1"/>
  <c r="O101" i="5" s="1"/>
  <c r="L121" i="5"/>
  <c r="N121" i="5" s="1"/>
  <c r="O121" i="5" s="1"/>
  <c r="L140" i="5"/>
  <c r="N140" i="5" s="1"/>
  <c r="O140" i="5" s="1"/>
  <c r="L160" i="5"/>
  <c r="N160" i="5" s="1"/>
  <c r="O160" i="5" s="1"/>
  <c r="L43" i="5"/>
  <c r="N43" i="5" s="1"/>
  <c r="O43" i="5" s="1"/>
  <c r="L62" i="5"/>
  <c r="N62" i="5" s="1"/>
  <c r="O62" i="5" s="1"/>
  <c r="L82" i="5"/>
  <c r="N82" i="5" s="1"/>
  <c r="O82" i="5" s="1"/>
  <c r="L102" i="5"/>
  <c r="N102" i="5" s="1"/>
  <c r="O102" i="5" s="1"/>
  <c r="L122" i="5"/>
  <c r="N122" i="5" s="1"/>
  <c r="O122" i="5" s="1"/>
  <c r="L141" i="5"/>
  <c r="N141" i="5" s="1"/>
  <c r="O141" i="5" s="1"/>
  <c r="L5" i="5"/>
  <c r="N5" i="5" s="1"/>
  <c r="O5" i="5" s="1"/>
  <c r="L25" i="5"/>
  <c r="N25" i="5" s="1"/>
  <c r="O25" i="5" s="1"/>
  <c r="L63" i="5"/>
  <c r="N63" i="5" s="1"/>
  <c r="O63" i="5" s="1"/>
  <c r="L103" i="5"/>
  <c r="N103" i="5" s="1"/>
  <c r="O103" i="5" s="1"/>
  <c r="L123" i="5"/>
  <c r="N123" i="5" s="1"/>
  <c r="O123" i="5" s="1"/>
  <c r="L162" i="5"/>
  <c r="N162" i="5" s="1"/>
  <c r="O162" i="5" s="1"/>
  <c r="L6" i="5"/>
  <c r="N6" i="5" s="1"/>
  <c r="O6" i="5" s="1"/>
  <c r="L26" i="5"/>
  <c r="N26" i="5" s="1"/>
  <c r="O26" i="5" s="1"/>
  <c r="L45" i="5"/>
  <c r="N45" i="5" s="1"/>
  <c r="O45" i="5" s="1"/>
  <c r="L46" i="5"/>
  <c r="N46" i="5" s="1"/>
  <c r="O46" i="5" s="1"/>
  <c r="L65" i="5"/>
  <c r="N65" i="5" s="1"/>
  <c r="O65" i="5" s="1"/>
  <c r="L105" i="5"/>
  <c r="N105" i="5" s="1"/>
  <c r="O105" i="5" s="1"/>
  <c r="L125" i="5"/>
  <c r="N125" i="5" s="1"/>
  <c r="O125" i="5" s="1"/>
  <c r="M99" i="4"/>
  <c r="N99" i="4" s="1"/>
  <c r="M139" i="4"/>
  <c r="N139" i="4" s="1"/>
  <c r="M159" i="4"/>
  <c r="N159" i="4" s="1"/>
  <c r="M119" i="4"/>
  <c r="N119" i="4" s="1"/>
  <c r="M79" i="4"/>
  <c r="N79" i="4" s="1"/>
  <c r="L4" i="5"/>
  <c r="N4" i="5" s="1"/>
  <c r="O4" i="5" s="1"/>
  <c r="L9" i="5"/>
  <c r="N9" i="5" s="1"/>
  <c r="O9" i="5" s="1"/>
  <c r="L14" i="5"/>
  <c r="N14" i="5" s="1"/>
  <c r="O14" i="5" s="1"/>
  <c r="L19" i="5"/>
  <c r="N19" i="5" s="1"/>
  <c r="O19" i="5" s="1"/>
  <c r="L24" i="5"/>
  <c r="N24" i="5" s="1"/>
  <c r="O24" i="5" s="1"/>
  <c r="L34" i="5"/>
  <c r="N34" i="5" s="1"/>
  <c r="O34" i="5" s="1"/>
  <c r="L39" i="5"/>
  <c r="N39" i="5" s="1"/>
  <c r="O39" i="5" s="1"/>
  <c r="L44" i="5"/>
  <c r="N44" i="5" s="1"/>
  <c r="O44" i="5" s="1"/>
  <c r="L54" i="5"/>
  <c r="N54" i="5" s="1"/>
  <c r="O54" i="5" s="1"/>
  <c r="L59" i="5"/>
  <c r="N59" i="5" s="1"/>
  <c r="O59" i="5" s="1"/>
  <c r="L64" i="5"/>
  <c r="N64" i="5" s="1"/>
  <c r="O64" i="5" s="1"/>
  <c r="L69" i="5"/>
  <c r="N69" i="5" s="1"/>
  <c r="O69" i="5" s="1"/>
  <c r="L74" i="5"/>
  <c r="N74" i="5" s="1"/>
  <c r="O74" i="5" s="1"/>
  <c r="L79" i="5"/>
  <c r="N79" i="5" s="1"/>
  <c r="O79" i="5" s="1"/>
  <c r="L84" i="5"/>
  <c r="N84" i="5" s="1"/>
  <c r="O84" i="5" s="1"/>
  <c r="L89" i="5"/>
  <c r="N89" i="5" s="1"/>
  <c r="O89" i="5" s="1"/>
  <c r="L94" i="5"/>
  <c r="N94" i="5" s="1"/>
  <c r="O94" i="5" s="1"/>
  <c r="L99" i="5"/>
  <c r="N99" i="5" s="1"/>
  <c r="O99" i="5" s="1"/>
  <c r="L104" i="5"/>
  <c r="N104" i="5" s="1"/>
  <c r="O104" i="5" s="1"/>
  <c r="L109" i="5"/>
  <c r="N109" i="5" s="1"/>
  <c r="O109" i="5" s="1"/>
  <c r="L114" i="5"/>
  <c r="N114" i="5" s="1"/>
  <c r="O114" i="5" s="1"/>
  <c r="L119" i="5"/>
  <c r="N119" i="5" s="1"/>
  <c r="O119" i="5" s="1"/>
  <c r="L124" i="5"/>
  <c r="N124" i="5" s="1"/>
  <c r="O124" i="5" s="1"/>
  <c r="L129" i="5"/>
  <c r="N129" i="5" s="1"/>
  <c r="O129" i="5" s="1"/>
  <c r="L139" i="5"/>
  <c r="N139" i="5" s="1"/>
  <c r="O139" i="5" s="1"/>
  <c r="L144" i="5"/>
  <c r="N144" i="5" s="1"/>
  <c r="O144" i="5" s="1"/>
  <c r="L149" i="5"/>
  <c r="N149" i="5" s="1"/>
  <c r="O149" i="5" s="1"/>
  <c r="L154" i="5"/>
  <c r="N154" i="5" s="1"/>
  <c r="O154" i="5" s="1"/>
  <c r="L159" i="5"/>
  <c r="N159" i="5" s="1"/>
  <c r="O159" i="5" s="1"/>
  <c r="M127" i="4"/>
  <c r="N127" i="4" s="1"/>
  <c r="M147" i="4"/>
  <c r="N147" i="4" s="1"/>
  <c r="M121" i="4"/>
  <c r="N121" i="4" s="1"/>
  <c r="M141" i="4"/>
  <c r="N141" i="4" s="1"/>
</calcChain>
</file>

<file path=xl/sharedStrings.xml><?xml version="1.0" encoding="utf-8"?>
<sst xmlns="http://schemas.openxmlformats.org/spreadsheetml/2006/main" count="3507" uniqueCount="927">
  <si>
    <t>帳號 / Account</t>
  </si>
  <si>
    <t>學號 / Stu. ID</t>
  </si>
  <si>
    <t>iclab001</t>
  </si>
  <si>
    <t>iclab002</t>
  </si>
  <si>
    <t>iclab003</t>
  </si>
  <si>
    <t>iclab004</t>
  </si>
  <si>
    <t>iclab005</t>
  </si>
  <si>
    <t>iclab006</t>
  </si>
  <si>
    <t>iclab007</t>
  </si>
  <si>
    <t>iclab008</t>
  </si>
  <si>
    <t>iclab009</t>
  </si>
  <si>
    <t>iclab010</t>
  </si>
  <si>
    <t>iclab011</t>
  </si>
  <si>
    <t>iclab012</t>
  </si>
  <si>
    <t>iclab013</t>
  </si>
  <si>
    <t>iclab014</t>
  </si>
  <si>
    <t>iclab015</t>
  </si>
  <si>
    <t>iclab016</t>
  </si>
  <si>
    <t>iclab017</t>
  </si>
  <si>
    <t>a122672</t>
  </si>
  <si>
    <t>iclab018</t>
  </si>
  <si>
    <t>a121120</t>
  </si>
  <si>
    <t>iclab019</t>
  </si>
  <si>
    <t>v111144</t>
  </si>
  <si>
    <t>iclab020</t>
  </si>
  <si>
    <t>a131212</t>
  </si>
  <si>
    <t>iclab021</t>
  </si>
  <si>
    <t>v111065</t>
  </si>
  <si>
    <t>iclab022</t>
  </si>
  <si>
    <t>a121162</t>
  </si>
  <si>
    <t>iclab023</t>
  </si>
  <si>
    <t>a121054</t>
  </si>
  <si>
    <t>iclab024</t>
  </si>
  <si>
    <t>a131221</t>
  </si>
  <si>
    <t>iclab025</t>
  </si>
  <si>
    <t>a131111</t>
  </si>
  <si>
    <t>iclab026</t>
  </si>
  <si>
    <t>v111117</t>
  </si>
  <si>
    <t>iclab027</t>
  </si>
  <si>
    <t>a131083</t>
  </si>
  <si>
    <t>iclab028</t>
  </si>
  <si>
    <t>a131192</t>
  </si>
  <si>
    <t>iclab029</t>
  </si>
  <si>
    <t>v111060</t>
  </si>
  <si>
    <t>iclab030</t>
  </si>
  <si>
    <t>a131071</t>
  </si>
  <si>
    <t>iclab031</t>
  </si>
  <si>
    <t>v111145</t>
  </si>
  <si>
    <t>iclab032</t>
  </si>
  <si>
    <t>a131017</t>
  </si>
  <si>
    <t>iclab033</t>
  </si>
  <si>
    <t>iclab034</t>
  </si>
  <si>
    <t>iclab035</t>
  </si>
  <si>
    <t>iclab036</t>
  </si>
  <si>
    <t>iclab037</t>
  </si>
  <si>
    <t>iclab038</t>
  </si>
  <si>
    <t>iclab039</t>
  </si>
  <si>
    <t>iclab040</t>
  </si>
  <si>
    <t>iclab041</t>
  </si>
  <si>
    <t>iclab042</t>
  </si>
  <si>
    <t>iclab043</t>
  </si>
  <si>
    <t>iclab044</t>
  </si>
  <si>
    <t>iclab045</t>
  </si>
  <si>
    <t>iclab046</t>
  </si>
  <si>
    <t>iclab047</t>
  </si>
  <si>
    <t>iclab048</t>
  </si>
  <si>
    <t>iclab049</t>
  </si>
  <si>
    <t>iclab050</t>
  </si>
  <si>
    <t>iclab051</t>
  </si>
  <si>
    <t>iclab052</t>
  </si>
  <si>
    <t>iclab053</t>
  </si>
  <si>
    <t>iclab054</t>
  </si>
  <si>
    <t>iclab055</t>
  </si>
  <si>
    <t>iclab056</t>
  </si>
  <si>
    <t>iclab057</t>
  </si>
  <si>
    <t>iclab058</t>
  </si>
  <si>
    <t>iclab059</t>
  </si>
  <si>
    <t>iclab060</t>
  </si>
  <si>
    <t>iclab061</t>
  </si>
  <si>
    <t>iclab062</t>
  </si>
  <si>
    <t>iclab063</t>
  </si>
  <si>
    <t>iclab064</t>
  </si>
  <si>
    <t>iclab065</t>
  </si>
  <si>
    <t>iclab066</t>
  </si>
  <si>
    <t>iclab067</t>
  </si>
  <si>
    <t>iclab068</t>
  </si>
  <si>
    <t>iclab069</t>
  </si>
  <si>
    <t>iclab070</t>
  </si>
  <si>
    <t>iclab071</t>
  </si>
  <si>
    <t>iclab072</t>
  </si>
  <si>
    <t>iclab073</t>
  </si>
  <si>
    <t>iclab074</t>
  </si>
  <si>
    <t>iclab075</t>
  </si>
  <si>
    <t>iclab076</t>
  </si>
  <si>
    <t>iclab077</t>
  </si>
  <si>
    <t>iclab078</t>
  </si>
  <si>
    <t>iclab079</t>
  </si>
  <si>
    <t>iclab080</t>
  </si>
  <si>
    <t>iclab081</t>
  </si>
  <si>
    <t>iclab082</t>
  </si>
  <si>
    <t>iclab083</t>
  </si>
  <si>
    <t>iclab084</t>
  </si>
  <si>
    <t>iclab085</t>
  </si>
  <si>
    <t>iclab086</t>
  </si>
  <si>
    <t>iclab087</t>
  </si>
  <si>
    <t>iclab088</t>
  </si>
  <si>
    <t>iclab089</t>
  </si>
  <si>
    <t>iclab090</t>
  </si>
  <si>
    <t>iclab091</t>
  </si>
  <si>
    <t>iclab092</t>
  </si>
  <si>
    <t>iclab093</t>
  </si>
  <si>
    <t>iclab094</t>
  </si>
  <si>
    <t>iclab095</t>
  </si>
  <si>
    <t>iclab096</t>
  </si>
  <si>
    <t>iclab097</t>
  </si>
  <si>
    <t>iclab098</t>
  </si>
  <si>
    <t>iclab099</t>
  </si>
  <si>
    <t>iclab100</t>
  </si>
  <si>
    <t>iclab101</t>
  </si>
  <si>
    <t>iclab102</t>
  </si>
  <si>
    <t>iclab103</t>
  </si>
  <si>
    <t>iclab104</t>
  </si>
  <si>
    <t>iclab105</t>
  </si>
  <si>
    <t>iclab106</t>
  </si>
  <si>
    <t>iclab107</t>
  </si>
  <si>
    <t>iclab108</t>
  </si>
  <si>
    <t>iclab109</t>
  </si>
  <si>
    <t>iclab110</t>
  </si>
  <si>
    <t>iclab111</t>
  </si>
  <si>
    <t>iclab112</t>
  </si>
  <si>
    <t>iclab113</t>
  </si>
  <si>
    <t>iclab114</t>
  </si>
  <si>
    <t>iclab115</t>
  </si>
  <si>
    <t>iclab116</t>
  </si>
  <si>
    <t>iclab117</t>
  </si>
  <si>
    <t>iclab118</t>
  </si>
  <si>
    <t>iclab119</t>
  </si>
  <si>
    <t>iclab120</t>
  </si>
  <si>
    <t>iclab121</t>
  </si>
  <si>
    <t>iclab122</t>
  </si>
  <si>
    <t>iclab123</t>
  </si>
  <si>
    <t>iclab124</t>
  </si>
  <si>
    <t>iclab125</t>
  </si>
  <si>
    <t>iclab126</t>
  </si>
  <si>
    <t>iclab127</t>
  </si>
  <si>
    <t>iclab128</t>
  </si>
  <si>
    <t>iclab129</t>
  </si>
  <si>
    <t>iclab130</t>
  </si>
  <si>
    <t>iclab131</t>
  </si>
  <si>
    <t>iclab132</t>
  </si>
  <si>
    <t>iclab133</t>
  </si>
  <si>
    <t>iclab134</t>
  </si>
  <si>
    <t>iclab135</t>
  </si>
  <si>
    <t>iclab136</t>
  </si>
  <si>
    <t>iclab137</t>
  </si>
  <si>
    <t>iclab138</t>
  </si>
  <si>
    <t>iclab139</t>
  </si>
  <si>
    <t>iclab140</t>
  </si>
  <si>
    <t>iclab141</t>
  </si>
  <si>
    <t>iclab142</t>
  </si>
  <si>
    <t>iclab143</t>
  </si>
  <si>
    <t>iclab144</t>
  </si>
  <si>
    <t>iclab145</t>
  </si>
  <si>
    <t>iclab146</t>
  </si>
  <si>
    <t>iclab147</t>
  </si>
  <si>
    <t>iclab148</t>
  </si>
  <si>
    <t>iclab149</t>
  </si>
  <si>
    <t>iclab150</t>
  </si>
  <si>
    <t>iclab151</t>
  </si>
  <si>
    <t>iclab152</t>
  </si>
  <si>
    <t>iclab153</t>
  </si>
  <si>
    <t>iclab154</t>
  </si>
  <si>
    <t>iclab155</t>
  </si>
  <si>
    <t>iclab156</t>
  </si>
  <si>
    <t>iclab157</t>
  </si>
  <si>
    <t>iclab158</t>
  </si>
  <si>
    <t>iclab159</t>
  </si>
  <si>
    <t>v111154</t>
  </si>
  <si>
    <t>iclab160</t>
  </si>
  <si>
    <t>a112128</t>
  </si>
  <si>
    <t>iclab161</t>
  </si>
  <si>
    <t>v111168</t>
  </si>
  <si>
    <t>姓名</t>
  </si>
  <si>
    <t>所屬系所</t>
  </si>
  <si>
    <t>帳號</t>
  </si>
  <si>
    <t>電子郵件信箱</t>
  </si>
  <si>
    <t>tsri</t>
  </si>
  <si>
    <t>表單</t>
  </si>
  <si>
    <t>在學證明</t>
  </si>
  <si>
    <t>自行申請</t>
  </si>
  <si>
    <t>賴欣妤</t>
  </si>
  <si>
    <t>人工智慧 / AIG</t>
  </si>
  <si>
    <t>xinyuivy0309@gmail.com</t>
  </si>
  <si>
    <t>陳品妍</t>
  </si>
  <si>
    <t>半導體系 / DMC</t>
  </si>
  <si>
    <t>ella900410@gmail.com</t>
  </si>
  <si>
    <t>阮秋玄</t>
  </si>
  <si>
    <t>半導體境外 / NIMP</t>
  </si>
  <si>
    <t>nguyenthuhuyennth99@gmail.com</t>
  </si>
  <si>
    <t>丁慧慈</t>
  </si>
  <si>
    <t>半導體碩 / CST</t>
  </si>
  <si>
    <t>dinghc99@gmail.com</t>
  </si>
  <si>
    <t>劉芸妡</t>
  </si>
  <si>
    <t>yx.st13@nycu.edu.tw</t>
  </si>
  <si>
    <t>吳宜芳</t>
  </si>
  <si>
    <t>光電碩 / IEO</t>
  </si>
  <si>
    <t>lwmesf@gmail.com</t>
  </si>
  <si>
    <t>蕭亦勝</t>
  </si>
  <si>
    <t>ethan0921756672@gmail.com</t>
  </si>
  <si>
    <t>黃玫瑾</t>
  </si>
  <si>
    <t>maeve.ee12@nycu.edu.tw</t>
  </si>
  <si>
    <t>蔡其均</t>
  </si>
  <si>
    <t>多媒體所 / ILE</t>
  </si>
  <si>
    <t>chyijiun.cs13@nycu.edu.tw</t>
  </si>
  <si>
    <t>康培新</t>
  </si>
  <si>
    <t>前瞻半導體 / Pio-SEMI</t>
  </si>
  <si>
    <t>woody605913.ii12@nycu.edu.tw</t>
  </si>
  <si>
    <t>李元睿</t>
  </si>
  <si>
    <t>leo30148@gmail.com</t>
  </si>
  <si>
    <t>林酩荏</t>
  </si>
  <si>
    <t>david12345614@gmail.com</t>
  </si>
  <si>
    <t>尤廣嘉</t>
  </si>
  <si>
    <t>清華</t>
  </si>
  <si>
    <t>danny78899@gmail.com</t>
  </si>
  <si>
    <t>康桂榮</t>
  </si>
  <si>
    <t>清華研</t>
  </si>
  <si>
    <t>kevin60150106kevin@gmail.com</t>
  </si>
  <si>
    <t>彭震祐</t>
  </si>
  <si>
    <t>patrickstar0511@gmail.com</t>
  </si>
  <si>
    <t>曾揚恩</t>
  </si>
  <si>
    <t>ryanqqlion9083@gmail.com</t>
  </si>
  <si>
    <t>曾緯弘</t>
  </si>
  <si>
    <t>abc50313.com503@gmail.com</t>
  </si>
  <si>
    <t>李勻湘</t>
  </si>
  <si>
    <t>sally0221830@gmail.com</t>
  </si>
  <si>
    <t>林政霖</t>
  </si>
  <si>
    <t>daniel90831581@gmail.com</t>
  </si>
  <si>
    <t>王立廷</t>
  </si>
  <si>
    <t>litin.wang@gmail.com</t>
  </si>
  <si>
    <t>童則銘</t>
  </si>
  <si>
    <t>michael8910304@gmail.com</t>
  </si>
  <si>
    <t>簡亭萱</t>
  </si>
  <si>
    <t>xuanworkuse@gmail.com</t>
  </si>
  <si>
    <t>紀承龍</t>
  </si>
  <si>
    <t>long385552@gmail.com</t>
  </si>
  <si>
    <t>葉冠頡</t>
  </si>
  <si>
    <t>20001206Ryan@gmail.com</t>
  </si>
  <si>
    <t>許榮顯</t>
  </si>
  <si>
    <t>albert.hsu.2000@gmail.com</t>
  </si>
  <si>
    <t>陳昀顥</t>
  </si>
  <si>
    <t>sdfg0424@gmail.com</t>
  </si>
  <si>
    <t>陳詳緯</t>
  </si>
  <si>
    <t>xw113061612@gapp.nthu.edu.tw</t>
  </si>
  <si>
    <t>陳龍昇</t>
  </si>
  <si>
    <t>chenglons@gmail.com</t>
  </si>
  <si>
    <t>朱亦文</t>
  </si>
  <si>
    <t>candy.chu101@gmail.com</t>
  </si>
  <si>
    <t>林晨</t>
  </si>
  <si>
    <t>2000sl89@gmail.com</t>
  </si>
  <si>
    <t>潘駿清</t>
  </si>
  <si>
    <t>a3100909@gmail.com</t>
  </si>
  <si>
    <t>李坤鴻</t>
  </si>
  <si>
    <t>智能系統 / AI System</t>
  </si>
  <si>
    <t>howardkh888@gmail.com</t>
  </si>
  <si>
    <t>林子恒</t>
  </si>
  <si>
    <t>智慧系統 / AIY</t>
  </si>
  <si>
    <t>pztech005@gmail.com</t>
  </si>
  <si>
    <t>蔡宜樺</t>
  </si>
  <si>
    <t>smallmilktea0531@gmail.com</t>
  </si>
  <si>
    <t>林承慶</t>
  </si>
  <si>
    <t>智慧計算 / AIX</t>
  </si>
  <si>
    <t>vincent313831020.ai13@nycu.edu.tw</t>
  </si>
  <si>
    <t>洪偉盛</t>
  </si>
  <si>
    <t>popo1987654@gmail.com</t>
  </si>
  <si>
    <t>周琮淵</t>
  </si>
  <si>
    <t>智慧綠能 / AIZ</t>
  </si>
  <si>
    <t>peter4102576.ai11@nycu.edu.tw</t>
  </si>
  <si>
    <t>甯宇綸</t>
  </si>
  <si>
    <t>資工系 / DCP</t>
  </si>
  <si>
    <t>en.cs10@nycu.edu.tw</t>
  </si>
  <si>
    <t>蔡承翰</t>
  </si>
  <si>
    <t>charlestsai1729@gmail.com</t>
  </si>
  <si>
    <t>賴御安</t>
  </si>
  <si>
    <t>Ian58796.cs10@nycu.edu.tw</t>
  </si>
  <si>
    <t>龔大承</t>
  </si>
  <si>
    <t>kung110652021.sc10@nycu.edu.tw</t>
  </si>
  <si>
    <t>呂翊豪</t>
  </si>
  <si>
    <t>資科工碩 / IOC</t>
  </si>
  <si>
    <t>danrto513.cs13@nycu.edu.tw</t>
  </si>
  <si>
    <t>廖昶竣</t>
  </si>
  <si>
    <t>appleblue3324@gmail.com</t>
  </si>
  <si>
    <t>林建誠</t>
  </si>
  <si>
    <t>as0303355@gmail.com</t>
  </si>
  <si>
    <t>楊永琪</t>
  </si>
  <si>
    <t>ycyang.cs13@nycu.edu.tw</t>
  </si>
  <si>
    <t>楊皓宇</t>
  </si>
  <si>
    <t>clark.20011120@gmail.com</t>
  </si>
  <si>
    <t>邱晨恩</t>
  </si>
  <si>
    <t>ceciou.cs13@nycu.edu.tw</t>
  </si>
  <si>
    <t>鄭伊傑</t>
  </si>
  <si>
    <t>qaz90134@gmail.com</t>
  </si>
  <si>
    <t>黃暐洺</t>
  </si>
  <si>
    <t>huang.cs13@nycu.edu.tw</t>
  </si>
  <si>
    <t>林以哲</t>
  </si>
  <si>
    <t>電子博 / IEE</t>
  </si>
  <si>
    <t>baloney.ee12@nycu.edu.tw</t>
  </si>
  <si>
    <t>克勞斯</t>
  </si>
  <si>
    <t>電子碩 / IEE</t>
  </si>
  <si>
    <t>s203852@student.dtu.dk</t>
  </si>
  <si>
    <t>周昀頡</t>
  </si>
  <si>
    <t>charles19.ee13@nycu.edu.tw</t>
  </si>
  <si>
    <t>唐瑀陽</t>
  </si>
  <si>
    <t>sonnytang91@gmail.com</t>
  </si>
  <si>
    <t>姜建成</t>
  </si>
  <si>
    <t>austin502602@gmail.com</t>
  </si>
  <si>
    <t>尤彥博</t>
  </si>
  <si>
    <t>bobyu910125.ee13@nycu.edu.tw</t>
  </si>
  <si>
    <t>巫嘉軒</t>
  </si>
  <si>
    <t>eddiewumaster.ee13@nycu.edu.tw</t>
  </si>
  <si>
    <t>廖大葳</t>
  </si>
  <si>
    <t>victorliao36.ee13@nycu.edu.tw</t>
  </si>
  <si>
    <t>張景翔</t>
  </si>
  <si>
    <t>jimmy010618.ee09@nycu.edu.tw</t>
  </si>
  <si>
    <t>張譽耀</t>
  </si>
  <si>
    <t>d24454268@gmail.com</t>
  </si>
  <si>
    <t>徐帷祐</t>
  </si>
  <si>
    <t>evan2763.ee13@nycu.edu.tw</t>
  </si>
  <si>
    <t>施柏諭</t>
  </si>
  <si>
    <t>angusshih3011@gmail.com</t>
  </si>
  <si>
    <t>施竣皓</t>
  </si>
  <si>
    <t>chunhao.ee09@nycu.edu.tw</t>
  </si>
  <si>
    <t>林芝安</t>
  </si>
  <si>
    <t>j312071@nehs.hc.edu.tw</t>
  </si>
  <si>
    <t>洪崇恩</t>
  </si>
  <si>
    <t>cehong.ee13@nycu.edu.tw</t>
  </si>
  <si>
    <t>王韋傑</t>
  </si>
  <si>
    <t>wwc857.ee12@nycu.edu.tw</t>
  </si>
  <si>
    <t>程鏡丞</t>
  </si>
  <si>
    <t>mushroom1224.ee13@nycu.edu.tw</t>
  </si>
  <si>
    <t>胡政煒</t>
  </si>
  <si>
    <t>carlos90525@gmail.com</t>
  </si>
  <si>
    <t>蔡杰儒</t>
  </si>
  <si>
    <t>oliver901220.ee13@nycu.edu.tw</t>
  </si>
  <si>
    <t>蕭宜芸</t>
  </si>
  <si>
    <t>e249867@gmail.com</t>
  </si>
  <si>
    <t>謝平遠</t>
  </si>
  <si>
    <t>mark900921@gmail.com</t>
  </si>
  <si>
    <t>謝承恩</t>
  </si>
  <si>
    <t>xnxn043.ee13@nycu.edu.tw</t>
  </si>
  <si>
    <t>鄭盈盈</t>
  </si>
  <si>
    <t>kaka229514@gmail.com</t>
  </si>
  <si>
    <t>鄭翔中</t>
  </si>
  <si>
    <t>qaz3611929@gmail.com</t>
  </si>
  <si>
    <t>陳柔伊</t>
  </si>
  <si>
    <t>p9602388@gmail.com</t>
  </si>
  <si>
    <t>陳緯亭</t>
  </si>
  <si>
    <t>wendy4741@gmail.com</t>
  </si>
  <si>
    <t>黃尹蓁</t>
  </si>
  <si>
    <t>yz.ee13@nycu.edu.tw</t>
  </si>
  <si>
    <t>黃羿鈞</t>
  </si>
  <si>
    <t>t.huang.ee13@nycu.edu.tw</t>
  </si>
  <si>
    <t>黃育豪</t>
  </si>
  <si>
    <t>yuhaohuangedujob.ee12@nycu.edu.tw</t>
  </si>
  <si>
    <t>黃至華</t>
  </si>
  <si>
    <t>triniti0205@gmail.com</t>
  </si>
  <si>
    <t>吳挺宇</t>
  </si>
  <si>
    <t>電物碩 / IEP</t>
  </si>
  <si>
    <t>w3390500.sc11@nycu.edu.tw</t>
  </si>
  <si>
    <t>林柏宇</t>
  </si>
  <si>
    <t>u06415060@alum.ccu.edu.tw</t>
  </si>
  <si>
    <t>潘玠旻</t>
  </si>
  <si>
    <t>電信碩 / ECM</t>
  </si>
  <si>
    <t>jamie8615@gmail.com</t>
  </si>
  <si>
    <t>詹子揚</t>
  </si>
  <si>
    <t>yangyang5920912@gmail.com</t>
  </si>
  <si>
    <t>陳翰威</t>
  </si>
  <si>
    <t>hwchen1114@gmail.com</t>
  </si>
  <si>
    <t>吳睿霖</t>
  </si>
  <si>
    <t>電控碩 / ICN</t>
  </si>
  <si>
    <t>george25035172@gmail.com</t>
  </si>
  <si>
    <t>吳祥愷</t>
  </si>
  <si>
    <t>akai.ee12@nycu.edu.tw</t>
  </si>
  <si>
    <t>林建辰</t>
  </si>
  <si>
    <t>ljc.ee13@nycu.edu.tw</t>
  </si>
  <si>
    <t>王定昱</t>
  </si>
  <si>
    <t>dingyu.ee13@nycu.edu.tw</t>
  </si>
  <si>
    <t>王永叡</t>
  </si>
  <si>
    <t>wangryan1126@gmail.com</t>
  </si>
  <si>
    <t>羅承祐</t>
  </si>
  <si>
    <t>yofel14@gmail.com</t>
  </si>
  <si>
    <t>羅淯謙</t>
  </si>
  <si>
    <t>lojoey.ee11@nycu.edu.tw</t>
  </si>
  <si>
    <t>翁宇良</t>
  </si>
  <si>
    <t>wengpeter.ee13@nycu.edu.tw</t>
  </si>
  <si>
    <t>翁祺桓</t>
  </si>
  <si>
    <t>henry7613729@gmail.com</t>
  </si>
  <si>
    <t>謝亞陞</t>
  </si>
  <si>
    <t>kevin510234900602@gmail.com</t>
  </si>
  <si>
    <t>邱國睿</t>
  </si>
  <si>
    <t>kkevin987@gmail.com</t>
  </si>
  <si>
    <t>鄭哲旻</t>
  </si>
  <si>
    <t>vince3310531@gmail.com</t>
  </si>
  <si>
    <t>魏煌洲</t>
  </si>
  <si>
    <t>thefourthwein@gmail.com</t>
  </si>
  <si>
    <t>黃于昕</t>
  </si>
  <si>
    <t>c30618y@gmail.com</t>
  </si>
  <si>
    <t>艾森汗</t>
  </si>
  <si>
    <t>電資博士學 / ECS</t>
  </si>
  <si>
    <t>azamkhan5556.ee13@nycu.edu.tw</t>
  </si>
  <si>
    <t>任晏廷</t>
  </si>
  <si>
    <t>電機系 / UEE</t>
  </si>
  <si>
    <t>s110511191.ee10@nycu.edu.tw</t>
  </si>
  <si>
    <t>吳奕儒</t>
  </si>
  <si>
    <t>louis910912@gmail.com</t>
  </si>
  <si>
    <t>吳重佑</t>
  </si>
  <si>
    <t>wugary0515.ee10@nycu.edu.tw</t>
  </si>
  <si>
    <t>吳長祐</t>
  </si>
  <si>
    <t>calvin31120.en10@nycu.edu.tw</t>
  </si>
  <si>
    <t>張哲瑋</t>
  </si>
  <si>
    <t>changcw.ee10@nycu.edu.tw</t>
  </si>
  <si>
    <t>施夷光</t>
  </si>
  <si>
    <t>carols1005.ee10@nycu.edu.tw</t>
  </si>
  <si>
    <t>李佳芯</t>
  </si>
  <si>
    <t>ch120405.ee10@nycu.edu.tw</t>
  </si>
  <si>
    <t>李卓勳</t>
  </si>
  <si>
    <t>ivan7883491@gmail.com</t>
  </si>
  <si>
    <t>林冠廷</t>
  </si>
  <si>
    <t>linguanting47@gmail.com</t>
  </si>
  <si>
    <t>林品勳</t>
  </si>
  <si>
    <t>pinhsun123@gmail.com</t>
  </si>
  <si>
    <t>林家榆</t>
  </si>
  <si>
    <t>david990292@gmail.com</t>
  </si>
  <si>
    <t>楊軒丞</t>
  </si>
  <si>
    <t>yang0208.ee10@nycu.edu.tw</t>
  </si>
  <si>
    <t>涂爾邑</t>
  </si>
  <si>
    <t>tey.c@nycu.edu.tw</t>
  </si>
  <si>
    <t>王堃誠</t>
  </si>
  <si>
    <t>wan070708@gmail.com</t>
  </si>
  <si>
    <t>葉俠愷</t>
  </si>
  <si>
    <t>yehshakaihui@gmail.com</t>
  </si>
  <si>
    <t>董其曄</t>
  </si>
  <si>
    <t>eddie.ee10@nycu.edu.tw</t>
  </si>
  <si>
    <t>蔡明峰</t>
  </si>
  <si>
    <t>taiwanese2300@gmail.com</t>
  </si>
  <si>
    <t>邱仕逸</t>
  </si>
  <si>
    <t>skyfire0122.ee10@nycu.edu.tw</t>
  </si>
  <si>
    <t>郭宥昕</t>
  </si>
  <si>
    <t>Shawnkuo92@gmail.com</t>
  </si>
  <si>
    <t>鄭詠駿</t>
  </si>
  <si>
    <t>yongjun.ee10@nycu.edu.tw</t>
  </si>
  <si>
    <t>閻品捷</t>
  </si>
  <si>
    <t>yenpinchieh.ee10@nycu.edu.tw</t>
  </si>
  <si>
    <t>陳元聖</t>
  </si>
  <si>
    <t>net5020sgr@gmail.com</t>
  </si>
  <si>
    <t>陳垣皓</t>
  </si>
  <si>
    <t>leo35100523@gmail.com</t>
  </si>
  <si>
    <t>陳威仁</t>
  </si>
  <si>
    <t>william.chen.ee10@nycu.edu.tw</t>
  </si>
  <si>
    <t>陳柏旭</t>
  </si>
  <si>
    <t>herby0830@gmail.com</t>
  </si>
  <si>
    <t>陳致佑</t>
  </si>
  <si>
    <t>nicholas9237@gmail.com</t>
  </si>
  <si>
    <t>魏瑋頡</t>
  </si>
  <si>
    <t>wilsonwei111@gmail.com</t>
  </si>
  <si>
    <t>黃心䁘</t>
  </si>
  <si>
    <t>zoeyao1209@gmail.com</t>
  </si>
  <si>
    <t>黃柏翔</t>
  </si>
  <si>
    <t>toad0723.ee10@nycu.edu.tw</t>
  </si>
  <si>
    <t>黃長隆</t>
  </si>
  <si>
    <t>llhlongshort.ee10@nycu.edu.tw</t>
  </si>
  <si>
    <t>洪瑜辰</t>
  </si>
  <si>
    <t>電機院博 / EED</t>
  </si>
  <si>
    <t>channing.hung@gmail.com</t>
  </si>
  <si>
    <t>張詠晴</t>
  </si>
  <si>
    <t>電機專 / IEC</t>
  </si>
  <si>
    <t>yungching927927@gmail.com</t>
  </si>
  <si>
    <t>劉泓緯</t>
  </si>
  <si>
    <t>電機碩 / GEE</t>
  </si>
  <si>
    <t>a3811191@gmail.com</t>
  </si>
  <si>
    <t>官宗賢</t>
  </si>
  <si>
    <t>z86485193@gmail.com</t>
  </si>
  <si>
    <t>杜銘展</t>
  </si>
  <si>
    <t>harrisonpps321@gmail.com</t>
  </si>
  <si>
    <t>柳志鵬</t>
  </si>
  <si>
    <t>ponpon.ee12@nycu.edu.tw</t>
  </si>
  <si>
    <t>白勝全</t>
  </si>
  <si>
    <t>so610168@gmail.com</t>
  </si>
  <si>
    <t>范姜伯軒</t>
  </si>
  <si>
    <t>edison94168@gmail.com</t>
  </si>
  <si>
    <t>葉志銓</t>
  </si>
  <si>
    <t>hm1326abc@gmail.com</t>
  </si>
  <si>
    <t>蔡宜珊</t>
  </si>
  <si>
    <t>ystsai.c@nycu.edu.tw</t>
  </si>
  <si>
    <t>蕭宏哲</t>
  </si>
  <si>
    <t>jasoo.ee13@nycu.edu.tw</t>
  </si>
  <si>
    <t>鄭敦仁</t>
  </si>
  <si>
    <t>morrischeng0210@gmail.com</t>
  </si>
  <si>
    <t>陳佐昀</t>
  </si>
  <si>
    <t>bill778032@gmail.com</t>
  </si>
  <si>
    <t>陳建勳</t>
  </si>
  <si>
    <t>jason93411@gmail.com</t>
  </si>
  <si>
    <t>陳昭汝</t>
  </si>
  <si>
    <t>luna900209@gmail.com</t>
  </si>
  <si>
    <t>王郁欣</t>
  </si>
  <si>
    <t>網工所 / IOE</t>
  </si>
  <si>
    <t>hsin.cs13@nycu.edu.tw</t>
  </si>
  <si>
    <t>施承亨</t>
  </si>
  <si>
    <t>數據所 / IDS</t>
  </si>
  <si>
    <t>lynjackdanny.cs13@nycu.edu.tw</t>
  </si>
  <si>
    <t>孫毓安</t>
  </si>
  <si>
    <t>選讀 / TS</t>
  </si>
  <si>
    <t>r6225219@gmail.com</t>
  </si>
  <si>
    <t>時間戳記</t>
  </si>
  <si>
    <t>電子郵件地址</t>
  </si>
  <si>
    <t>是否已經至台灣半導體研究中心 (TSRI, https://www.tsri.org.tw/main.jsp) 申請會員，並設定您的指導教授(若實驗室非IC相關或其他因素，請選擇李鎮宜教授為您的指導教授)，請在2025/02/26前完成本步驟，否則製程將無法申請，代表將無法使用伺服器!
注意: 02/27將統一請李鎮宜教授認證，若您選擇您的指導教授，務必於此時間前完成教授認證，以免耽擱製程申請流程
Have you registered as a member of the Taiwan Semiconductor Research Institute (TSRI, https://www.tsri.org.tw/main.jsp) and set your advisor?
(If your laboratory is not IC-related or for other reasons, please select Professor 李鎮宜  as your advisor.)
Please complete this step by February 26, 2025, or you will be unable to apply for the process, which means you will not be able to use the server!
Note: On February 27, Professor will conduct the certification process. If you choose your own advisor, please ensure that the professor's certification is completed before this date to avoid delays in the process application.
Example:</t>
  </si>
  <si>
    <t>請繳交"在學證明(若為外籍身分，還需加上有效居留証影本)"，並置於 ED430 外的箱子 
(箱子將於 02/19 下課後置放)
Please submit a certificate of enrollment (if you are a foreign national, you must also include a copy of your valid residence permit) and place it in the box outside ED430.
(The box will be available after class on February 19.)</t>
  </si>
  <si>
    <t>掃描上傳簽署完畢之製程資料保密同意書
(請注意檔名為: 學號_姓名_製程資料保密同意書.pdf, ex: 123456789_王大明_製程資料保密同意書.pdf)
Scan and upload the signed Confidentiality Agreement for Process Data.
(Note: The file name must follow the format: StudentID_Name_ 製程資料保密同意書  .pdf
Example: 123456789_王大明_ 製程資料保密同意書  .pdf)
please download:
https://drive.google.com/file/d/1DRcdpJT2GEPh_gQzgOaS0YoxCGukXRdc/view?usp=drive_link</t>
  </si>
  <si>
    <t>掃描上傳簽署完畢之Honor Code
(請注意檔名為: 學號_姓名_Honor_Code.pdf, ex: 123456789_王大明_Honor_Code.pdf  )
Scan and upload the signed Honor Code.
(Note: The file name must follow the format: StudentID_Name_Honor_Code.pdf
Example: 123456789_王大明_Honor_Code.pdf)
please download:
https://drive.google.com/file/d/1rHeNWLSYISYPxicezvvZx-FlYaTfeZWy/view?usp=drive_link</t>
  </si>
  <si>
    <t>Name(姓名)</t>
  </si>
  <si>
    <t>yes</t>
  </si>
  <si>
    <t>在學證明(若為外籍身分，還需加上有效居留証影本)</t>
  </si>
  <si>
    <t>https://drive.google.com/open?id=1tPIgATz0t9n7oFlERuipgKjxRFjeDZ2j</t>
  </si>
  <si>
    <t>https://drive.google.com/open?id=1yAxmL037XksPWq5vEmcm4S4vuYuFZY0J</t>
  </si>
  <si>
    <t>https://drive.google.com/open?id=1xG_GcJnioDD0sYidjuF_gu-hd3v0Wi13</t>
  </si>
  <si>
    <t>https://drive.google.com/open?id=1IATnTdbFEIkEFe3WP-D5A_xfL13dUlBC</t>
  </si>
  <si>
    <t>https://drive.google.com/open?id=192VfwqjqvvXj9CXtPbF-6AbXeYZGSR25</t>
  </si>
  <si>
    <t>https://drive.google.com/open?id=1StaiHQYzR6KgSyDdOW_egiEjE8OpdYul</t>
  </si>
  <si>
    <t>https://drive.google.com/open?id=1qLNwmG-dHeRepRtkCus-9muHQZbuqRa_</t>
  </si>
  <si>
    <t>https://drive.google.com/open?id=1VIISXgmuoEI1u3i_PT4OzSiPKEqHYQ3o</t>
  </si>
  <si>
    <t>https://drive.google.com/open?id=16s40bWFSUYjsMc7H-d3nMoZwnlRYvck4</t>
  </si>
  <si>
    <t>https://drive.google.com/open?id=1YBj_OXhZeE9XwTX5_Fwpji1yvuRtkyn-</t>
  </si>
  <si>
    <t>https://drive.google.com/open?id=1sTk2-RZDBBKkjf2z6004IkvfrYdUNuIR</t>
  </si>
  <si>
    <t>https://drive.google.com/open?id=1R67aKjqQJmpVlSXLcoSMFZScfM9CLkC1</t>
  </si>
  <si>
    <t>linapple061706@gmail.com</t>
  </si>
  <si>
    <t>https://drive.google.com/open?id=1NqbnkmKVdpjlRRH90xv-wDW3GmStF5nU</t>
  </si>
  <si>
    <t>https://drive.google.com/open?id=15TOImby8TwE7uwAbHKAni7RG3nRnJS7K</t>
  </si>
  <si>
    <t>https://drive.google.com/open?id=13lfFO1n7oH2bNeSfEfmdnrznuH7ikdyr</t>
  </si>
  <si>
    <t>https://drive.google.com/open?id=1wZ58suzaprmONBJKjXn-gSosOIB2PRxm</t>
  </si>
  <si>
    <t>george.ee13@nycu.edu.tw</t>
  </si>
  <si>
    <t>https://drive.google.com/open?id=1BQgFBjpEqQ-xXFvwkJvrqQhWUiMwxOJl</t>
  </si>
  <si>
    <t>https://drive.google.com/open?id=1cU2-YUulUnMnPJrLI4PLo9vUAV1ACDif</t>
  </si>
  <si>
    <t>https://drive.google.com/open?id=1eowDO_z8VYkSKn4gufvpqEJ7eUavK0Br</t>
  </si>
  <si>
    <t>https://drive.google.com/open?id=18Flz5JwdFnSnQ33G7GTdm-cvuJ7tJuey</t>
  </si>
  <si>
    <t>wangryan1126.ee12@nycu.edu.tw</t>
  </si>
  <si>
    <t>https://drive.google.com/open?id=1PQxJ3SPonPBuFfHAU61AxbCfJRWu4aZB</t>
  </si>
  <si>
    <t>https://drive.google.com/open?id=19Amezt2-HBdNgCIQLjsEu18Qos9ySZBY</t>
  </si>
  <si>
    <t>https://drive.google.com/open?id=1X0LOzlchg3Uu7RTGxbV0E0Lr7Uk6f0B_</t>
  </si>
  <si>
    <t>https://drive.google.com/open?id=12M68CNIn8lLRxzwoxeI27Sez-_iGEsbW</t>
  </si>
  <si>
    <t>https://drive.google.com/open?id=1Ho-OIiLOuUtf3Q16CTsRx6q00Ef0HIPh</t>
  </si>
  <si>
    <t>https://drive.google.com/open?id=1-W_ngQUV-7XK1MwgaP226Qg7iKLnYmBm</t>
  </si>
  <si>
    <t>https://drive.google.com/open?id=1A1CJbn-ub4K_MPWlqP9epwvm5fvQg80I</t>
  </si>
  <si>
    <t>https://drive.google.com/open?id=1lXspHzdms84vj6zRbbdOMcSLQcrwlOUi</t>
  </si>
  <si>
    <t>https://drive.google.com/open?id=1BwMUSleh4JHgchqyLNMNRBniz7BgQ77z</t>
  </si>
  <si>
    <t>https://drive.google.com/open?id=1qpAB3QziI5JAwkvJKiqQu_JGE7zkbXvo</t>
  </si>
  <si>
    <t>https://drive.google.com/open?id=1MCyjlWBrWzhVkqTqnNehh79dFt5PjHcj</t>
  </si>
  <si>
    <t>https://drive.google.com/open?id=16zTxHmr-9aW9TjvrRgAOnLHka1m9lVeP</t>
  </si>
  <si>
    <t>https://drive.google.com/open?id=12h6beCGakbP1eHao7YUcYNfhyfiy-PeQ</t>
  </si>
  <si>
    <t>https://drive.google.com/open?id=1rVB3xDKryB4ZdTotMXSWkTEHZ8QagZDW</t>
  </si>
  <si>
    <t>henry0525.ee11@nycu.edu.tw</t>
  </si>
  <si>
    <t>https://drive.google.com/open?id=17MoedAOBbIB3nTQKSwyRpcb0lqQqoaEH</t>
  </si>
  <si>
    <t>https://drive.google.com/open?id=1YyegUTLBJgUxZ6M4Q6QuHz8L2AyLo0WU</t>
  </si>
  <si>
    <t>ap817ap817@gmail.com</t>
  </si>
  <si>
    <t>https://drive.google.com/open?id=1hn5baDpPD-hVDJi_ky3-T-xa4ZsDwFaD</t>
  </si>
  <si>
    <t>https://drive.google.com/open?id=1p4cBST4uxizz3_GTgiPwkvgeLEWcUa8g</t>
  </si>
  <si>
    <t>黃崇倫</t>
  </si>
  <si>
    <t>kb24jeffery@gmail.com</t>
  </si>
  <si>
    <t>https://drive.google.com/open?id=1sCSKW9KkfONkkG6PcWhe_c4dHATft7SB</t>
  </si>
  <si>
    <t>https://drive.google.com/open?id=1c440VFL0EbcljmH8zCPZJ33cxNAqGrnJ</t>
  </si>
  <si>
    <t>邱靖倢</t>
  </si>
  <si>
    <t>https://drive.google.com/open?id=1RBqmezqkxGbTn74AAKoepwh-nY8xpYHz</t>
  </si>
  <si>
    <t>https://drive.google.com/open?id=1scbTYpWYTQ2YJHE29prC3TJxtEdH-M7i</t>
  </si>
  <si>
    <t>https://drive.google.com/open?id=1G3ie1Rsy3yF29zH9lUZ3fGHu2FPBlJ8n</t>
  </si>
  <si>
    <t>https://drive.google.com/open?id=1gACGyultYTKrPLApYn-2OGTh4ijBiWzT</t>
  </si>
  <si>
    <t>https://drive.google.com/open?id=1XhMMXFScziKzVEfzBeroP0-Y24J5e_hb</t>
  </si>
  <si>
    <t>https://drive.google.com/open?id=1SGzTo0HfPD-7BKz_Xriwl1UOB2vSBGQF</t>
  </si>
  <si>
    <t>graydog2.ee13@nycu.edu.tw</t>
  </si>
  <si>
    <t>https://drive.google.com/open?id=1DLB2I4fBneG_FwNqytEwbVlO3UWLa4Oy</t>
  </si>
  <si>
    <t>https://drive.google.com/open?id=1EOS5HtZjj287SIbYuis_fLwl0CvmhF2f</t>
  </si>
  <si>
    <t>https://drive.google.com/open?id=16NoFvJFXV0at99eS532V64OhqS0zszCj</t>
  </si>
  <si>
    <t>https://drive.google.com/open?id=1XX0dsmlfwBMQBLfXIkUng0WcKu2JS_9p</t>
  </si>
  <si>
    <t>https://drive.google.com/open?id=1TrzV-BZ3cRkYCWCy9ysbQ9ixkQE7LhcS</t>
  </si>
  <si>
    <t>https://drive.google.com/open?id=1RnBP1qgrWEMIwUtmuFuGrQGl2wLM1mNi</t>
  </si>
  <si>
    <t>hzwei.ee12@nycu.edu.tw</t>
  </si>
  <si>
    <t>https://drive.google.com/open?id=1yoDXf0TY48_kshYA4KXSYFaTAMov7bzP</t>
  </si>
  <si>
    <t>https://drive.google.com/open?id=1YoGWUi7wTqRi73xq74tyRQgoP6z4yNII</t>
  </si>
  <si>
    <t>jouyi.ee13@nycu.edu.tw</t>
  </si>
  <si>
    <t>https://drive.google.com/open?id=1TW3cfNcEP6XqxuOPHYcggDptKxUAfIHW</t>
  </si>
  <si>
    <t>https://drive.google.com/open?id=1eqJsb5GHt5EDcjg0bxXOtXrJ76eXku_K</t>
  </si>
  <si>
    <t>https://drive.google.com/open?id=1YTtwVPqBkceRJzv2wEURJB2D0_-F4Unr</t>
  </si>
  <si>
    <t>https://drive.google.com/open?id=1zTkRsZp6SHFXQgmQX2rDFjMgJ6TVMRMT</t>
  </si>
  <si>
    <t>https://drive.google.com/open?id=1SlWs538xN2Lk0b3v2k6io4aVUlF5nwOK</t>
  </si>
  <si>
    <t>https://drive.google.com/open?id=1twRHG4GdwRy8MREY8TWu3k0YckzfuXLR</t>
  </si>
  <si>
    <t>gyanesh.yadav1996@gmail.com</t>
  </si>
  <si>
    <t>https://drive.google.com/open?id=1csiX7JZ8FIfP3_NCYoboCCuDXk4sCeFM</t>
  </si>
  <si>
    <t>https://drive.google.com/open?id=1jnl6epZI7afu_Cflwiqv-flnY9yyJ6IY</t>
  </si>
  <si>
    <t>Gyanesh Vijaykumar Yadav</t>
  </si>
  <si>
    <t>https://drive.google.com/open?id=1Yx7FkE5U3TSpPT-b28a74YDdL_7OluqD</t>
  </si>
  <si>
    <t>https://drive.google.com/open?id=1SOSvIbcaCg8jSdc7woemqcv5FmBtXNSf</t>
  </si>
  <si>
    <t>https://drive.google.com/open?id=17kWgWc9Gkk4uVe5HfYtBReBpewfPsMrK</t>
  </si>
  <si>
    <t>https://drive.google.com/open?id=1E00E_tuQQ5ZgpBhmYZ8RgGig9i1xd89c</t>
  </si>
  <si>
    <t>https://drive.google.com/open?id=1FYPO8fXnnAu9Q9w3qQstQNKO5NK3qvVl</t>
  </si>
  <si>
    <t>https://drive.google.com/open?id=1V-bc-TNQgIuG6RVjhgOeDDAlc-iqLZvR</t>
  </si>
  <si>
    <t>https://drive.google.com/open?id=1_3HPLpyDuf8ic6zDKO4E3b1BzwQC-cWN</t>
  </si>
  <si>
    <t>https://drive.google.com/open?id=1eRjSQMomo9CDzFzhgO-wnB8o2z4l6H3h</t>
  </si>
  <si>
    <t>https://drive.google.com/open?id=1fVq5IGviMC7UMh5AUL2Ohb-J6_bqtgec</t>
  </si>
  <si>
    <t>https://drive.google.com/open?id=1pbG9Up1pr6Q-PT-F2-11Nuffsfnit-0z</t>
  </si>
  <si>
    <t>https://drive.google.com/open?id=1q1KKZa81pxpdHF4MLYDv7Vi2XUvyJMFT</t>
  </si>
  <si>
    <t>https://drive.google.com/open?id=1DOjg4mb7N288xKrDbv66acfgRo1CPrMe</t>
  </si>
  <si>
    <t>andy159951357753@gmail.com</t>
  </si>
  <si>
    <t>https://drive.google.com/open?id=1aaPPftNrKAsZCSNBZwHCbcuRrulvcRjK</t>
  </si>
  <si>
    <t>https://drive.google.com/open?id=1YzPe05mvuLiat3tibF6KOihZceRKBFGF</t>
  </si>
  <si>
    <t>c30765388@gmail.com</t>
  </si>
  <si>
    <t>https://drive.google.com/open?id=1XVdTjfqyRuN6wtfVDccMaS83jXNDFwnf</t>
  </si>
  <si>
    <t>https://drive.google.com/open?id=1lhm2LIb6pjR03ELSpfPFzEeiz4Q_UAe1</t>
  </si>
  <si>
    <t>https://drive.google.com/open?id=1yWvESelPRZfGOOMg2GzJJLnvSjgQirKv</t>
  </si>
  <si>
    <t>https://drive.google.com/open?id=13kGsXOszGm5mxAHn8Km2Lkqtrjt20pgZ</t>
  </si>
  <si>
    <t>https://drive.google.com/open?id=1vLq5PELHtWS3xgNL8XghP09vWWZVFNrD</t>
  </si>
  <si>
    <t>https://drive.google.com/open?id=1dM9OBG-yKLixTrPIBD1dh0w5-gQKQiVv</t>
  </si>
  <si>
    <t>https://drive.google.com/open?id=1xLeJGn-dqkqcn-RWEtKSSBwNjWHoaPYZ</t>
  </si>
  <si>
    <t>https://drive.google.com/open?id=17a10tZZdyyOJfPofhv2Cjz-jjOiWjEna</t>
  </si>
  <si>
    <t>https://drive.google.com/open?id=1si4CU5TIm2rQ0vzsHW-BYXOUlvzq_3uW</t>
  </si>
  <si>
    <t>https://drive.google.com/open?id=1GOlYtW3mnvtP5EbzMB4cI4yPDJffI3o7</t>
  </si>
  <si>
    <t>https://drive.google.com/open?id=1UatuBthFE24QtsYHbg3KhXR5_bZJS9WM</t>
  </si>
  <si>
    <t>https://drive.google.com/open?id=1NSWr_Df8zKJ9BIdzpCZBM0rhwlu5L76o</t>
  </si>
  <si>
    <t>https://drive.google.com/open?id=1ORxSuFrRaffXtCUsSaMyUPIkV44dEqYh</t>
  </si>
  <si>
    <t>https://drive.google.com/open?id=1GbZy4KLm9qhY6ngpCkSN9MZ_QSX6i9Xx</t>
  </si>
  <si>
    <t>https://drive.google.com/open?id=1KgtnUgc8-q3R9Kd0FGvnSwfQpyMRI9jx</t>
  </si>
  <si>
    <t>https://drive.google.com/open?id=1MJqnn9lSrpovagvTEN67-m4rsW9E42xi</t>
  </si>
  <si>
    <t>https://drive.google.com/open?id=1_ruMGFlKVUi5ZJ0kToVQB-ahquVw_yLo</t>
  </si>
  <si>
    <t>https://drive.google.com/open?id=1VsU9hltRbx5dNu5848tu7TVZpN8ZScKQ</t>
  </si>
  <si>
    <t>https://drive.google.com/open?id=1JFL9nFnW63x5kR1f6yEwNQc6f1nVFrzE</t>
  </si>
  <si>
    <t>https://drive.google.com/open?id=1ewhUioEoxTMn_rYa9dMWY6q8ekUBKbep</t>
  </si>
  <si>
    <t>harrisonpps321.ee12@nycu.edu.tw</t>
  </si>
  <si>
    <t>https://drive.google.com/open?id=1Va_FG3Ha6yz4mwNtVZiNwHJQ-IvqFV2n</t>
  </si>
  <si>
    <t>https://drive.google.com/open?id=1dSS-m2FXHIJzqpc-HSUkJMPOf7elHz_F</t>
  </si>
  <si>
    <t>https://drive.google.com/open?id=1T4n-BH1XRvSIDX87uHEkLVkKvMQTmCk8</t>
  </si>
  <si>
    <t>https://drive.google.com/open?id=1syAiw9_iUXwy-03leFRzYvi-_iiv_jzr</t>
  </si>
  <si>
    <t>https://drive.google.com/open?id=1rl4XL9XTmdL9_D1shnoG7bkFf-TZ_hhn</t>
  </si>
  <si>
    <t>https://drive.google.com/open?id=1mczH7qdGavdCmt6KMU9hpIK0qLw-_a7-</t>
  </si>
  <si>
    <t>https://drive.google.com/open?id=1rBI0Ppe5Pf79ahz6VrmIMe1tr-MkDDzW</t>
  </si>
  <si>
    <t>https://drive.google.com/open?id=1jwIfT6b6DOeUfjiFM-XGyjMG6s7l_8tk</t>
  </si>
  <si>
    <t>r6225219.xx13@nycu.edu.tw</t>
  </si>
  <si>
    <t>https://drive.google.com/open?id=1Xbeu5KYCl_cMaFhAajKkSMm7gS3-fzP5</t>
  </si>
  <si>
    <t>https://drive.google.com/open?id=1IlROINhsFU_GxV4SJxecVjRBi82WLoEn</t>
  </si>
  <si>
    <t>https://drive.google.com/open?id=1PpWewgkhvDU9bra_IP6Uz0hSfO9tloch</t>
  </si>
  <si>
    <t>https://drive.google.com/open?id=1gUQH34e8MmzkFyTeQS9eJiPTslbEIKvQ</t>
  </si>
  <si>
    <t>https://drive.google.com/open?id=1j1Z1roUMaN8A9eZsd-rMMu_hbBV5W-lF</t>
  </si>
  <si>
    <t>https://drive.google.com/open?id=1ja2PimsatPj7LYRYfOl5iqSdvrsb79eF</t>
  </si>
  <si>
    <t>https://drive.google.com/open?id=14XaeHm-_SCjLpLFUr-LfmfyMaLnkCgq1</t>
  </si>
  <si>
    <t>https://drive.google.com/open?id=1qk8nXu2eCtqe4rzoZT-dHmYm_FfDFjsR</t>
  </si>
  <si>
    <t>https://drive.google.com/open?id=1_W9_MlV7zSIOrkE7wvZUlJUOetVPscOm</t>
  </si>
  <si>
    <t>https://drive.google.com/open?id=1OoJIJ4RFIqLtzkPpL-ym52tzh0DVDHmM</t>
  </si>
  <si>
    <t>https://drive.google.com/open?id=15Sb4aGtDPTj5HpEc1RbmiHdrMtRRK48X</t>
  </si>
  <si>
    <t>https://drive.google.com/open?id=19pf4HWG9WPX41CILaNaI0-fZKRkImv4p</t>
  </si>
  <si>
    <t>h3294208@gmail.com</t>
  </si>
  <si>
    <t>https://drive.google.com/open?id=1pDizLFuwC9e3F9vt-JKZK4z0Y8Fg8slf</t>
  </si>
  <si>
    <t>https://drive.google.com/open?id=1lgtoZPgwPGxqMlkiVHfXdyogAddE5e8v</t>
  </si>
  <si>
    <t>yxliu0329@gmail.com</t>
  </si>
  <si>
    <t>https://drive.google.com/open?id=1-SuEpupQRUN7nmWGoBYzuscZ2gkN0el-</t>
  </si>
  <si>
    <t>https://drive.google.com/open?id=1rhwSzUY_WKC2zzhiVuLTi_bQL6Uu86Z7</t>
  </si>
  <si>
    <t>https://drive.google.com/open?id=15ECC_1WOHOWnNEcfTWQ6FW1GTjEk8cNQ</t>
  </si>
  <si>
    <t>https://drive.google.com/open?id=1wVxLt06CJHijZk9R832PdjYaPRHKCYYb</t>
  </si>
  <si>
    <t>https://drive.google.com/open?id=1tk0nZeK92ANzuWT0OSnEw1LQr4t9dorc</t>
  </si>
  <si>
    <t>https://drive.google.com/open?id=1pTVDwCLRhAzpLUJ5kqFx6YKUI2OMRKfK</t>
  </si>
  <si>
    <t>https://drive.google.com/open?id=1ABUaccQKSyLe8Lkq8EgHirk5qm1H65Ci</t>
  </si>
  <si>
    <t>https://drive.google.com/open?id=1i5M09UlM81ymmIjcZ2bkA0Mz-eTev1-s</t>
  </si>
  <si>
    <t>yihua.ai13@nycu.edu.tw</t>
  </si>
  <si>
    <t>https://drive.google.com/open?id=1b9OifH6nDpmiADG_l1MgY8Elsd0c6zsR</t>
  </si>
  <si>
    <t>https://drive.google.com/open?id=10jYk_i0aWDFvbWAGiBut7M3UMfswmko4</t>
  </si>
  <si>
    <t>carlos90525.ee13@nycu.edu.tw</t>
  </si>
  <si>
    <t>https://drive.google.com/open?id=1WFkSpiGZh8bZfWv3U98UNzRJnw7hvV7D</t>
  </si>
  <si>
    <t>https://drive.google.com/open?id=1zHOfioWCPt_HiJI2Ns6-p1_7Ze8siCY2</t>
  </si>
  <si>
    <t>yuhaohuangedujob@gmail.com</t>
  </si>
  <si>
    <t>https://drive.google.com/open?id=11ho3Of_oGaRDgmws0nqMbeGV9d9cJN5X</t>
  </si>
  <si>
    <t>https://drive.google.com/open?id=14CT12tpba6_56NmfzdSiYGxGR2Jj6WS7</t>
  </si>
  <si>
    <t>ian20000913@gmail.com</t>
  </si>
  <si>
    <t>https://drive.google.com/open?id=1m5azUJcULh_NuRSqaJIHzlaeQqw_PtF0</t>
  </si>
  <si>
    <t>https://drive.google.com/open?id=1smM-dN1yuSSCpICbuceqojG2tXFWytbj</t>
  </si>
  <si>
    <t>林彥明</t>
  </si>
  <si>
    <t>https://drive.google.com/open?id=1r9JeIsMBMcJf4Rs5B2_6w4RNzLHl2VCb</t>
  </si>
  <si>
    <t>https://drive.google.com/open?id=18PJakIgj1vAlraVi1EoBZu2TMkroVDOa</t>
  </si>
  <si>
    <t>https://drive.google.com/open?id=16AgP8eKLRSknhZ1nY9wqUorEVoRxiPYK</t>
  </si>
  <si>
    <t>https://drive.google.com/open?id=1yYYLVV33Jan8P2KyJQcLY-xoZ5ias2Cu</t>
  </si>
  <si>
    <t>https://drive.google.com/open?id=13Jsl88vCjTz-TRfCoyurDOHcIIypAGqw</t>
  </si>
  <si>
    <t>https://drive.google.com/open?id=1zUb5lp5M3nrSDL0z1EzQ6cZHPIdN-UMN</t>
  </si>
  <si>
    <t>https://drive.google.com/open?id=1HPsUM14yjsQ_6zPk5LxeuVkfDxULtNIb</t>
  </si>
  <si>
    <t>https://drive.google.com/open?id=1WMcza-p78lEWqNyMEKPSCTFw4ztiAS_n</t>
  </si>
  <si>
    <t>https://drive.google.com/open?id=1uIIzoaTCLQ_HbQPBoCXrYcFXkrPfbT4e</t>
  </si>
  <si>
    <t>https://drive.google.com/open?id=1YGBZmyMh9sGwIpv7VgBTpYuHl6jgOUa0</t>
  </si>
  <si>
    <t>https://drive.google.com/open?id=1uGFNWl1oT6_g-Tdln262vEtW4w9bb5FS</t>
  </si>
  <si>
    <t>https://drive.google.com/open?id=1f6q_BJIsyhq27lrS-q6HLshDhhws870U</t>
  </si>
  <si>
    <t>https://drive.google.com/open?id=1pSt4WpTI9OOAt149qtrNBg39gaYekNRx</t>
  </si>
  <si>
    <t>https://drive.google.com/open?id=1glbE7IUeq6BWWFqO1de6BwtcBWQE4H29</t>
  </si>
  <si>
    <t>https://drive.google.com/open?id=1U9IEuYLmO6RXZbeYbMhHfxVQgtlbqiPe</t>
  </si>
  <si>
    <t>https://drive.google.com/open?id=1yXid8C3AqeWKoWLOSRouKfo06U5LJ579</t>
  </si>
  <si>
    <t>x36067873@gmail.com</t>
  </si>
  <si>
    <t>https://drive.google.com/open?id=1dUYP0bMob1BOOiOPAiNEiP6Pf-Or4mEt</t>
  </si>
  <si>
    <t>https://drive.google.com/open?id=16HsTPueds5XgQBEyAlemoM0x5MNeW8-7</t>
  </si>
  <si>
    <t>ian58796.cs10@nycu.edu.tw</t>
  </si>
  <si>
    <t>https://drive.google.com/open?id=1NFuoQYQDK8kX6FHnKCAVjAlIMW776y12</t>
  </si>
  <si>
    <t>https://drive.google.com/open?id=1r9BUSjtCIlh2p6Hz5pJx5fecTY08BsUK</t>
  </si>
  <si>
    <t>https://drive.google.com/open?id=1R-ONl120FV6-9MQGVvwt3muz7kulhIPa</t>
  </si>
  <si>
    <t>https://drive.google.com/open?id=1ISPh-wVtmm4JorgQLDotHNOZMCciW7Q3</t>
  </si>
  <si>
    <t>https://drive.google.com/open?id=14DxcqLTR_PGvRrXRxep_95ctOmt3e_a0</t>
  </si>
  <si>
    <t>https://drive.google.com/open?id=1mDI_jE85pC8IThVSnpNQayAo8QUT6B8k</t>
  </si>
  <si>
    <t>https://drive.google.com/open?id=1V2o8EYdpW17MJXKJiFGKLdzeG3bwMqiE</t>
  </si>
  <si>
    <t>https://drive.google.com/open?id=1LqFUKaNuBiJ6OW5kTGixJjlQ14l_5xDG</t>
  </si>
  <si>
    <t>https://drive.google.com/open?id=11AsTpJ2QJX82L4cEpqMrLFv23lEtNRIK</t>
  </si>
  <si>
    <t>https://drive.google.com/open?id=1ILLu6CIRjUyG9b5s7gDzxEg9K5Wa3oeO</t>
  </si>
  <si>
    <t>https://drive.google.com/open?id=1cGHq74PMw9wrBgSowqnKeKA3PqLPiflY</t>
  </si>
  <si>
    <t>https://drive.google.com/open?id=1yqgWQfhnHnQOmRwsdzlX0tlCy5_osIRc</t>
  </si>
  <si>
    <t>kungtacheng920605@gmail.com</t>
  </si>
  <si>
    <t>https://drive.google.com/open?id=12sTO4iVcmtbrSL7LO7vn2NsBOmRL_YZn</t>
  </si>
  <si>
    <t>https://drive.google.com/open?id=1DwbotD2Y3b5lQWIOBxi4-3gYUNwxO8Yy</t>
  </si>
  <si>
    <t>https://drive.google.com/open?id=1sASQ3G_Am2y9d1o0U81N72N6N_SBcDBg</t>
  </si>
  <si>
    <t>https://drive.google.com/open?id=1hdd0Mn7g24ut1vTPBlZ3ECkYHs-FDUj-</t>
  </si>
  <si>
    <t>https://drive.google.com/open?id=1OK8W0f95sGxdPM51tCKamX54APYJTmQp</t>
  </si>
  <si>
    <t>https://drive.google.com/open?id=1XoLhobL9THweJzLik6_D_kkUQs9hmUf4</t>
  </si>
  <si>
    <t>ljc0308.cs13@nycu.edu.tw</t>
  </si>
  <si>
    <t>https://drive.google.com/open?id=1P0Z4qFw62VMhhwkTfH4C0bENqBQTerc5</t>
  </si>
  <si>
    <t>https://drive.google.com/open?id=1y_EYLIc3_OQzzN4h4rBhaCwODXiOxO-A</t>
  </si>
  <si>
    <t>https://drive.google.com/open?id=1yo8uXmotyrwYspscnnaovVYhIrhf_9y9</t>
  </si>
  <si>
    <t>https://drive.google.com/open?id=1mBwMUSSHc54n3fNRyufrnH5eNoIUqCya</t>
  </si>
  <si>
    <t>https://drive.google.com/open?id=1VL6OsSfyHTit12sidRttRahEbe6UQWtw</t>
  </si>
  <si>
    <t>https://drive.google.com/open?id=13Qmzk83K9BXWO3NNeurvXGVbiTmjFj5s</t>
  </si>
  <si>
    <t>https://drive.google.com/open?id=1sLY_Xt21iMQIN6j2j9LruriGFTjXDqK3</t>
  </si>
  <si>
    <t>https://drive.google.com/open?id=1vSY9nSFddFwC1dEJXd4ITxuG3Py7TkrV</t>
  </si>
  <si>
    <t>https://drive.google.com/open?id=1_3XRoKaERwNUV_W8hJlvJ8JKbfXWXVt4</t>
  </si>
  <si>
    <t>https://drive.google.com/open?id=1JKtDqUiQCFdxATKW2oXHlVL_SVt0csfS</t>
  </si>
  <si>
    <t>https://drive.google.com/open?id=1fvQlHMVMx7Xv18ulkeQqkqygSBM77Lqp</t>
  </si>
  <si>
    <t>https://drive.google.com/open?id=1yvcCW4QhLiunAs_9JMoAzIW1-EUdil2c</t>
  </si>
  <si>
    <t>https://drive.google.com/open?id=1NTTYWnwTvvH6A8gAPa21P2tNs5EJeVYF</t>
  </si>
  <si>
    <t>https://drive.google.com/open?id=1lM6IX-RSv2Rg1Q4EHGOQKVGdELX_2wc3</t>
  </si>
  <si>
    <t>dodu3611929@gmail.com</t>
  </si>
  <si>
    <t>https://drive.google.com/open?id=1CHjQjwUj9jvZiPzdwD0WBFNoaAMXTBC7</t>
  </si>
  <si>
    <t>https://drive.google.com/open?id=1IgXdMMbEh7h7qGiJiIOpkeIELCxcTNWq</t>
  </si>
  <si>
    <t>https://drive.google.com/open?id=1aS_s9Mrm38PSt9UsUhb1YBJVz_sblGKb</t>
  </si>
  <si>
    <t>https://drive.google.com/open?id=1a5JD8gGO0ffHscgkuGbIBcJlw_rvlz1V</t>
  </si>
  <si>
    <t>hwchen.ee11@nycu.edu.tw</t>
  </si>
  <si>
    <t>https://drive.google.com/open?id=10LePwKXx2FzohmJAe4OEtxiJty3Z3N_j</t>
  </si>
  <si>
    <t>https://drive.google.com/open?id=11-jAbfDLh_AU7ne1NWuL1fxTYqa0kVaM</t>
  </si>
  <si>
    <t>https://drive.google.com/open?id=1VwWIsMguyZ20BNr0kuVPXgZxihSM8NVf</t>
  </si>
  <si>
    <t>https://drive.google.com/open?id=1VqCs7KgwpJupc1rFvXD0LD5tQHqvt6mG</t>
  </si>
  <si>
    <t>https://drive.google.com/open?id=1e2WgogCuRt5YofwbQKrgKuIRm7LdMi0o</t>
  </si>
  <si>
    <t>https://drive.google.com/open?id=1FtPiKRPY3Tsp6ey3DgxdRMyaVPkCWaXo</t>
  </si>
  <si>
    <t>https://drive.google.com/open?id=1yUq0uVxY5JNS1bxHMGtrPcAMixVkkky4</t>
  </si>
  <si>
    <t>https://drive.google.com/open?id=1ZYkYH0G-Ptdwy4bFhLTOqGtysIK69SWh</t>
  </si>
  <si>
    <t>https://drive.google.com/open?id=1-peOI6mt7rAa8-D1i1ZFdx1tEEer-3hE</t>
  </si>
  <si>
    <t>https://drive.google.com/open?id=19ebJaI6eZT0dzyxqO5KP56R0rkNGuoxU</t>
  </si>
  <si>
    <t>https://drive.google.com/open?id=1MHw2WeGz9fS1aVpZvGoYJn_zCXwUEGcL</t>
  </si>
  <si>
    <t>https://drive.google.com/open?id=1gfSwtKrp2u8b_vRg3UvU0V4TKNFc_hAF</t>
  </si>
  <si>
    <t>https://drive.google.com/open?id=109YnKRWKdvhCnQdTo8ktOZnKuJzyeN0E</t>
  </si>
  <si>
    <t>https://drive.google.com/open?id=1_9GRz0ZxnuBTLLr2rzuCahDU_psBQr1H</t>
  </si>
  <si>
    <t>https://drive.google.com/open?id=1fYEyqrepjN2jgUHOcrslAuzE31JcE5l9</t>
  </si>
  <si>
    <t>https://drive.google.com/open?id=1yS4otBT17NKZAFgdD_v9Jr8fuT8z8d2M</t>
  </si>
  <si>
    <t>https://drive.google.com/open?id=1HMsTKnyxR3UyTxM48okUKW4zFr3SlNTW</t>
  </si>
  <si>
    <t>https://drive.google.com/open?id=160ermRdps2bF2N0A1BNhGRnJJTd1z66u</t>
  </si>
  <si>
    <t>roger08290623@gmail.com</t>
  </si>
  <si>
    <t>https://drive.google.com/open?id=1Szgx8BnU3GlLQtqczSuoERPaaTuG4vGY</t>
  </si>
  <si>
    <t>https://drive.google.com/open?id=1wGJONf-iG6x5HwazJwgpP3nXwXtFe7GL</t>
  </si>
  <si>
    <t>https://drive.google.com/open?id=1C1uI8nuQJ8Gew60eS8SmTPKfvXvjQf3B</t>
  </si>
  <si>
    <t>https://drive.google.com/open?id=116aMYBcaaEpVr_Ie-AvTZLB1EUb63qoC</t>
  </si>
  <si>
    <t>https://drive.google.com/open?id=1IPZLEGm7Eix0gXsczI7QmCmSUXBIRG3e</t>
  </si>
  <si>
    <t>https://drive.google.com/open?id=1N2-cjAHdIwcCT-oq_0cElCQv8UKs5jsP</t>
  </si>
  <si>
    <t>https://drive.google.com/open?id=17iB92dtlAKEA16s2tUlE7l9yZA17a8LD</t>
  </si>
  <si>
    <t>https://drive.google.com/open?id=1w68N9cb8cKGN-1ZetxwW4wIoDfYSib6i</t>
  </si>
  <si>
    <t>https://drive.google.com/open?id=1E6PtMhn25YB0E6dna0C-N59rzv1bp_h1</t>
  </si>
  <si>
    <t>https://drive.google.com/open?id=1l5l32TByOjrVflrj-axwYg8ztMSF8STb</t>
  </si>
  <si>
    <t>https://drive.google.com/open?id=1L13SLITtbQvOX8YwlHUyCdSdVLLZGxkl</t>
  </si>
  <si>
    <t>https://drive.google.com/open?id=1ff0rpReA8FqSvWpPVZr38AES-JjMh8xv</t>
  </si>
  <si>
    <t>https://drive.google.com/open?id=1NT6gqz4NmXQuQu-5L9TjPdqUm9Hg8gkH</t>
  </si>
  <si>
    <t>https://drive.google.com/open?id=12YZdbWDGMS036t75pq8_pyYHv6qpwpxU</t>
  </si>
  <si>
    <t>mingren.lin.ii13@nycu.edu.tw</t>
  </si>
  <si>
    <t>https://drive.google.com/open?id=1Hqb3qn9yNgloJWULW-Jfs5BWSLXbA0J0</t>
  </si>
  <si>
    <t>https://drive.google.com/open?id=1aSPHf8KNSNqsaKC64AOMG6xuY3cmIcZY</t>
  </si>
  <si>
    <t>https://drive.google.com/open?id=1y9-xEH1wsBBZg48NKFrDnw_JaHDXmRzU</t>
  </si>
  <si>
    <t>https://drive.google.com/open?id=1-xQjZMen1mOH6q92MD7cO3dMh5ZExYoY</t>
  </si>
  <si>
    <t>howardlee2568.ii13@nycu.edu.tw</t>
  </si>
  <si>
    <t>https://drive.google.com/open?id=1H3BwLkcRZOOKbqS81RxiVt3g-eIZxHSh</t>
  </si>
  <si>
    <t>https://drive.google.com/open?id=1Xs9bacU6CekTeb0Muj9FvxEtd4rvdTdx</t>
  </si>
  <si>
    <t>https://drive.google.com/open?id=13pS1k0GOVy37EvYZ_h-KT44it21dZQbO</t>
  </si>
  <si>
    <t>https://drive.google.com/open?id=1ZdAtV5tjFs2zuhkokxP-qLiPTtGDDwOH</t>
  </si>
  <si>
    <t>s0973202537@gmail.com</t>
  </si>
  <si>
    <t>https://drive.google.com/open?id=1VlgGhBiKR1qx1Ieny4OgsmnaKYcNw2qf</t>
  </si>
  <si>
    <t>https://drive.google.com/open?id=1uhybmbdyr_Cj6IXSqZeC3xz2ORzCg2PJ</t>
  </si>
  <si>
    <t>郭金和</t>
  </si>
  <si>
    <t>https://drive.google.com/open?id=1phWZqnaUFjyOckobFJGu-BXyKKTaEOef</t>
  </si>
  <si>
    <t>https://drive.google.com/open?id=1dY2PuvlSZX6mXlm1eCFyAEpvUnWGD9S6</t>
  </si>
  <si>
    <t>Nguyen Thu Huyen</t>
  </si>
  <si>
    <t>https://drive.google.com/open?id=1qt5GEgmv8NHJjJjvf79FpYo-wEKAiUve</t>
  </si>
  <si>
    <t>https://drive.google.com/open?id=1sG_MKPYTo-4eQnZiCFzlG8gHteBWDAfT</t>
  </si>
  <si>
    <t>c306y.ee12@nycu.edu.tw</t>
  </si>
  <si>
    <t>https://drive.google.com/open?id=1FGnNbQsY-8UlVRie_L5MjixLm2Q0ufoq</t>
  </si>
  <si>
    <t>https://drive.google.com/open?id=1Mr1HbtfYRestLb7twgL7e7o0ghH5TyK3</t>
  </si>
  <si>
    <t>https://drive.google.com/open?id=1hMS7-bdOo1wvmhd7rIaf0K_Btt4YZZjh</t>
  </si>
  <si>
    <t>https://drive.google.com/open?id=1La5RpGfVwH9gFX2t0_pKTFzC5UJYprKv</t>
  </si>
  <si>
    <t>https://drive.google.com/open?id=1nwB_C9cWPpMu8nin0KygZ-18V522Aa2G</t>
  </si>
  <si>
    <t>https://drive.google.com/open?id=1nqOxBW6YcIJbB6Y_SwJ_TSZPh8MkWCqn</t>
  </si>
  <si>
    <t>https://drive.google.com/open?id=1Id_ctjiZ5qoz7vQiT_lbrHusHYfTk3OR</t>
  </si>
  <si>
    <t>https://drive.google.com/open?id=19C4MmfKxirc0-BfMxDH9ki9tLogbf9l0</t>
  </si>
  <si>
    <t>https://drive.google.com/open?id=1HURhrOVCVTkpNDwSkTfYzLRPjq8P_59H</t>
  </si>
  <si>
    <t>https://drive.google.com/open?id=1gfr13gLEdqXWdaiRcUeZl5dMUGElSCXJ</t>
  </si>
  <si>
    <t>20001206ryan@gmail.com</t>
  </si>
  <si>
    <t>https://drive.google.com/open?id=15Bt83xeYqozxehtMeA2bobzawUjMmpRK</t>
  </si>
  <si>
    <t>https://drive.google.com/open?id=1kbZ1KPfyE87Pn9u4n_pSc0Rq_HdGYs_w</t>
  </si>
  <si>
    <t>https://drive.google.com/open?id=1HNWcRkakPBwtohOGjV5yyMjcmuKXjQYh</t>
  </si>
  <si>
    <t>https://drive.google.com/open?id=1ihzVToBvskllrOZXkM-uBnG28ygmw0N3</t>
  </si>
  <si>
    <t>https://drive.google.com/open?id=1MN468iMzxYpeB04xdMT3q6U8Fah8Qtyj</t>
  </si>
  <si>
    <t>https://drive.google.com/open?id=1YEYA7JsdqKLu33kCaVkzTve8LsQ74keG</t>
  </si>
  <si>
    <t>https://drive.google.com/open?id=1NPXkbEdogJIzMq3prnAwUN9sR8SU8wIC</t>
  </si>
  <si>
    <t>https://drive.google.com/open?id=1SX8aKaLQTIImpNsGB68sWvS_DKMyKXSt</t>
  </si>
  <si>
    <t>https://drive.google.com/open?id=19UXps4Yw1pgAeftwI02Xl5zZYvVVXODy</t>
  </si>
  <si>
    <t>https://drive.google.com/open?id=1LYyE65xxuxTg3BgGMKbud704Wop0KHVS</t>
  </si>
  <si>
    <t>bojason0723@gmail.com</t>
  </si>
  <si>
    <t>https://drive.google.com/open?id=1dN_a08yV-5zEdQ_8T5VjRptsunC1mMbX</t>
  </si>
  <si>
    <t>https://drive.google.com/open?id=1Ee0guHO7D0dNtKhNfHv-e4xuwLbbF7_x</t>
  </si>
  <si>
    <t>https://drive.google.com/open?id=1bMB6QIoUKd9A6XUZWaFaqCSh3XlWyVwp</t>
  </si>
  <si>
    <t>https://drive.google.com/open?id=18osJdWarARx7UEY6ojJakC7EKzWnzENg</t>
  </si>
  <si>
    <t>https://drive.google.com/open?id=1jpppqKvGHq5X_1J8qIKaP6VU3Iphv-by</t>
  </si>
  <si>
    <t>https://drive.google.com/open?id=1O0NGdtGWiyx18MbX3pXxhUiyFmfv-moN</t>
  </si>
  <si>
    <t>https://drive.google.com/open?id=1YtvhAGGB6Ggs7S3PnMi4EJeodscyj9FO</t>
  </si>
  <si>
    <t>https://drive.google.com/open?id=1iba0hxKWKi2rYkaUE2RVpdfFwtDBiMiQ</t>
  </si>
  <si>
    <t>mori.ee13@nycu.edu.tw</t>
  </si>
  <si>
    <t>https://drive.google.com/open?id=1Dg0Gvhw_JUtds7gZyIg9TrxiYTf5Vkcf</t>
  </si>
  <si>
    <t>https://drive.google.com/open?id=18QfBqSAtxIItgS2XC7GfYpADoBMOUMFN</t>
  </si>
  <si>
    <t>https://drive.google.com/open?id=1ixbT1m2gGui1qIvaqc8PcxLGn4q82JMJ</t>
  </si>
  <si>
    <t>https://drive.google.com/open?id=1u6Lg3qFkTEE02I0paQGbUCGixu-USEUq</t>
  </si>
  <si>
    <t>channing609@gmail.com</t>
  </si>
  <si>
    <t>https://drive.google.com/open?id=1eIALrlCY_jQEMI615f_mLUyTAawjCBOi</t>
  </si>
  <si>
    <t>https://drive.google.com/open?id=1YmyvoxcdE66U6rXMQx95dicynv6-6FbF</t>
  </si>
  <si>
    <t>https://drive.google.com/open?id=1IEr1MjF56SUO59D52TZZRH1p5Myf4SLQ</t>
  </si>
  <si>
    <t>https://drive.google.com/open?id=1pcJfVjFcqZgSM7lW3-kBnBW6eHFXPmGo</t>
  </si>
  <si>
    <t>https://drive.google.com/open?id=1LJIpBPawaBMDjSITdRBf82tjrjIkkorn</t>
  </si>
  <si>
    <t>https://drive.google.com/open?id=1utFTowVNK11xouojipBsIXz4NITG4V-O</t>
  </si>
  <si>
    <t>https://drive.google.com/open?id=1YCsOxr35OR8cZ7y-JETzGUXlk_5NxRWs</t>
  </si>
  <si>
    <t>https://drive.google.com/open?id=1Qdki7GnqkJ6XkexwYr9bQI0qN4Vz4I0U</t>
  </si>
  <si>
    <t>https://drive.google.com/open?id=1k8MblSiEtIGx8HoIhbgAv_du_CDL8H-l</t>
  </si>
  <si>
    <t>https://drive.google.com/open?id=1ae4uKnh_OVHlENXHHeiOKH9Np1Ihx4S9</t>
  </si>
  <si>
    <t>leo35100523.ee10@nycu.edu.tw</t>
  </si>
  <si>
    <t>https://drive.google.com/open?id=1dwiK_JkN9gco4Ho5gSRoK_NPjBzedD5m</t>
  </si>
  <si>
    <t>https://drive.google.com/open?id=1Jczg5yqiaJGAvi9l5iwcvihjkMw97Udi</t>
  </si>
  <si>
    <t>peterjensen1607@gmail.com</t>
  </si>
  <si>
    <t>https://drive.google.com/open?id=1f7cYj2EqJfmRYT_cyZ0mBtHIc6ijQ_qf</t>
  </si>
  <si>
    <t>https://drive.google.com/open?id=1SXoOj6CITEpyn7OBhgfe96e52Z9CcXpm</t>
  </si>
  <si>
    <t>Karl Herman Krause</t>
  </si>
  <si>
    <t>https://drive.google.com/open?id=1ntSETLPPZcSBcPkUdOBjDn2CGj4J9T-T</t>
  </si>
  <si>
    <t>https://drive.google.com/open?id=1oXhXPaeHaQEV_kw1zJd_69agFxPuSLsI</t>
  </si>
  <si>
    <t>https://drive.google.com/open?id=1mQNt7_SBtN5LaiTLxbKdnQyTH5_yrE--</t>
  </si>
  <si>
    <t>https://drive.google.com/open?id=1hrvYTozFnK-9GEpY5wuCSFUyNdeGe_N9</t>
  </si>
  <si>
    <t>https://drive.google.com/open?id=1moQYlPVnepWEQb8N5_r_JBj8iaigJDHk</t>
  </si>
  <si>
    <t>https://drive.google.com/open?id=127rINwwvuALYVlQE2JJVD7FSW9W_0oD6</t>
  </si>
  <si>
    <t>https://drive.google.com/open?id=1WyIqdNUruto59fRUTzp3qn3uQLX8cpHT</t>
  </si>
  <si>
    <t>https://drive.google.com/open?id=1iYGaItoW1xVHcTVewqr2I8yPhRyKuS4V</t>
  </si>
  <si>
    <t>https://drive.google.com/open?id=1nP2vD_FoGJm5ALI6lpf3DchDsXJ5U0zY</t>
  </si>
  <si>
    <t>https://drive.google.com/open?id=1AIudghRIQCASnwmXC8Jb6oc_YqFZYCs0</t>
  </si>
  <si>
    <t>eddiewu.50101109.ee09@nycu.edu.tw</t>
  </si>
  <si>
    <t>https://drive.google.com/open?id=1DWJP-UUVR_AnStxiIxVJV76VxfdQIpAo</t>
  </si>
  <si>
    <t>https://drive.google.com/open?id=1qJfO2b_RzgAJJXmo6RorRSs1VyXIhuup</t>
  </si>
  <si>
    <t>colorfishbob.ee09@nycu.edu.tw</t>
  </si>
  <si>
    <t>https://drive.google.com/open?id=1DmBYOtkLCoNopqUHP5YWuruee9I_Gc6T</t>
  </si>
  <si>
    <t>https://drive.google.com/open?id=1ZpjGsHLIoO3fm15SYueiylu47JkwO7_R</t>
  </si>
  <si>
    <t>carol201193@gmail.com</t>
  </si>
  <si>
    <t>https://drive.google.com/open?id=1wP0OEtxqO-jXSYyGGzMr1EZsI089-uQc</t>
  </si>
  <si>
    <t>https://drive.google.com/open?id=1NAcFkhgTqne2yYf9dsgekSB2nKnVKngh</t>
  </si>
  <si>
    <t>https://drive.google.com/open?id=1YlPxODEoWVSQ3vZ4E9V3HTnCLbbKRCLb</t>
  </si>
  <si>
    <t>https://drive.google.com/open?id=1vQgPHttET4wAiGF6CCu3RetK8MFO6FFp</t>
  </si>
  <si>
    <t>https://drive.google.com/open?id=1TyXrH_A-byhJwhssnvwfPCRRmbVXq2VG</t>
  </si>
  <si>
    <t>https://drive.google.com/open?id=1h-X5YAWL4fAGpmyrE5a1QCbOqme-pTgA</t>
  </si>
  <si>
    <t>https://drive.google.com/open?id=176G92x2BiyQTU9swdm1YHH-9TjHr5vZ3</t>
  </si>
  <si>
    <t>https://drive.google.com/open?id=1V4dk318c0ZlmfogdAJW3dTEuCxlevnew</t>
  </si>
  <si>
    <t>https://drive.google.com/open?id=1jhIgtsWpoDyr2t15HKg_sWEQR7gXMtNl</t>
  </si>
  <si>
    <t>https://drive.google.com/open?id=1uIHjuRu4RIzgObgo47FUQ9sSbCWuLw9w</t>
  </si>
  <si>
    <t>https://drive.google.com/open?id=1ZIFWRdKZvgz3PZ5h6COnfoKgayuji6yP</t>
  </si>
  <si>
    <t>https://drive.google.com/open?id=10me-i9UhF-n-16gvV_M1ThZtdhiwvO4H</t>
  </si>
  <si>
    <t xml:space="preserve">  朱亦文</t>
  </si>
  <si>
    <t>https://drive.google.com/open?id=1R1g6yi5NjX5HHuMDyXBEHqhl-BpbdJ-o</t>
  </si>
  <si>
    <t>https://drive.google.com/open?id=1dpkBWcRHxoXS9Z_lfTvbv2vHaYtqLrEc</t>
  </si>
  <si>
    <t>hm1326abc@yahoo.com.tw</t>
  </si>
  <si>
    <t>https://drive.google.com/open?id=1CJcdrv7H1cyUjmRfsypMthsOgVV2aP6Y</t>
  </si>
  <si>
    <t>https://drive.google.com/open?id=1Jqx7torxfQvIGuQ3liwok4UdmABwEXkC</t>
  </si>
  <si>
    <t>https://drive.google.com/open?id=1tQh_BxZFyVGvUnGAI24D1oZgpf5kgFwT</t>
  </si>
  <si>
    <t>https://drive.google.com/open?id=1qB2gcz1XNO06wof2mYo90TuQyKMi1mbQ</t>
  </si>
  <si>
    <t>https://drive.google.com/open?id=1bkzA2awrFx4eXMcelMaspftTNczAdQJP</t>
  </si>
  <si>
    <t>https://drive.google.com/open?id=1JHb4ey0Y0IX_tGQl1B4h9ImB5cRnqlDH</t>
  </si>
  <si>
    <t>Azam Khan</t>
  </si>
  <si>
    <t>yenpinchieh@gmail.com</t>
  </si>
  <si>
    <t>https://drive.google.com/open?id=1Rc3hfjKtcvn0891AhaM9nqya7Mabu3xr</t>
  </si>
  <si>
    <t>https://drive.google.com/open?id=1TgneSgeBvhUhsSE3RgVXXEeNaNYWt8lu</t>
  </si>
  <si>
    <t>shawnkuo92@gmail.com</t>
  </si>
  <si>
    <t>https://drive.google.com/open?id=1TfB83y_zm0qvuaP_EdiYH8JcewzJcOzI</t>
  </si>
  <si>
    <t>https://drive.google.com/open?id=1yJpcSr-YW6rieHUD-3rtd6FO18sghkX8</t>
  </si>
  <si>
    <t>https://drive.google.com/open?id=1VdQ--2UioFDVWrmTXGzk2btLiRRn4oFs</t>
  </si>
  <si>
    <t>https://drive.google.com/open?id=18RD6jxCClR88WtwV77IDZTg4853mwqFk</t>
  </si>
  <si>
    <t>https://drive.google.com/open?id=1BhPWAkQfckD0d8Flu0TtPX-wV1B85Ufa</t>
  </si>
  <si>
    <t>https://drive.google.com/open?id=19xr-I1q14lapc_iAFMnnSSNcXAJCvuHL</t>
  </si>
  <si>
    <t>https://drive.google.com/open?id=1Y1gP17qvJmQelUrSVpKwh_V43IdCSKqE</t>
  </si>
  <si>
    <t>https://drive.google.com/open?id=1BJBuTrepCfcNpH8MwFUFu6AMQlWaku1E</t>
  </si>
  <si>
    <t>https://drive.google.com/open?id=1qnTEME51tSwWg7o-JmKezucZPCGuF-p5</t>
  </si>
  <si>
    <t>https://drive.google.com/open?id=1OmspEh8vM7WGEbeBJjQ1Ec6o28lI6BeR</t>
  </si>
  <si>
    <t>https://drive.google.com/open?id=1G7C4gwXooBF_-Axq1F26iTnk0szwFy7Q</t>
  </si>
  <si>
    <t>https://drive.google.com/open?id=1KICRccjaGloRQouNDpjktGy-tI-cPUJ2</t>
  </si>
  <si>
    <t>Account</t>
  </si>
  <si>
    <t>Pass</t>
  </si>
  <si>
    <t>Message</t>
  </si>
  <si>
    <t>Files</t>
  </si>
  <si>
    <t>01_RTL</t>
  </si>
  <si>
    <t>02_SYN</t>
  </si>
  <si>
    <t>03_GATE</t>
  </si>
  <si>
    <t>CT</t>
  </si>
  <si>
    <t>Area</t>
  </si>
  <si>
    <t>Latency</t>
  </si>
  <si>
    <t>Rank</t>
  </si>
  <si>
    <t>Naming error (5%)</t>
  </si>
  <si>
    <t>Perf. Score</t>
  </si>
  <si>
    <t>Lab01 Score</t>
  </si>
  <si>
    <t>X</t>
  </si>
  <si>
    <t>No tar File</t>
  </si>
  <si>
    <t>1st_demo</t>
  </si>
  <si>
    <t>O</t>
  </si>
  <si>
    <t>2nd_demo</t>
  </si>
  <si>
    <t>01_RTL Pattern Fail</t>
  </si>
  <si>
    <t>Best code</t>
  </si>
  <si>
    <t>total</t>
  </si>
  <si>
    <t>Performance</t>
  </si>
  <si>
    <t>02_SYN Latch</t>
  </si>
  <si>
    <t>best code</t>
  </si>
  <si>
    <t>Lab02 Score</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</si>
</sst>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m/d/yyyy\ h:mm:ss"/>
  </numFmts>
  <fonts count="13">
    <font>
      <sz val="10"/>
      <color rgb="FF000000"/>
      <name val="Arial"/>
      <scheme val="minor"/>
    </font>
    <font>
      <sz val="10"/>
      <color theme="1"/>
      <name val="Arial"/>
      <scheme val="minor"/>
    </font>
    <font>
      <sz val="10"/>
      <color theme="1"/>
      <name val="Arial"/>
    </font>
    <font>
      <sz val="10"/>
      <color theme="1"/>
      <name val="Arial"/>
    </font>
    <font>
      <sz val="10"/>
      <color rgb="FF222222"/>
      <name val="Arial"/>
    </font>
    <font>
      <sz val="10"/>
      <color theme="1"/>
      <name val="Arial"/>
      <scheme val="minor"/>
    </font>
    <font>
      <sz val="12"/>
      <color theme="1"/>
      <name val="Calibri"/>
    </font>
    <font>
      <u/>
      <sz val="10"/>
      <color rgb="FF0000FF"/>
      <name val="Roboto"/>
    </font>
    <font>
      <u/>
      <sz val="10"/>
      <color rgb="FF0000FF"/>
      <name val="Roboto"/>
    </font>
    <font>
      <sz val="12"/>
      <color theme="1"/>
      <name val="Arial"/>
    </font>
    <font>
      <sz val="9"/>
      <color rgb="FF777777"/>
      <name val="Google Sans Mono"/>
    </font>
    <font>
      <sz val="10"/>
      <color theme="1"/>
      <name val="Arial"/>
      <family val="2"/>
    </font>
    <font>
      <sz val="9"/>
      <name val="Arial"/>
      <family val="3"/>
      <charset val="136"/>
      <scheme val="minor"/>
    </font>
  </fonts>
  <fills count="15">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
      <patternFill patternType="solid">
        <fgColor rgb="FF666666"/>
        <bgColor rgb="FF666666"/>
      </patternFill>
    </fill>
    <fill>
      <patternFill patternType="solid">
        <fgColor rgb="FFCFE2F3"/>
        <bgColor rgb="FFCFE2F3"/>
      </patternFill>
    </fill>
    <fill>
      <patternFill patternType="solid">
        <fgColor rgb="FFE2E0E1"/>
        <bgColor rgb="FFE2E0E1"/>
      </patternFill>
    </fill>
    <fill>
      <patternFill patternType="solid">
        <fgColor rgb="FFEA9999"/>
        <bgColor rgb="FFEA9999"/>
      </patternFill>
    </fill>
    <fill>
      <patternFill patternType="solid">
        <fgColor rgb="FFB4A7D6"/>
        <bgColor rgb="FFB4A7D6"/>
      </patternFill>
    </fill>
    <fill>
      <patternFill patternType="solid">
        <fgColor rgb="FFCDE3F0"/>
        <bgColor rgb="FFCDE3F0"/>
      </patternFill>
    </fill>
    <fill>
      <patternFill patternType="solid">
        <fgColor rgb="FFDDA5A8"/>
        <bgColor rgb="FFDDA5A8"/>
      </patternFill>
    </fill>
    <fill>
      <patternFill patternType="solid">
        <fgColor rgb="FFD6E2D8"/>
        <bgColor rgb="FFD6E2D8"/>
      </patternFill>
    </fill>
    <fill>
      <patternFill patternType="solid">
        <fgColor rgb="FFF3E1B9"/>
        <bgColor rgb="FFF3E1B9"/>
      </patternFill>
    </fill>
    <fill>
      <patternFill patternType="solid">
        <fgColor rgb="FFF8F9FA"/>
        <bgColor rgb="FFF8F9FA"/>
      </patternFill>
    </fill>
  </fills>
  <borders count="14">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1">
    <xf numFmtId="0" fontId="0" fillId="0" borderId="0" xfId="0" applyFont="1" applyAlignment="1"/>
    <xf numFmtId="0" fontId="1" fillId="2" borderId="0" xfId="0" applyFont="1" applyFill="1" applyAlignment="1">
      <alignment horizontal="center"/>
    </xf>
    <xf numFmtId="0" fontId="0" fillId="2" borderId="0" xfId="0" applyFont="1" applyFill="1" applyAlignment="1">
      <alignment horizontal="center"/>
    </xf>
    <xf numFmtId="0" fontId="1" fillId="0" borderId="0" xfId="0" applyFont="1" applyAlignment="1">
      <alignment horizontal="center"/>
    </xf>
    <xf numFmtId="0" fontId="0" fillId="0" borderId="0" xfId="0" applyFont="1" applyAlignment="1">
      <alignment horizontal="center"/>
    </xf>
    <xf numFmtId="0" fontId="1" fillId="3" borderId="0" xfId="0" applyFont="1" applyFill="1" applyAlignment="1">
      <alignment horizontal="center"/>
    </xf>
    <xf numFmtId="0" fontId="2" fillId="3" borderId="0" xfId="0" applyFont="1" applyFill="1" applyAlignment="1">
      <alignment horizontal="center"/>
    </xf>
    <xf numFmtId="0" fontId="3" fillId="3" borderId="0" xfId="0" applyFont="1" applyFill="1" applyAlignment="1">
      <alignment horizontal="center"/>
    </xf>
    <xf numFmtId="0" fontId="2" fillId="3" borderId="0" xfId="0" applyFont="1" applyFill="1" applyAlignment="1">
      <alignment horizontal="center"/>
    </xf>
    <xf numFmtId="0" fontId="4" fillId="3" borderId="0" xfId="0" applyFont="1" applyFill="1" applyAlignment="1">
      <alignment horizontal="center"/>
    </xf>
    <xf numFmtId="0" fontId="2" fillId="3" borderId="0" xfId="0" applyFont="1" applyFill="1" applyAlignment="1">
      <alignment horizontal="center"/>
    </xf>
    <xf numFmtId="0" fontId="5" fillId="0" borderId="0" xfId="0" applyFont="1"/>
    <xf numFmtId="0" fontId="6" fillId="4" borderId="0" xfId="0" applyFont="1" applyFill="1" applyAlignment="1"/>
    <xf numFmtId="0" fontId="6" fillId="4" borderId="0" xfId="0" applyFont="1" applyFill="1" applyAlignment="1">
      <alignment horizontal="center"/>
    </xf>
    <xf numFmtId="0" fontId="6" fillId="4" borderId="0" xfId="0" applyFont="1" applyFill="1" applyAlignment="1">
      <alignment horizontal="center"/>
    </xf>
    <xf numFmtId="0" fontId="2" fillId="0" borderId="0" xfId="0" applyFont="1" applyAlignment="1"/>
    <xf numFmtId="0" fontId="6" fillId="5" borderId="0" xfId="0" applyFont="1" applyFill="1" applyAlignment="1"/>
    <xf numFmtId="0" fontId="6" fillId="5" borderId="0" xfId="0" applyFont="1" applyFill="1" applyAlignment="1">
      <alignment horizontal="center"/>
    </xf>
    <xf numFmtId="0" fontId="2" fillId="5" borderId="0" xfId="0" applyFont="1" applyFill="1" applyAlignment="1">
      <alignment horizontal="center"/>
    </xf>
    <xf numFmtId="0" fontId="2" fillId="0" borderId="0" xfId="0" applyFont="1" applyAlignment="1">
      <alignment horizontal="center"/>
    </xf>
    <xf numFmtId="0" fontId="6" fillId="0" borderId="0" xfId="0" applyFont="1" applyAlignment="1"/>
    <xf numFmtId="0" fontId="6"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0" fontId="6" fillId="6" borderId="0" xfId="0" applyFont="1" applyFill="1" applyAlignment="1"/>
    <xf numFmtId="0" fontId="6" fillId="0" borderId="0" xfId="0" applyFont="1" applyAlignment="1"/>
    <xf numFmtId="0" fontId="6" fillId="0" borderId="0" xfId="0" applyFont="1" applyAlignment="1">
      <alignment horizont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76" fontId="1" fillId="0" borderId="4" xfId="0" applyNumberFormat="1" applyFont="1" applyBorder="1" applyAlignment="1">
      <alignment vertical="center"/>
    </xf>
    <xf numFmtId="0" fontId="1" fillId="0" borderId="5" xfId="0" applyFont="1" applyBorder="1" applyAlignment="1">
      <alignment vertical="center"/>
    </xf>
    <xf numFmtId="0" fontId="7" fillId="0" borderId="5" xfId="0" applyFont="1" applyBorder="1" applyAlignment="1">
      <alignment vertical="center"/>
    </xf>
    <xf numFmtId="0" fontId="1" fillId="0" borderId="6" xfId="0" applyFont="1" applyBorder="1" applyAlignment="1">
      <alignment vertical="center"/>
    </xf>
    <xf numFmtId="176" fontId="1" fillId="0" borderId="7" xfId="0" applyNumberFormat="1" applyFont="1" applyBorder="1" applyAlignment="1">
      <alignment vertical="center"/>
    </xf>
    <xf numFmtId="0" fontId="1" fillId="0" borderId="8" xfId="0" applyFont="1" applyBorder="1" applyAlignment="1">
      <alignment vertical="center"/>
    </xf>
    <xf numFmtId="0" fontId="8" fillId="0" borderId="8" xfId="0" applyFont="1" applyBorder="1" applyAlignment="1">
      <alignment vertical="center"/>
    </xf>
    <xf numFmtId="0" fontId="1" fillId="0" borderId="9" xfId="0" applyFont="1" applyBorder="1" applyAlignment="1">
      <alignment vertical="center"/>
    </xf>
    <xf numFmtId="176" fontId="1" fillId="0" borderId="10" xfId="0" applyNumberFormat="1"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9" fillId="7" borderId="13" xfId="0" applyFont="1" applyFill="1" applyBorder="1" applyAlignment="1">
      <alignment horizontal="center"/>
    </xf>
    <xf numFmtId="0" fontId="2" fillId="7" borderId="13" xfId="0" applyFont="1" applyFill="1" applyBorder="1" applyAlignment="1">
      <alignment horizontal="center"/>
    </xf>
    <xf numFmtId="0" fontId="2" fillId="8" borderId="13" xfId="0" applyFont="1" applyFill="1" applyBorder="1" applyAlignment="1">
      <alignment horizontal="center"/>
    </xf>
    <xf numFmtId="0" fontId="2" fillId="9" borderId="13" xfId="0" applyFont="1" applyFill="1" applyBorder="1" applyAlignment="1">
      <alignment horizontal="center"/>
    </xf>
    <xf numFmtId="0" fontId="9" fillId="10" borderId="13" xfId="0" applyFont="1" applyFill="1" applyBorder="1" applyAlignment="1">
      <alignment horizontal="center"/>
    </xf>
    <xf numFmtId="0" fontId="9" fillId="11" borderId="13" xfId="0" applyFont="1" applyFill="1" applyBorder="1" applyAlignment="1">
      <alignment horizontal="center"/>
    </xf>
    <xf numFmtId="0" fontId="9" fillId="0" borderId="13" xfId="0" applyFont="1" applyBorder="1" applyAlignment="1">
      <alignment horizontal="center"/>
    </xf>
    <xf numFmtId="0" fontId="2" fillId="0" borderId="13" xfId="0" applyFont="1" applyBorder="1" applyAlignment="1"/>
    <xf numFmtId="0" fontId="10" fillId="3" borderId="13" xfId="0" applyFont="1" applyFill="1" applyBorder="1" applyAlignment="1">
      <alignment horizontal="center"/>
    </xf>
    <xf numFmtId="0" fontId="2" fillId="0" borderId="13" xfId="0" applyFont="1" applyBorder="1" applyAlignment="1">
      <alignment horizontal="center"/>
    </xf>
    <xf numFmtId="0" fontId="2" fillId="0" borderId="13" xfId="0" applyFont="1" applyBorder="1" applyAlignment="1">
      <alignment horizontal="center"/>
    </xf>
    <xf numFmtId="0" fontId="9" fillId="12" borderId="13" xfId="0" applyFont="1" applyFill="1" applyBorder="1" applyAlignment="1">
      <alignment horizontal="center"/>
    </xf>
    <xf numFmtId="0" fontId="9" fillId="13" borderId="0" xfId="0" applyFont="1" applyFill="1" applyAlignment="1">
      <alignment horizontal="center"/>
    </xf>
    <xf numFmtId="0" fontId="9" fillId="0" borderId="0" xfId="0" applyFont="1" applyAlignment="1">
      <alignment horizontal="center"/>
    </xf>
    <xf numFmtId="0" fontId="9" fillId="12" borderId="13" xfId="0" applyFont="1" applyFill="1" applyBorder="1" applyAlignment="1">
      <alignment horizontal="center"/>
    </xf>
    <xf numFmtId="0" fontId="9" fillId="0" borderId="13" xfId="0" applyFont="1" applyBorder="1" applyAlignment="1">
      <alignment horizontal="center"/>
    </xf>
    <xf numFmtId="0" fontId="1" fillId="0" borderId="0" xfId="0" applyFont="1" applyAlignment="1"/>
    <xf numFmtId="0" fontId="2" fillId="3" borderId="13" xfId="0" applyFont="1" applyFill="1" applyBorder="1" applyAlignment="1">
      <alignment horizontal="center"/>
    </xf>
    <xf numFmtId="0" fontId="2" fillId="14" borderId="13" xfId="0" applyFont="1" applyFill="1" applyBorder="1" applyAlignment="1">
      <alignment horizontal="center"/>
    </xf>
    <xf numFmtId="0" fontId="2" fillId="3" borderId="0" xfId="0" applyFont="1" applyFill="1" applyAlignment="1"/>
    <xf numFmtId="0" fontId="2" fillId="14" borderId="0" xfId="0" applyFont="1" applyFill="1" applyAlignment="1"/>
    <xf numFmtId="0" fontId="9" fillId="11" borderId="0" xfId="0" applyFont="1" applyFill="1" applyAlignment="1"/>
    <xf numFmtId="0" fontId="9" fillId="0" borderId="0" xfId="0" applyFont="1" applyAlignment="1"/>
    <xf numFmtId="0" fontId="10" fillId="3" borderId="13" xfId="0" applyFont="1" applyFill="1" applyBorder="1" applyAlignment="1">
      <alignment horizontal="center"/>
    </xf>
    <xf numFmtId="0" fontId="9" fillId="13" borderId="0" xfId="0" applyFont="1" applyFill="1" applyAlignment="1"/>
    <xf numFmtId="0" fontId="9" fillId="0" borderId="0" xfId="0" applyFont="1" applyAlignment="1">
      <alignment horizontal="right"/>
    </xf>
    <xf numFmtId="0" fontId="9" fillId="12" borderId="0" xfId="0" applyFont="1" applyFill="1" applyAlignment="1"/>
    <xf numFmtId="0" fontId="9" fillId="12" borderId="0" xfId="0" applyFont="1" applyFill="1" applyAlignment="1"/>
    <xf numFmtId="0" fontId="9" fillId="0" borderId="0" xfId="0" applyFont="1" applyAlignment="1"/>
    <xf numFmtId="0" fontId="11" fillId="9" borderId="13" xfId="0" applyFont="1" applyFill="1" applyBorder="1" applyAlignment="1">
      <alignment horizontal="center"/>
    </xf>
  </cellXfs>
  <cellStyles count="1">
    <cellStyle name="一般" xfId="0" builtinId="0"/>
  </cellStyles>
  <dxfs count="11">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s>
  <tableStyles count="5">
    <tableStyle name="帳號分配-style" pivot="0" count="2" xr9:uid="{00000000-0011-0000-FFFF-FFFF00000000}">
      <tableStyleElement type="firstRowStripe" dxfId="10"/>
      <tableStyleElement type="secondRowStripe" dxfId="9"/>
    </tableStyle>
    <tableStyle name="工作表3-style" pivot="0" count="3" xr9:uid="{00000000-0011-0000-FFFF-FFFF01000000}">
      <tableStyleElement type="headerRow" dxfId="8"/>
      <tableStyleElement type="firstRowStripe" dxfId="7"/>
      <tableStyleElement type="secondRowStripe" dxfId="6"/>
    </tableStyle>
    <tableStyle name="Lab01-style" pivot="0" count="2" xr9:uid="{00000000-0011-0000-FFFF-FFFF02000000}">
      <tableStyleElement type="firstRowStripe" dxfId="5"/>
      <tableStyleElement type="secondRowStripe" dxfId="4"/>
    </tableStyle>
    <tableStyle name="Lab02-style" pivot="0" count="2" xr9:uid="{00000000-0011-0000-FFFF-FFFF03000000}">
      <tableStyleElement type="firstRowStripe" dxfId="3"/>
      <tableStyleElement type="secondRowStripe" dxfId="2"/>
    </tableStyle>
    <tableStyle name="Lab02-style 2" pivot="0" count="2" xr9:uid="{00000000-0011-0000-FFFF-FFFF04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156:B162" headerRowCount="0">
  <tableColumns count="1">
    <tableColumn id="1" xr3:uid="{00000000-0010-0000-0000-000001000000}" name="Column1"/>
  </tableColumns>
  <tableStyleInfo name="帳號分配-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表_1" displayName="表_1" ref="A1:G265">
  <tableColumns count="7">
    <tableColumn id="1" xr3:uid="{00000000-0010-0000-0100-000001000000}" name="時間戳記"/>
    <tableColumn id="2" xr3:uid="{00000000-0010-0000-0100-000002000000}" name="電子郵件地址"/>
    <tableColumn id="3" xr3:uid="{00000000-0010-0000-0100-000003000000}" name="是否已經至台灣半導體研究中心 (TSRI, https://www.tsri.org.tw/main.jsp) 申請會員，並設定您的指導教授(若實驗室非IC相關或其他因素，請選擇李鎮宜教授為您的指導教授)，請在2025/02/26前完成本步驟，否則製程將無法申請，代表將無法使用伺服器!_x000a__x000a_注意: 02/27將統一請李鎮宜教授認證，若您選擇您的指導教授，務必於此時間前完成教授認證，以免耽擱製程申請流程_x000a__x000a_Have you registered as a member of the Taiwan Semico"/>
    <tableColumn id="4" xr3:uid="{00000000-0010-0000-0100-000004000000}" name="請繳交&quot;在學證明(若為外籍身分，還需加上有效居留証影本)&quot;，並置於 ED430 外的箱子 _x000a_(箱子將於 02/19 下課後置放)_x000a_Please submit a certificate of enrollment (if you are a foreign national, you must also include a copy of your valid residence permit) and place it in the box outside ED430._x000a_(The box will be"/>
    <tableColumn id="5" xr3:uid="{00000000-0010-0000-0100-000005000000}" name="掃描上傳簽署完畢之製程資料保密同意書_x000a_(請注意檔名為: 學號_姓名_製程資料保密同意書.pdf, ex: 123456789_王大明_製程資料保密同意書.pdf)_x000a_Scan and upload the signed Confidentiality Agreement for Process Data._x000a_(Note: The file name must follow the format: StudentID_Name_ 製程資料保密同意書  .pdf_x000a_Example: 123456789_王大明_ 製"/>
    <tableColumn id="6" xr3:uid="{00000000-0010-0000-0100-000006000000}" name="掃描上傳簽署完畢之Honor Code_x000a_(請注意檔名為: 學號_姓名_Honor_Code.pdf, ex: 123456789_王大明_Honor_Code.pdf  )_x000a__x000a_Scan and upload the signed Honor Code._x000a_(Note: The file name must follow the format: StudentID_Name_Honor_Code.pdf_x000a_Example: 123456789_王大明_Honor_Code.pdf)_x000a_please downloa"/>
    <tableColumn id="7" xr3:uid="{00000000-0010-0000-0100-000007000000}" name="Name(姓名)"/>
  </tableColumns>
  <tableStyleInfo name="工作表3-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2" displayName="Table_2" ref="L149:L162" headerRowCount="0">
  <tableColumns count="1">
    <tableColumn id="1" xr3:uid="{00000000-0010-0000-0200-000001000000}" name="Column1"/>
  </tableColumns>
  <tableStyleInfo name="Lab0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3" displayName="Table_3" ref="L149:L162" headerRowCount="0">
  <tableColumns count="1">
    <tableColumn id="1" xr3:uid="{00000000-0010-0000-0300-000001000000}" name="Column1"/>
  </tableColumns>
  <tableStyleInfo name="Lab02-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4" displayName="Table_4" ref="M149:M162" headerRowCount="0">
  <tableColumns count="1">
    <tableColumn id="1" xr3:uid="{00000000-0010-0000-0400-000001000000}" name="Column1"/>
  </tableColumns>
  <tableStyleInfo name="Lab02-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open?id=1pDizLFuwC9e3F9vt-JKZK4z0Y8Fg8slf" TargetMode="External"/><Relationship Id="rId299" Type="http://schemas.openxmlformats.org/officeDocument/2006/relationships/hyperlink" Target="https://drive.google.com/open?id=1TyXrH_A-byhJwhssnvwfPCRRmbVXq2VG" TargetMode="External"/><Relationship Id="rId21" Type="http://schemas.openxmlformats.org/officeDocument/2006/relationships/hyperlink" Target="https://drive.google.com/open?id=1PQxJ3SPonPBuFfHAU61AxbCfJRWu4aZB" TargetMode="External"/><Relationship Id="rId63" Type="http://schemas.openxmlformats.org/officeDocument/2006/relationships/hyperlink" Target="https://drive.google.com/open?id=1Yx7FkE5U3TSpPT-b28a74YDdL_7OluqD" TargetMode="External"/><Relationship Id="rId159" Type="http://schemas.openxmlformats.org/officeDocument/2006/relationships/hyperlink" Target="https://drive.google.com/open?id=1V2o8EYdpW17MJXKJiFGKLdzeG3bwMqiE" TargetMode="External"/><Relationship Id="rId324" Type="http://schemas.openxmlformats.org/officeDocument/2006/relationships/hyperlink" Target="https://drive.google.com/open?id=1BJBuTrepCfcNpH8MwFUFu6AMQlWaku1E" TargetMode="External"/><Relationship Id="rId170" Type="http://schemas.openxmlformats.org/officeDocument/2006/relationships/hyperlink" Target="https://drive.google.com/open?id=1XoLhobL9THweJzLik6_D_kkUQs9hmUf4" TargetMode="External"/><Relationship Id="rId226" Type="http://schemas.openxmlformats.org/officeDocument/2006/relationships/hyperlink" Target="https://drive.google.com/open?id=1Xs9bacU6CekTeb0Muj9FvxEtd4rvdTdx" TargetMode="External"/><Relationship Id="rId268" Type="http://schemas.openxmlformats.org/officeDocument/2006/relationships/hyperlink" Target="https://drive.google.com/open?id=1YmyvoxcdE66U6rXMQx95dicynv6-6FbF" TargetMode="External"/><Relationship Id="rId32" Type="http://schemas.openxmlformats.org/officeDocument/2006/relationships/hyperlink" Target="https://drive.google.com/open?id=16zTxHmr-9aW9TjvrRgAOnLHka1m9lVeP" TargetMode="External"/><Relationship Id="rId74" Type="http://schemas.openxmlformats.org/officeDocument/2006/relationships/hyperlink" Target="https://drive.google.com/open?id=1DOjg4mb7N288xKrDbv66acfgRo1CPrMe" TargetMode="External"/><Relationship Id="rId128" Type="http://schemas.openxmlformats.org/officeDocument/2006/relationships/hyperlink" Target="https://drive.google.com/open?id=10jYk_i0aWDFvbWAGiBut7M3UMfswmko4" TargetMode="External"/><Relationship Id="rId5" Type="http://schemas.openxmlformats.org/officeDocument/2006/relationships/hyperlink" Target="https://drive.google.com/open?id=192VfwqjqvvXj9CXtPbF-6AbXeYZGSR25" TargetMode="External"/><Relationship Id="rId181" Type="http://schemas.openxmlformats.org/officeDocument/2006/relationships/hyperlink" Target="https://drive.google.com/open?id=1fvQlHMVMx7Xv18ulkeQqkqygSBM77Lqp" TargetMode="External"/><Relationship Id="rId237" Type="http://schemas.openxmlformats.org/officeDocument/2006/relationships/hyperlink" Target="https://drive.google.com/open?id=1hMS7-bdOo1wvmhd7rIaf0K_Btt4YZZjh" TargetMode="External"/><Relationship Id="rId279" Type="http://schemas.openxmlformats.org/officeDocument/2006/relationships/hyperlink" Target="https://drive.google.com/open?id=1f7cYj2EqJfmRYT_cyZ0mBtHIc6ijQ_qf" TargetMode="External"/><Relationship Id="rId43" Type="http://schemas.openxmlformats.org/officeDocument/2006/relationships/hyperlink" Target="https://drive.google.com/open?id=1G3ie1Rsy3yF29zH9lUZ3fGHu2FPBlJ8n" TargetMode="External"/><Relationship Id="rId139" Type="http://schemas.openxmlformats.org/officeDocument/2006/relationships/hyperlink" Target="https://drive.google.com/open?id=13Jsl88vCjTz-TRfCoyurDOHcIIypAGqw" TargetMode="External"/><Relationship Id="rId290" Type="http://schemas.openxmlformats.org/officeDocument/2006/relationships/hyperlink" Target="https://drive.google.com/open?id=1AIudghRIQCASnwmXC8Jb6oc_YqFZYCs0" TargetMode="External"/><Relationship Id="rId304" Type="http://schemas.openxmlformats.org/officeDocument/2006/relationships/hyperlink" Target="https://drive.google.com/open?id=1uIHjuRu4RIzgObgo47FUQ9sSbCWuLw9w" TargetMode="External"/><Relationship Id="rId85" Type="http://schemas.openxmlformats.org/officeDocument/2006/relationships/hyperlink" Target="https://drive.google.com/open?id=1si4CU5TIm2rQ0vzsHW-BYXOUlvzq_3uW" TargetMode="External"/><Relationship Id="rId150" Type="http://schemas.openxmlformats.org/officeDocument/2006/relationships/hyperlink" Target="https://drive.google.com/open?id=1yXid8C3AqeWKoWLOSRouKfo06U5LJ579" TargetMode="External"/><Relationship Id="rId192" Type="http://schemas.openxmlformats.org/officeDocument/2006/relationships/hyperlink" Target="https://drive.google.com/open?id=1VqCs7KgwpJupc1rFvXD0LD5tQHqvt6mG" TargetMode="External"/><Relationship Id="rId206" Type="http://schemas.openxmlformats.org/officeDocument/2006/relationships/hyperlink" Target="https://drive.google.com/open?id=160ermRdps2bF2N0A1BNhGRnJJTd1z66u" TargetMode="External"/><Relationship Id="rId248" Type="http://schemas.openxmlformats.org/officeDocument/2006/relationships/hyperlink" Target="https://drive.google.com/open?id=1ihzVToBvskllrOZXkM-uBnG28ygmw0N3" TargetMode="External"/><Relationship Id="rId12" Type="http://schemas.openxmlformats.org/officeDocument/2006/relationships/hyperlink" Target="https://drive.google.com/open?id=1R67aKjqQJmpVlSXLcoSMFZScfM9CLkC1" TargetMode="External"/><Relationship Id="rId108" Type="http://schemas.openxmlformats.org/officeDocument/2006/relationships/hyperlink" Target="https://drive.google.com/open?id=1gUQH34e8MmzkFyTeQS9eJiPTslbEIKvQ" TargetMode="External"/><Relationship Id="rId315" Type="http://schemas.openxmlformats.org/officeDocument/2006/relationships/hyperlink" Target="https://drive.google.com/open?id=1Rc3hfjKtcvn0891AhaM9nqya7Mabu3xr" TargetMode="External"/><Relationship Id="rId54" Type="http://schemas.openxmlformats.org/officeDocument/2006/relationships/hyperlink" Target="https://drive.google.com/open?id=1YoGWUi7wTqRi73xq74tyRQgoP6z4yNII" TargetMode="External"/><Relationship Id="rId96" Type="http://schemas.openxmlformats.org/officeDocument/2006/relationships/hyperlink" Target="https://drive.google.com/open?id=1ewhUioEoxTMn_rYa9dMWY6q8ekUBKbep" TargetMode="External"/><Relationship Id="rId161" Type="http://schemas.openxmlformats.org/officeDocument/2006/relationships/hyperlink" Target="https://drive.google.com/open?id=11AsTpJ2QJX82L4cEpqMrLFv23lEtNRIK" TargetMode="External"/><Relationship Id="rId217" Type="http://schemas.openxmlformats.org/officeDocument/2006/relationships/hyperlink" Target="https://drive.google.com/open?id=1L13SLITtbQvOX8YwlHUyCdSdVLLZGxkl" TargetMode="External"/><Relationship Id="rId259" Type="http://schemas.openxmlformats.org/officeDocument/2006/relationships/hyperlink" Target="https://drive.google.com/open?id=1jpppqKvGHq5X_1J8qIKaP6VU3Iphv-by" TargetMode="External"/><Relationship Id="rId23" Type="http://schemas.openxmlformats.org/officeDocument/2006/relationships/hyperlink" Target="https://drive.google.com/open?id=1X0LOzlchg3Uu7RTGxbV0E0Lr7Uk6f0B_" TargetMode="External"/><Relationship Id="rId119" Type="http://schemas.openxmlformats.org/officeDocument/2006/relationships/hyperlink" Target="https://drive.google.com/open?id=1-SuEpupQRUN7nmWGoBYzuscZ2gkN0el-" TargetMode="External"/><Relationship Id="rId270" Type="http://schemas.openxmlformats.org/officeDocument/2006/relationships/hyperlink" Target="https://drive.google.com/open?id=1pcJfVjFcqZgSM7lW3-kBnBW6eHFXPmGo" TargetMode="External"/><Relationship Id="rId326" Type="http://schemas.openxmlformats.org/officeDocument/2006/relationships/hyperlink" Target="https://drive.google.com/open?id=1OmspEh8vM7WGEbeBJjQ1Ec6o28lI6BeR" TargetMode="External"/><Relationship Id="rId65" Type="http://schemas.openxmlformats.org/officeDocument/2006/relationships/hyperlink" Target="https://drive.google.com/open?id=17kWgWc9Gkk4uVe5HfYtBReBpewfPsMrK" TargetMode="External"/><Relationship Id="rId130" Type="http://schemas.openxmlformats.org/officeDocument/2006/relationships/hyperlink" Target="https://drive.google.com/open?id=1zHOfioWCPt_HiJI2Ns6-p1_7Ze8siCY2" TargetMode="External"/><Relationship Id="rId172" Type="http://schemas.openxmlformats.org/officeDocument/2006/relationships/hyperlink" Target="https://drive.google.com/open?id=1y_EYLIc3_OQzzN4h4rBhaCwODXiOxO-A" TargetMode="External"/><Relationship Id="rId228" Type="http://schemas.openxmlformats.org/officeDocument/2006/relationships/hyperlink" Target="https://drive.google.com/open?id=1ZdAtV5tjFs2zuhkokxP-qLiPTtGDDwOH" TargetMode="External"/><Relationship Id="rId281" Type="http://schemas.openxmlformats.org/officeDocument/2006/relationships/hyperlink" Target="https://drive.google.com/open?id=1ntSETLPPZcSBcPkUdOBjDn2CGj4J9T-T" TargetMode="External"/><Relationship Id="rId34" Type="http://schemas.openxmlformats.org/officeDocument/2006/relationships/hyperlink" Target="https://drive.google.com/open?id=1rVB3xDKryB4ZdTotMXSWkTEHZ8QagZDW" TargetMode="External"/><Relationship Id="rId76" Type="http://schemas.openxmlformats.org/officeDocument/2006/relationships/hyperlink" Target="https://drive.google.com/open?id=1YzPe05mvuLiat3tibF6KOihZceRKBFGF" TargetMode="External"/><Relationship Id="rId141" Type="http://schemas.openxmlformats.org/officeDocument/2006/relationships/hyperlink" Target="https://drive.google.com/open?id=1HPsUM14yjsQ_6zPk5LxeuVkfDxULtNIb" TargetMode="External"/><Relationship Id="rId7" Type="http://schemas.openxmlformats.org/officeDocument/2006/relationships/hyperlink" Target="https://drive.google.com/open?id=1qLNwmG-dHeRepRtkCus-9muHQZbuqRa_" TargetMode="External"/><Relationship Id="rId183" Type="http://schemas.openxmlformats.org/officeDocument/2006/relationships/hyperlink" Target="https://drive.google.com/open?id=1NTTYWnwTvvH6A8gAPa21P2tNs5EJeVYF" TargetMode="External"/><Relationship Id="rId239" Type="http://schemas.openxmlformats.org/officeDocument/2006/relationships/hyperlink" Target="https://drive.google.com/open?id=1nwB_C9cWPpMu8nin0KygZ-18V522Aa2G" TargetMode="External"/><Relationship Id="rId250" Type="http://schemas.openxmlformats.org/officeDocument/2006/relationships/hyperlink" Target="https://drive.google.com/open?id=1YEYA7JsdqKLu33kCaVkzTve8LsQ74keG" TargetMode="External"/><Relationship Id="rId271" Type="http://schemas.openxmlformats.org/officeDocument/2006/relationships/hyperlink" Target="https://drive.google.com/open?id=1LJIpBPawaBMDjSITdRBf82tjrjIkkorn" TargetMode="External"/><Relationship Id="rId292" Type="http://schemas.openxmlformats.org/officeDocument/2006/relationships/hyperlink" Target="https://drive.google.com/open?id=1qJfO2b_RzgAJJXmo6RorRSs1VyXIhuup" TargetMode="External"/><Relationship Id="rId306" Type="http://schemas.openxmlformats.org/officeDocument/2006/relationships/hyperlink" Target="https://drive.google.com/open?id=10me-i9UhF-n-16gvV_M1ThZtdhiwvO4H" TargetMode="External"/><Relationship Id="rId24" Type="http://schemas.openxmlformats.org/officeDocument/2006/relationships/hyperlink" Target="https://drive.google.com/open?id=12M68CNIn8lLRxzwoxeI27Sez-_iGEsbW" TargetMode="External"/><Relationship Id="rId45" Type="http://schemas.openxmlformats.org/officeDocument/2006/relationships/hyperlink" Target="https://drive.google.com/open?id=1XhMMXFScziKzVEfzBeroP0-Y24J5e_hb" TargetMode="External"/><Relationship Id="rId66" Type="http://schemas.openxmlformats.org/officeDocument/2006/relationships/hyperlink" Target="https://drive.google.com/open?id=1E00E_tuQQ5ZgpBhmYZ8RgGig9i1xd89c" TargetMode="External"/><Relationship Id="rId87" Type="http://schemas.openxmlformats.org/officeDocument/2006/relationships/hyperlink" Target="https://drive.google.com/open?id=1UatuBthFE24QtsYHbg3KhXR5_bZJS9WM" TargetMode="External"/><Relationship Id="rId110" Type="http://schemas.openxmlformats.org/officeDocument/2006/relationships/hyperlink" Target="https://drive.google.com/open?id=1ja2PimsatPj7LYRYfOl5iqSdvrsb79eF" TargetMode="External"/><Relationship Id="rId131" Type="http://schemas.openxmlformats.org/officeDocument/2006/relationships/hyperlink" Target="https://drive.google.com/open?id=11ho3Of_oGaRDgmws0nqMbeGV9d9cJN5X" TargetMode="External"/><Relationship Id="rId327" Type="http://schemas.openxmlformats.org/officeDocument/2006/relationships/hyperlink" Target="https://drive.google.com/open?id=1G7C4gwXooBF_-Axq1F26iTnk0szwFy7Q" TargetMode="External"/><Relationship Id="rId152" Type="http://schemas.openxmlformats.org/officeDocument/2006/relationships/hyperlink" Target="https://drive.google.com/open?id=16HsTPueds5XgQBEyAlemoM0x5MNeW8-7" TargetMode="External"/><Relationship Id="rId173" Type="http://schemas.openxmlformats.org/officeDocument/2006/relationships/hyperlink" Target="https://drive.google.com/open?id=1yo8uXmotyrwYspscnnaovVYhIrhf_9y9" TargetMode="External"/><Relationship Id="rId194" Type="http://schemas.openxmlformats.org/officeDocument/2006/relationships/hyperlink" Target="https://drive.google.com/open?id=1FtPiKRPY3Tsp6ey3DgxdRMyaVPkCWaXo" TargetMode="External"/><Relationship Id="rId208" Type="http://schemas.openxmlformats.org/officeDocument/2006/relationships/hyperlink" Target="https://drive.google.com/open?id=1wGJONf-iG6x5HwazJwgpP3nXwXtFe7GL" TargetMode="External"/><Relationship Id="rId229" Type="http://schemas.openxmlformats.org/officeDocument/2006/relationships/hyperlink" Target="https://drive.google.com/open?id=1VlgGhBiKR1qx1Ieny4OgsmnaKYcNw2qf" TargetMode="External"/><Relationship Id="rId240" Type="http://schemas.openxmlformats.org/officeDocument/2006/relationships/hyperlink" Target="https://drive.google.com/open?id=1nqOxBW6YcIJbB6Y_SwJ_TSZPh8MkWCqn" TargetMode="External"/><Relationship Id="rId261" Type="http://schemas.openxmlformats.org/officeDocument/2006/relationships/hyperlink" Target="https://drive.google.com/open?id=1YtvhAGGB6Ggs7S3PnMi4EJeodscyj9FO" TargetMode="External"/><Relationship Id="rId14" Type="http://schemas.openxmlformats.org/officeDocument/2006/relationships/hyperlink" Target="https://drive.google.com/open?id=15TOImby8TwE7uwAbHKAni7RG3nRnJS7K" TargetMode="External"/><Relationship Id="rId35" Type="http://schemas.openxmlformats.org/officeDocument/2006/relationships/hyperlink" Target="https://drive.google.com/open?id=17MoedAOBbIB3nTQKSwyRpcb0lqQqoaEH" TargetMode="External"/><Relationship Id="rId56" Type="http://schemas.openxmlformats.org/officeDocument/2006/relationships/hyperlink" Target="https://drive.google.com/open?id=1eqJsb5GHt5EDcjg0bxXOtXrJ76eXku_K" TargetMode="External"/><Relationship Id="rId77" Type="http://schemas.openxmlformats.org/officeDocument/2006/relationships/hyperlink" Target="https://drive.google.com/open?id=1XVdTjfqyRuN6wtfVDccMaS83jXNDFwnf" TargetMode="External"/><Relationship Id="rId100" Type="http://schemas.openxmlformats.org/officeDocument/2006/relationships/hyperlink" Target="https://drive.google.com/open?id=1syAiw9_iUXwy-03leFRzYvi-_iiv_jzr" TargetMode="External"/><Relationship Id="rId282" Type="http://schemas.openxmlformats.org/officeDocument/2006/relationships/hyperlink" Target="https://drive.google.com/open?id=1oXhXPaeHaQEV_kw1zJd_69agFxPuSLsI" TargetMode="External"/><Relationship Id="rId317" Type="http://schemas.openxmlformats.org/officeDocument/2006/relationships/hyperlink" Target="https://drive.google.com/open?id=1TfB83y_zm0qvuaP_EdiYH8JcewzJcOzI" TargetMode="External"/><Relationship Id="rId8" Type="http://schemas.openxmlformats.org/officeDocument/2006/relationships/hyperlink" Target="https://drive.google.com/open?id=1VIISXgmuoEI1u3i_PT4OzSiPKEqHYQ3o" TargetMode="External"/><Relationship Id="rId98" Type="http://schemas.openxmlformats.org/officeDocument/2006/relationships/hyperlink" Target="https://drive.google.com/open?id=1dSS-m2FXHIJzqpc-HSUkJMPOf7elHz_F" TargetMode="External"/><Relationship Id="rId121" Type="http://schemas.openxmlformats.org/officeDocument/2006/relationships/hyperlink" Target="https://drive.google.com/open?id=15ECC_1WOHOWnNEcfTWQ6FW1GTjEk8cNQ" TargetMode="External"/><Relationship Id="rId142" Type="http://schemas.openxmlformats.org/officeDocument/2006/relationships/hyperlink" Target="https://drive.google.com/open?id=1WMcza-p78lEWqNyMEKPSCTFw4ztiAS_n" TargetMode="External"/><Relationship Id="rId163" Type="http://schemas.openxmlformats.org/officeDocument/2006/relationships/hyperlink" Target="https://drive.google.com/open?id=1cGHq74PMw9wrBgSowqnKeKA3PqLPiflY" TargetMode="External"/><Relationship Id="rId184" Type="http://schemas.openxmlformats.org/officeDocument/2006/relationships/hyperlink" Target="https://drive.google.com/open?id=1lM6IX-RSv2Rg1Q4EHGOQKVGdELX_2wc3" TargetMode="External"/><Relationship Id="rId219" Type="http://schemas.openxmlformats.org/officeDocument/2006/relationships/hyperlink" Target="https://drive.google.com/open?id=1NT6gqz4NmXQuQu-5L9TjPdqUm9Hg8gkH" TargetMode="External"/><Relationship Id="rId230" Type="http://schemas.openxmlformats.org/officeDocument/2006/relationships/hyperlink" Target="https://drive.google.com/open?id=1uhybmbdyr_Cj6IXSqZeC3xz2ORzCg2PJ" TargetMode="External"/><Relationship Id="rId251" Type="http://schemas.openxmlformats.org/officeDocument/2006/relationships/hyperlink" Target="https://drive.google.com/open?id=1NPXkbEdogJIzMq3prnAwUN9sR8SU8wIC" TargetMode="External"/><Relationship Id="rId25" Type="http://schemas.openxmlformats.org/officeDocument/2006/relationships/hyperlink" Target="https://drive.google.com/open?id=1Ho-OIiLOuUtf3Q16CTsRx6q00Ef0HIPh" TargetMode="External"/><Relationship Id="rId46" Type="http://schemas.openxmlformats.org/officeDocument/2006/relationships/hyperlink" Target="https://drive.google.com/open?id=1SGzTo0HfPD-7BKz_Xriwl1UOB2vSBGQF" TargetMode="External"/><Relationship Id="rId67" Type="http://schemas.openxmlformats.org/officeDocument/2006/relationships/hyperlink" Target="https://drive.google.com/open?id=1FYPO8fXnnAu9Q9w3qQstQNKO5NK3qvVl" TargetMode="External"/><Relationship Id="rId272" Type="http://schemas.openxmlformats.org/officeDocument/2006/relationships/hyperlink" Target="https://drive.google.com/open?id=1utFTowVNK11xouojipBsIXz4NITG4V-O" TargetMode="External"/><Relationship Id="rId293" Type="http://schemas.openxmlformats.org/officeDocument/2006/relationships/hyperlink" Target="https://drive.google.com/open?id=1DmBYOtkLCoNopqUHP5YWuruee9I_Gc6T" TargetMode="External"/><Relationship Id="rId307" Type="http://schemas.openxmlformats.org/officeDocument/2006/relationships/hyperlink" Target="https://drive.google.com/open?id=1R1g6yi5NjX5HHuMDyXBEHqhl-BpbdJ-o" TargetMode="External"/><Relationship Id="rId328" Type="http://schemas.openxmlformats.org/officeDocument/2006/relationships/hyperlink" Target="https://drive.google.com/open?id=1KICRccjaGloRQouNDpjktGy-tI-cPUJ2" TargetMode="External"/><Relationship Id="rId88" Type="http://schemas.openxmlformats.org/officeDocument/2006/relationships/hyperlink" Target="https://drive.google.com/open?id=1NSWr_Df8zKJ9BIdzpCZBM0rhwlu5L76o" TargetMode="External"/><Relationship Id="rId111" Type="http://schemas.openxmlformats.org/officeDocument/2006/relationships/hyperlink" Target="https://drive.google.com/open?id=14XaeHm-_SCjLpLFUr-LfmfyMaLnkCgq1" TargetMode="External"/><Relationship Id="rId132" Type="http://schemas.openxmlformats.org/officeDocument/2006/relationships/hyperlink" Target="https://drive.google.com/open?id=14CT12tpba6_56NmfzdSiYGxGR2Jj6WS7" TargetMode="External"/><Relationship Id="rId153" Type="http://schemas.openxmlformats.org/officeDocument/2006/relationships/hyperlink" Target="https://drive.google.com/open?id=1NFuoQYQDK8kX6FHnKCAVjAlIMW776y12" TargetMode="External"/><Relationship Id="rId174" Type="http://schemas.openxmlformats.org/officeDocument/2006/relationships/hyperlink" Target="https://drive.google.com/open?id=1mBwMUSSHc54n3fNRyufrnH5eNoIUqCya" TargetMode="External"/><Relationship Id="rId195" Type="http://schemas.openxmlformats.org/officeDocument/2006/relationships/hyperlink" Target="https://drive.google.com/open?id=1yUq0uVxY5JNS1bxHMGtrPcAMixVkkky4" TargetMode="External"/><Relationship Id="rId209" Type="http://schemas.openxmlformats.org/officeDocument/2006/relationships/hyperlink" Target="https://drive.google.com/open?id=1C1uI8nuQJ8Gew60eS8SmTPKfvXvjQf3B" TargetMode="External"/><Relationship Id="rId220" Type="http://schemas.openxmlformats.org/officeDocument/2006/relationships/hyperlink" Target="https://drive.google.com/open?id=12YZdbWDGMS036t75pq8_pyYHv6qpwpxU" TargetMode="External"/><Relationship Id="rId241" Type="http://schemas.openxmlformats.org/officeDocument/2006/relationships/hyperlink" Target="https://drive.google.com/open?id=1Id_ctjiZ5qoz7vQiT_lbrHusHYfTk3OR" TargetMode="External"/><Relationship Id="rId15" Type="http://schemas.openxmlformats.org/officeDocument/2006/relationships/hyperlink" Target="https://drive.google.com/open?id=13lfFO1n7oH2bNeSfEfmdnrznuH7ikdyr" TargetMode="External"/><Relationship Id="rId36" Type="http://schemas.openxmlformats.org/officeDocument/2006/relationships/hyperlink" Target="https://drive.google.com/open?id=1YyegUTLBJgUxZ6M4Q6QuHz8L2AyLo0WU" TargetMode="External"/><Relationship Id="rId57" Type="http://schemas.openxmlformats.org/officeDocument/2006/relationships/hyperlink" Target="https://drive.google.com/open?id=1YTtwVPqBkceRJzv2wEURJB2D0_-F4Unr" TargetMode="External"/><Relationship Id="rId262" Type="http://schemas.openxmlformats.org/officeDocument/2006/relationships/hyperlink" Target="https://drive.google.com/open?id=1iba0hxKWKi2rYkaUE2RVpdfFwtDBiMiQ" TargetMode="External"/><Relationship Id="rId283" Type="http://schemas.openxmlformats.org/officeDocument/2006/relationships/hyperlink" Target="https://drive.google.com/open?id=1mQNt7_SBtN5LaiTLxbKdnQyTH5_yrE--" TargetMode="External"/><Relationship Id="rId318" Type="http://schemas.openxmlformats.org/officeDocument/2006/relationships/hyperlink" Target="https://drive.google.com/open?id=1yJpcSr-YW6rieHUD-3rtd6FO18sghkX8" TargetMode="External"/><Relationship Id="rId78" Type="http://schemas.openxmlformats.org/officeDocument/2006/relationships/hyperlink" Target="https://drive.google.com/open?id=1lhm2LIb6pjR03ELSpfPFzEeiz4Q_UAe1" TargetMode="External"/><Relationship Id="rId99" Type="http://schemas.openxmlformats.org/officeDocument/2006/relationships/hyperlink" Target="https://drive.google.com/open?id=1T4n-BH1XRvSIDX87uHEkLVkKvMQTmCk8" TargetMode="External"/><Relationship Id="rId101" Type="http://schemas.openxmlformats.org/officeDocument/2006/relationships/hyperlink" Target="https://drive.google.com/open?id=1rl4XL9XTmdL9_D1shnoG7bkFf-TZ_hhn" TargetMode="External"/><Relationship Id="rId122" Type="http://schemas.openxmlformats.org/officeDocument/2006/relationships/hyperlink" Target="https://drive.google.com/open?id=1wVxLt06CJHijZk9R832PdjYaPRHKCYYb" TargetMode="External"/><Relationship Id="rId143" Type="http://schemas.openxmlformats.org/officeDocument/2006/relationships/hyperlink" Target="https://drive.google.com/open?id=1uIIzoaTCLQ_HbQPBoCXrYcFXkrPfbT4e" TargetMode="External"/><Relationship Id="rId164" Type="http://schemas.openxmlformats.org/officeDocument/2006/relationships/hyperlink" Target="https://drive.google.com/open?id=1yqgWQfhnHnQOmRwsdzlX0tlCy5_osIRc" TargetMode="External"/><Relationship Id="rId185" Type="http://schemas.openxmlformats.org/officeDocument/2006/relationships/hyperlink" Target="https://drive.google.com/open?id=1CHjQjwUj9jvZiPzdwD0WBFNoaAMXTBC7" TargetMode="External"/><Relationship Id="rId9" Type="http://schemas.openxmlformats.org/officeDocument/2006/relationships/hyperlink" Target="https://drive.google.com/open?id=16s40bWFSUYjsMc7H-d3nMoZwnlRYvck4" TargetMode="External"/><Relationship Id="rId210" Type="http://schemas.openxmlformats.org/officeDocument/2006/relationships/hyperlink" Target="https://drive.google.com/open?id=116aMYBcaaEpVr_Ie-AvTZLB1EUb63qoC" TargetMode="External"/><Relationship Id="rId26" Type="http://schemas.openxmlformats.org/officeDocument/2006/relationships/hyperlink" Target="https://drive.google.com/open?id=1-W_ngQUV-7XK1MwgaP226Qg7iKLnYmBm" TargetMode="External"/><Relationship Id="rId231" Type="http://schemas.openxmlformats.org/officeDocument/2006/relationships/hyperlink" Target="https://drive.google.com/open?id=1phWZqnaUFjyOckobFJGu-BXyKKTaEOef" TargetMode="External"/><Relationship Id="rId252" Type="http://schemas.openxmlformats.org/officeDocument/2006/relationships/hyperlink" Target="https://drive.google.com/open?id=1SX8aKaLQTIImpNsGB68sWvS_DKMyKXSt" TargetMode="External"/><Relationship Id="rId273" Type="http://schemas.openxmlformats.org/officeDocument/2006/relationships/hyperlink" Target="https://drive.google.com/open?id=1YCsOxr35OR8cZ7y-JETzGUXlk_5NxRWs" TargetMode="External"/><Relationship Id="rId294" Type="http://schemas.openxmlformats.org/officeDocument/2006/relationships/hyperlink" Target="https://drive.google.com/open?id=1ZpjGsHLIoO3fm15SYueiylu47JkwO7_R" TargetMode="External"/><Relationship Id="rId308" Type="http://schemas.openxmlformats.org/officeDocument/2006/relationships/hyperlink" Target="https://drive.google.com/open?id=1dpkBWcRHxoXS9Z_lfTvbv2vHaYtqLrEc" TargetMode="External"/><Relationship Id="rId329" Type="http://schemas.openxmlformats.org/officeDocument/2006/relationships/table" Target="../tables/table2.xml"/><Relationship Id="rId47" Type="http://schemas.openxmlformats.org/officeDocument/2006/relationships/hyperlink" Target="https://drive.google.com/open?id=1DLB2I4fBneG_FwNqytEwbVlO3UWLa4Oy" TargetMode="External"/><Relationship Id="rId68" Type="http://schemas.openxmlformats.org/officeDocument/2006/relationships/hyperlink" Target="https://drive.google.com/open?id=1V-bc-TNQgIuG6RVjhgOeDDAlc-iqLZvR" TargetMode="External"/><Relationship Id="rId89" Type="http://schemas.openxmlformats.org/officeDocument/2006/relationships/hyperlink" Target="https://drive.google.com/open?id=1ORxSuFrRaffXtCUsSaMyUPIkV44dEqYh" TargetMode="External"/><Relationship Id="rId112" Type="http://schemas.openxmlformats.org/officeDocument/2006/relationships/hyperlink" Target="https://drive.google.com/open?id=1qk8nXu2eCtqe4rzoZT-dHmYm_FfDFjsR" TargetMode="External"/><Relationship Id="rId133" Type="http://schemas.openxmlformats.org/officeDocument/2006/relationships/hyperlink" Target="https://drive.google.com/open?id=1m5azUJcULh_NuRSqaJIHzlaeQqw_PtF0" TargetMode="External"/><Relationship Id="rId154" Type="http://schemas.openxmlformats.org/officeDocument/2006/relationships/hyperlink" Target="https://drive.google.com/open?id=1r9BUSjtCIlh2p6Hz5pJx5fecTY08BsUK" TargetMode="External"/><Relationship Id="rId175" Type="http://schemas.openxmlformats.org/officeDocument/2006/relationships/hyperlink" Target="https://drive.google.com/open?id=1VL6OsSfyHTit12sidRttRahEbe6UQWtw" TargetMode="External"/><Relationship Id="rId196" Type="http://schemas.openxmlformats.org/officeDocument/2006/relationships/hyperlink" Target="https://drive.google.com/open?id=1ZYkYH0G-Ptdwy4bFhLTOqGtysIK69SWh" TargetMode="External"/><Relationship Id="rId200" Type="http://schemas.openxmlformats.org/officeDocument/2006/relationships/hyperlink" Target="https://drive.google.com/open?id=1gfSwtKrp2u8b_vRg3UvU0V4TKNFc_hAF" TargetMode="External"/><Relationship Id="rId16" Type="http://schemas.openxmlformats.org/officeDocument/2006/relationships/hyperlink" Target="https://drive.google.com/open?id=1wZ58suzaprmONBJKjXn-gSosOIB2PRxm" TargetMode="External"/><Relationship Id="rId221" Type="http://schemas.openxmlformats.org/officeDocument/2006/relationships/hyperlink" Target="https://drive.google.com/open?id=1Hqb3qn9yNgloJWULW-Jfs5BWSLXbA0J0" TargetMode="External"/><Relationship Id="rId242" Type="http://schemas.openxmlformats.org/officeDocument/2006/relationships/hyperlink" Target="https://drive.google.com/open?id=19C4MmfKxirc0-BfMxDH9ki9tLogbf9l0" TargetMode="External"/><Relationship Id="rId263" Type="http://schemas.openxmlformats.org/officeDocument/2006/relationships/hyperlink" Target="https://drive.google.com/open?id=1Dg0Gvhw_JUtds7gZyIg9TrxiYTf5Vkcf" TargetMode="External"/><Relationship Id="rId284" Type="http://schemas.openxmlformats.org/officeDocument/2006/relationships/hyperlink" Target="https://drive.google.com/open?id=1hrvYTozFnK-9GEpY5wuCSFUyNdeGe_N9" TargetMode="External"/><Relationship Id="rId319" Type="http://schemas.openxmlformats.org/officeDocument/2006/relationships/hyperlink" Target="https://drive.google.com/open?id=1VdQ--2UioFDVWrmTXGzk2btLiRRn4oFs" TargetMode="External"/><Relationship Id="rId37" Type="http://schemas.openxmlformats.org/officeDocument/2006/relationships/hyperlink" Target="https://drive.google.com/open?id=1hn5baDpPD-hVDJi_ky3-T-xa4ZsDwFaD" TargetMode="External"/><Relationship Id="rId58" Type="http://schemas.openxmlformats.org/officeDocument/2006/relationships/hyperlink" Target="https://drive.google.com/open?id=1zTkRsZp6SHFXQgmQX2rDFjMgJ6TVMRMT" TargetMode="External"/><Relationship Id="rId79" Type="http://schemas.openxmlformats.org/officeDocument/2006/relationships/hyperlink" Target="https://drive.google.com/open?id=1yWvESelPRZfGOOMg2GzJJLnvSjgQirKv" TargetMode="External"/><Relationship Id="rId102" Type="http://schemas.openxmlformats.org/officeDocument/2006/relationships/hyperlink" Target="https://drive.google.com/open?id=1mczH7qdGavdCmt6KMU9hpIK0qLw-_a7-" TargetMode="External"/><Relationship Id="rId123" Type="http://schemas.openxmlformats.org/officeDocument/2006/relationships/hyperlink" Target="https://drive.google.com/open?id=1tk0nZeK92ANzuWT0OSnEw1LQr4t9dorc" TargetMode="External"/><Relationship Id="rId144" Type="http://schemas.openxmlformats.org/officeDocument/2006/relationships/hyperlink" Target="https://drive.google.com/open?id=1YGBZmyMh9sGwIpv7VgBTpYuHl6jgOUa0" TargetMode="External"/><Relationship Id="rId90" Type="http://schemas.openxmlformats.org/officeDocument/2006/relationships/hyperlink" Target="https://drive.google.com/open?id=1GbZy4KLm9qhY6ngpCkSN9MZ_QSX6i9Xx" TargetMode="External"/><Relationship Id="rId165" Type="http://schemas.openxmlformats.org/officeDocument/2006/relationships/hyperlink" Target="https://drive.google.com/open?id=12sTO4iVcmtbrSL7LO7vn2NsBOmRL_YZn" TargetMode="External"/><Relationship Id="rId186" Type="http://schemas.openxmlformats.org/officeDocument/2006/relationships/hyperlink" Target="https://drive.google.com/open?id=1IgXdMMbEh7h7qGiJiIOpkeIELCxcTNWq" TargetMode="External"/><Relationship Id="rId211" Type="http://schemas.openxmlformats.org/officeDocument/2006/relationships/hyperlink" Target="https://drive.google.com/open?id=1IPZLEGm7Eix0gXsczI7QmCmSUXBIRG3e" TargetMode="External"/><Relationship Id="rId232" Type="http://schemas.openxmlformats.org/officeDocument/2006/relationships/hyperlink" Target="https://drive.google.com/open?id=1dY2PuvlSZX6mXlm1eCFyAEpvUnWGD9S6" TargetMode="External"/><Relationship Id="rId253" Type="http://schemas.openxmlformats.org/officeDocument/2006/relationships/hyperlink" Target="https://drive.google.com/open?id=19UXps4Yw1pgAeftwI02Xl5zZYvVVXODy" TargetMode="External"/><Relationship Id="rId274" Type="http://schemas.openxmlformats.org/officeDocument/2006/relationships/hyperlink" Target="https://drive.google.com/open?id=1Qdki7GnqkJ6XkexwYr9bQI0qN4Vz4I0U" TargetMode="External"/><Relationship Id="rId295" Type="http://schemas.openxmlformats.org/officeDocument/2006/relationships/hyperlink" Target="https://drive.google.com/open?id=1wP0OEtxqO-jXSYyGGzMr1EZsI089-uQc" TargetMode="External"/><Relationship Id="rId309" Type="http://schemas.openxmlformats.org/officeDocument/2006/relationships/hyperlink" Target="https://drive.google.com/open?id=1CJcdrv7H1cyUjmRfsypMthsOgVV2aP6Y" TargetMode="External"/><Relationship Id="rId27" Type="http://schemas.openxmlformats.org/officeDocument/2006/relationships/hyperlink" Target="https://drive.google.com/open?id=1A1CJbn-ub4K_MPWlqP9epwvm5fvQg80I" TargetMode="External"/><Relationship Id="rId48" Type="http://schemas.openxmlformats.org/officeDocument/2006/relationships/hyperlink" Target="https://drive.google.com/open?id=1EOS5HtZjj287SIbYuis_fLwl0CvmhF2f" TargetMode="External"/><Relationship Id="rId69" Type="http://schemas.openxmlformats.org/officeDocument/2006/relationships/hyperlink" Target="https://drive.google.com/open?id=1_3HPLpyDuf8ic6zDKO4E3b1BzwQC-cWN" TargetMode="External"/><Relationship Id="rId113" Type="http://schemas.openxmlformats.org/officeDocument/2006/relationships/hyperlink" Target="https://drive.google.com/open?id=1_W9_MlV7zSIOrkE7wvZUlJUOetVPscOm" TargetMode="External"/><Relationship Id="rId134" Type="http://schemas.openxmlformats.org/officeDocument/2006/relationships/hyperlink" Target="https://drive.google.com/open?id=1smM-dN1yuSSCpICbuceqojG2tXFWytbj" TargetMode="External"/><Relationship Id="rId320" Type="http://schemas.openxmlformats.org/officeDocument/2006/relationships/hyperlink" Target="https://drive.google.com/open?id=18RD6jxCClR88WtwV77IDZTg4853mwqFk" TargetMode="External"/><Relationship Id="rId80" Type="http://schemas.openxmlformats.org/officeDocument/2006/relationships/hyperlink" Target="https://drive.google.com/open?id=13kGsXOszGm5mxAHn8Km2Lkqtrjt20pgZ" TargetMode="External"/><Relationship Id="rId155" Type="http://schemas.openxmlformats.org/officeDocument/2006/relationships/hyperlink" Target="https://drive.google.com/open?id=1R-ONl120FV6-9MQGVvwt3muz7kulhIPa" TargetMode="External"/><Relationship Id="rId176" Type="http://schemas.openxmlformats.org/officeDocument/2006/relationships/hyperlink" Target="https://drive.google.com/open?id=13Qmzk83K9BXWO3NNeurvXGVbiTmjFj5s" TargetMode="External"/><Relationship Id="rId197" Type="http://schemas.openxmlformats.org/officeDocument/2006/relationships/hyperlink" Target="https://drive.google.com/open?id=1-peOI6mt7rAa8-D1i1ZFdx1tEEer-3hE" TargetMode="External"/><Relationship Id="rId201" Type="http://schemas.openxmlformats.org/officeDocument/2006/relationships/hyperlink" Target="https://drive.google.com/open?id=109YnKRWKdvhCnQdTo8ktOZnKuJzyeN0E" TargetMode="External"/><Relationship Id="rId222" Type="http://schemas.openxmlformats.org/officeDocument/2006/relationships/hyperlink" Target="https://drive.google.com/open?id=1aSPHf8KNSNqsaKC64AOMG6xuY3cmIcZY" TargetMode="External"/><Relationship Id="rId243" Type="http://schemas.openxmlformats.org/officeDocument/2006/relationships/hyperlink" Target="https://drive.google.com/open?id=1HURhrOVCVTkpNDwSkTfYzLRPjq8P_59H" TargetMode="External"/><Relationship Id="rId264" Type="http://schemas.openxmlformats.org/officeDocument/2006/relationships/hyperlink" Target="https://drive.google.com/open?id=18QfBqSAtxIItgS2XC7GfYpADoBMOUMFN" TargetMode="External"/><Relationship Id="rId285" Type="http://schemas.openxmlformats.org/officeDocument/2006/relationships/hyperlink" Target="https://drive.google.com/open?id=1moQYlPVnepWEQb8N5_r_JBj8iaigJDHk" TargetMode="External"/><Relationship Id="rId17" Type="http://schemas.openxmlformats.org/officeDocument/2006/relationships/hyperlink" Target="https://drive.google.com/open?id=1BQgFBjpEqQ-xXFvwkJvrqQhWUiMwxOJl" TargetMode="External"/><Relationship Id="rId38" Type="http://schemas.openxmlformats.org/officeDocument/2006/relationships/hyperlink" Target="https://drive.google.com/open?id=1p4cBST4uxizz3_GTgiPwkvgeLEWcUa8g" TargetMode="External"/><Relationship Id="rId59" Type="http://schemas.openxmlformats.org/officeDocument/2006/relationships/hyperlink" Target="https://drive.google.com/open?id=1SlWs538xN2Lk0b3v2k6io4aVUlF5nwOK" TargetMode="External"/><Relationship Id="rId103" Type="http://schemas.openxmlformats.org/officeDocument/2006/relationships/hyperlink" Target="https://drive.google.com/open?id=1rBI0Ppe5Pf79ahz6VrmIMe1tr-MkDDzW" TargetMode="External"/><Relationship Id="rId124" Type="http://schemas.openxmlformats.org/officeDocument/2006/relationships/hyperlink" Target="https://drive.google.com/open?id=1pTVDwCLRhAzpLUJ5kqFx6YKUI2OMRKfK" TargetMode="External"/><Relationship Id="rId310" Type="http://schemas.openxmlformats.org/officeDocument/2006/relationships/hyperlink" Target="https://drive.google.com/open?id=1Jqx7torxfQvIGuQ3liwok4UdmABwEXkC" TargetMode="External"/><Relationship Id="rId70" Type="http://schemas.openxmlformats.org/officeDocument/2006/relationships/hyperlink" Target="https://drive.google.com/open?id=1eRjSQMomo9CDzFzhgO-wnB8o2z4l6H3h" TargetMode="External"/><Relationship Id="rId91" Type="http://schemas.openxmlformats.org/officeDocument/2006/relationships/hyperlink" Target="https://drive.google.com/open?id=1KgtnUgc8-q3R9Kd0FGvnSwfQpyMRI9jx" TargetMode="External"/><Relationship Id="rId145" Type="http://schemas.openxmlformats.org/officeDocument/2006/relationships/hyperlink" Target="https://drive.google.com/open?id=1uGFNWl1oT6_g-Tdln262vEtW4w9bb5FS" TargetMode="External"/><Relationship Id="rId166" Type="http://schemas.openxmlformats.org/officeDocument/2006/relationships/hyperlink" Target="https://drive.google.com/open?id=1DwbotD2Y3b5lQWIOBxi4-3gYUNwxO8Yy" TargetMode="External"/><Relationship Id="rId187" Type="http://schemas.openxmlformats.org/officeDocument/2006/relationships/hyperlink" Target="https://drive.google.com/open?id=1aS_s9Mrm38PSt9UsUhb1YBJVz_sblGKb" TargetMode="External"/><Relationship Id="rId1" Type="http://schemas.openxmlformats.org/officeDocument/2006/relationships/hyperlink" Target="https://drive.google.com/open?id=1tPIgATz0t9n7oFlERuipgKjxRFjeDZ2j" TargetMode="External"/><Relationship Id="rId212" Type="http://schemas.openxmlformats.org/officeDocument/2006/relationships/hyperlink" Target="https://drive.google.com/open?id=1N2-cjAHdIwcCT-oq_0cElCQv8UKs5jsP" TargetMode="External"/><Relationship Id="rId233" Type="http://schemas.openxmlformats.org/officeDocument/2006/relationships/hyperlink" Target="https://drive.google.com/open?id=1qt5GEgmv8NHJjJjvf79FpYo-wEKAiUve" TargetMode="External"/><Relationship Id="rId254" Type="http://schemas.openxmlformats.org/officeDocument/2006/relationships/hyperlink" Target="https://drive.google.com/open?id=1LYyE65xxuxTg3BgGMKbud704Wop0KHVS" TargetMode="External"/><Relationship Id="rId28" Type="http://schemas.openxmlformats.org/officeDocument/2006/relationships/hyperlink" Target="https://drive.google.com/open?id=1lXspHzdms84vj6zRbbdOMcSLQcrwlOUi" TargetMode="External"/><Relationship Id="rId49" Type="http://schemas.openxmlformats.org/officeDocument/2006/relationships/hyperlink" Target="https://drive.google.com/open?id=16NoFvJFXV0at99eS532V64OhqS0zszCj" TargetMode="External"/><Relationship Id="rId114" Type="http://schemas.openxmlformats.org/officeDocument/2006/relationships/hyperlink" Target="https://drive.google.com/open?id=1OoJIJ4RFIqLtzkPpL-ym52tzh0DVDHmM" TargetMode="External"/><Relationship Id="rId275" Type="http://schemas.openxmlformats.org/officeDocument/2006/relationships/hyperlink" Target="https://drive.google.com/open?id=1k8MblSiEtIGx8HoIhbgAv_du_CDL8H-l" TargetMode="External"/><Relationship Id="rId296" Type="http://schemas.openxmlformats.org/officeDocument/2006/relationships/hyperlink" Target="https://drive.google.com/open?id=1NAcFkhgTqne2yYf9dsgekSB2nKnVKngh" TargetMode="External"/><Relationship Id="rId300" Type="http://schemas.openxmlformats.org/officeDocument/2006/relationships/hyperlink" Target="https://drive.google.com/open?id=1h-X5YAWL4fAGpmyrE5a1QCbOqme-pTgA" TargetMode="External"/><Relationship Id="rId60" Type="http://schemas.openxmlformats.org/officeDocument/2006/relationships/hyperlink" Target="https://drive.google.com/open?id=1twRHG4GdwRy8MREY8TWu3k0YckzfuXLR" TargetMode="External"/><Relationship Id="rId81" Type="http://schemas.openxmlformats.org/officeDocument/2006/relationships/hyperlink" Target="https://drive.google.com/open?id=1vLq5PELHtWS3xgNL8XghP09vWWZVFNrD" TargetMode="External"/><Relationship Id="rId135" Type="http://schemas.openxmlformats.org/officeDocument/2006/relationships/hyperlink" Target="https://drive.google.com/open?id=1r9JeIsMBMcJf4Rs5B2_6w4RNzLHl2VCb" TargetMode="External"/><Relationship Id="rId156" Type="http://schemas.openxmlformats.org/officeDocument/2006/relationships/hyperlink" Target="https://drive.google.com/open?id=1ISPh-wVtmm4JorgQLDotHNOZMCciW7Q3" TargetMode="External"/><Relationship Id="rId177" Type="http://schemas.openxmlformats.org/officeDocument/2006/relationships/hyperlink" Target="https://drive.google.com/open?id=1sLY_Xt21iMQIN6j2j9LruriGFTjXDqK3" TargetMode="External"/><Relationship Id="rId198" Type="http://schemas.openxmlformats.org/officeDocument/2006/relationships/hyperlink" Target="https://drive.google.com/open?id=19ebJaI6eZT0dzyxqO5KP56R0rkNGuoxU" TargetMode="External"/><Relationship Id="rId321" Type="http://schemas.openxmlformats.org/officeDocument/2006/relationships/hyperlink" Target="https://drive.google.com/open?id=1BhPWAkQfckD0d8Flu0TtPX-wV1B85Ufa" TargetMode="External"/><Relationship Id="rId202" Type="http://schemas.openxmlformats.org/officeDocument/2006/relationships/hyperlink" Target="https://drive.google.com/open?id=1_9GRz0ZxnuBTLLr2rzuCahDU_psBQr1H" TargetMode="External"/><Relationship Id="rId223" Type="http://schemas.openxmlformats.org/officeDocument/2006/relationships/hyperlink" Target="https://drive.google.com/open?id=1y9-xEH1wsBBZg48NKFrDnw_JaHDXmRzU" TargetMode="External"/><Relationship Id="rId244" Type="http://schemas.openxmlformats.org/officeDocument/2006/relationships/hyperlink" Target="https://drive.google.com/open?id=1gfr13gLEdqXWdaiRcUeZl5dMUGElSCXJ" TargetMode="External"/><Relationship Id="rId18" Type="http://schemas.openxmlformats.org/officeDocument/2006/relationships/hyperlink" Target="https://drive.google.com/open?id=1cU2-YUulUnMnPJrLI4PLo9vUAV1ACDif" TargetMode="External"/><Relationship Id="rId39" Type="http://schemas.openxmlformats.org/officeDocument/2006/relationships/hyperlink" Target="https://drive.google.com/open?id=1sCSKW9KkfONkkG6PcWhe_c4dHATft7SB" TargetMode="External"/><Relationship Id="rId265" Type="http://schemas.openxmlformats.org/officeDocument/2006/relationships/hyperlink" Target="https://drive.google.com/open?id=1ixbT1m2gGui1qIvaqc8PcxLGn4q82JMJ" TargetMode="External"/><Relationship Id="rId286" Type="http://schemas.openxmlformats.org/officeDocument/2006/relationships/hyperlink" Target="https://drive.google.com/open?id=127rINwwvuALYVlQE2JJVD7FSW9W_0oD6" TargetMode="External"/><Relationship Id="rId50" Type="http://schemas.openxmlformats.org/officeDocument/2006/relationships/hyperlink" Target="https://drive.google.com/open?id=1XX0dsmlfwBMQBLfXIkUng0WcKu2JS_9p" TargetMode="External"/><Relationship Id="rId104" Type="http://schemas.openxmlformats.org/officeDocument/2006/relationships/hyperlink" Target="https://drive.google.com/open?id=1jwIfT6b6DOeUfjiFM-XGyjMG6s7l_8tk" TargetMode="External"/><Relationship Id="rId125" Type="http://schemas.openxmlformats.org/officeDocument/2006/relationships/hyperlink" Target="https://drive.google.com/open?id=1ABUaccQKSyLe8Lkq8EgHirk5qm1H65Ci" TargetMode="External"/><Relationship Id="rId146" Type="http://schemas.openxmlformats.org/officeDocument/2006/relationships/hyperlink" Target="https://drive.google.com/open?id=1f6q_BJIsyhq27lrS-q6HLshDhhws870U" TargetMode="External"/><Relationship Id="rId167" Type="http://schemas.openxmlformats.org/officeDocument/2006/relationships/hyperlink" Target="https://drive.google.com/open?id=1sASQ3G_Am2y9d1o0U81N72N6N_SBcDBg" TargetMode="External"/><Relationship Id="rId188" Type="http://schemas.openxmlformats.org/officeDocument/2006/relationships/hyperlink" Target="https://drive.google.com/open?id=1a5JD8gGO0ffHscgkuGbIBcJlw_rvlz1V" TargetMode="External"/><Relationship Id="rId311" Type="http://schemas.openxmlformats.org/officeDocument/2006/relationships/hyperlink" Target="https://drive.google.com/open?id=1tQh_BxZFyVGvUnGAI24D1oZgpf5kgFwT" TargetMode="External"/><Relationship Id="rId71" Type="http://schemas.openxmlformats.org/officeDocument/2006/relationships/hyperlink" Target="https://drive.google.com/open?id=1fVq5IGviMC7UMh5AUL2Ohb-J6_bqtgec" TargetMode="External"/><Relationship Id="rId92" Type="http://schemas.openxmlformats.org/officeDocument/2006/relationships/hyperlink" Target="https://drive.google.com/open?id=1MJqnn9lSrpovagvTEN67-m4rsW9E42xi" TargetMode="External"/><Relationship Id="rId213" Type="http://schemas.openxmlformats.org/officeDocument/2006/relationships/hyperlink" Target="https://drive.google.com/open?id=17iB92dtlAKEA16s2tUlE7l9yZA17a8LD" TargetMode="External"/><Relationship Id="rId234" Type="http://schemas.openxmlformats.org/officeDocument/2006/relationships/hyperlink" Target="https://drive.google.com/open?id=1sG_MKPYTo-4eQnZiCFzlG8gHteBWDAfT" TargetMode="External"/><Relationship Id="rId2" Type="http://schemas.openxmlformats.org/officeDocument/2006/relationships/hyperlink" Target="https://drive.google.com/open?id=1yAxmL037XksPWq5vEmcm4S4vuYuFZY0J" TargetMode="External"/><Relationship Id="rId29" Type="http://schemas.openxmlformats.org/officeDocument/2006/relationships/hyperlink" Target="https://drive.google.com/open?id=1BwMUSleh4JHgchqyLNMNRBniz7BgQ77z" TargetMode="External"/><Relationship Id="rId255" Type="http://schemas.openxmlformats.org/officeDocument/2006/relationships/hyperlink" Target="https://drive.google.com/open?id=1dN_a08yV-5zEdQ_8T5VjRptsunC1mMbX" TargetMode="External"/><Relationship Id="rId276" Type="http://schemas.openxmlformats.org/officeDocument/2006/relationships/hyperlink" Target="https://drive.google.com/open?id=1ae4uKnh_OVHlENXHHeiOKH9Np1Ihx4S9" TargetMode="External"/><Relationship Id="rId297" Type="http://schemas.openxmlformats.org/officeDocument/2006/relationships/hyperlink" Target="https://drive.google.com/open?id=1YlPxODEoWVSQ3vZ4E9V3HTnCLbbKRCLb" TargetMode="External"/><Relationship Id="rId40" Type="http://schemas.openxmlformats.org/officeDocument/2006/relationships/hyperlink" Target="https://drive.google.com/open?id=1c440VFL0EbcljmH8zCPZJ33cxNAqGrnJ" TargetMode="External"/><Relationship Id="rId115" Type="http://schemas.openxmlformats.org/officeDocument/2006/relationships/hyperlink" Target="https://drive.google.com/open?id=15Sb4aGtDPTj5HpEc1RbmiHdrMtRRK48X" TargetMode="External"/><Relationship Id="rId136" Type="http://schemas.openxmlformats.org/officeDocument/2006/relationships/hyperlink" Target="https://drive.google.com/open?id=18PJakIgj1vAlraVi1EoBZu2TMkroVDOa" TargetMode="External"/><Relationship Id="rId157" Type="http://schemas.openxmlformats.org/officeDocument/2006/relationships/hyperlink" Target="https://drive.google.com/open?id=14DxcqLTR_PGvRrXRxep_95ctOmt3e_a0" TargetMode="External"/><Relationship Id="rId178" Type="http://schemas.openxmlformats.org/officeDocument/2006/relationships/hyperlink" Target="https://drive.google.com/open?id=1vSY9nSFddFwC1dEJXd4ITxuG3Py7TkrV" TargetMode="External"/><Relationship Id="rId301" Type="http://schemas.openxmlformats.org/officeDocument/2006/relationships/hyperlink" Target="https://drive.google.com/open?id=176G92x2BiyQTU9swdm1YHH-9TjHr5vZ3" TargetMode="External"/><Relationship Id="rId322" Type="http://schemas.openxmlformats.org/officeDocument/2006/relationships/hyperlink" Target="https://drive.google.com/open?id=19xr-I1q14lapc_iAFMnnSSNcXAJCvuHL" TargetMode="External"/><Relationship Id="rId61" Type="http://schemas.openxmlformats.org/officeDocument/2006/relationships/hyperlink" Target="https://drive.google.com/open?id=1csiX7JZ8FIfP3_NCYoboCCuDXk4sCeFM" TargetMode="External"/><Relationship Id="rId82" Type="http://schemas.openxmlformats.org/officeDocument/2006/relationships/hyperlink" Target="https://drive.google.com/open?id=1dM9OBG-yKLixTrPIBD1dh0w5-gQKQiVv" TargetMode="External"/><Relationship Id="rId199" Type="http://schemas.openxmlformats.org/officeDocument/2006/relationships/hyperlink" Target="https://drive.google.com/open?id=1MHw2WeGz9fS1aVpZvGoYJn_zCXwUEGcL" TargetMode="External"/><Relationship Id="rId203" Type="http://schemas.openxmlformats.org/officeDocument/2006/relationships/hyperlink" Target="https://drive.google.com/open?id=1fYEyqrepjN2jgUHOcrslAuzE31JcE5l9" TargetMode="External"/><Relationship Id="rId19" Type="http://schemas.openxmlformats.org/officeDocument/2006/relationships/hyperlink" Target="https://drive.google.com/open?id=1eowDO_z8VYkSKn4gufvpqEJ7eUavK0Br" TargetMode="External"/><Relationship Id="rId224" Type="http://schemas.openxmlformats.org/officeDocument/2006/relationships/hyperlink" Target="https://drive.google.com/open?id=1-xQjZMen1mOH6q92MD7cO3dMh5ZExYoY" TargetMode="External"/><Relationship Id="rId245" Type="http://schemas.openxmlformats.org/officeDocument/2006/relationships/hyperlink" Target="https://drive.google.com/open?id=15Bt83xeYqozxehtMeA2bobzawUjMmpRK" TargetMode="External"/><Relationship Id="rId266" Type="http://schemas.openxmlformats.org/officeDocument/2006/relationships/hyperlink" Target="https://drive.google.com/open?id=1u6Lg3qFkTEE02I0paQGbUCGixu-USEUq" TargetMode="External"/><Relationship Id="rId287" Type="http://schemas.openxmlformats.org/officeDocument/2006/relationships/hyperlink" Target="https://drive.google.com/open?id=1WyIqdNUruto59fRUTzp3qn3uQLX8cpHT" TargetMode="External"/><Relationship Id="rId30" Type="http://schemas.openxmlformats.org/officeDocument/2006/relationships/hyperlink" Target="https://drive.google.com/open?id=1qpAB3QziI5JAwkvJKiqQu_JGE7zkbXvo" TargetMode="External"/><Relationship Id="rId105" Type="http://schemas.openxmlformats.org/officeDocument/2006/relationships/hyperlink" Target="https://drive.google.com/open?id=1Xbeu5KYCl_cMaFhAajKkSMm7gS3-fzP5" TargetMode="External"/><Relationship Id="rId126" Type="http://schemas.openxmlformats.org/officeDocument/2006/relationships/hyperlink" Target="https://drive.google.com/open?id=1i5M09UlM81ymmIjcZ2bkA0Mz-eTev1-s" TargetMode="External"/><Relationship Id="rId147" Type="http://schemas.openxmlformats.org/officeDocument/2006/relationships/hyperlink" Target="https://drive.google.com/open?id=1pSt4WpTI9OOAt149qtrNBg39gaYekNRx" TargetMode="External"/><Relationship Id="rId168" Type="http://schemas.openxmlformats.org/officeDocument/2006/relationships/hyperlink" Target="https://drive.google.com/open?id=1hdd0Mn7g24ut1vTPBlZ3ECkYHs-FDUj-" TargetMode="External"/><Relationship Id="rId312" Type="http://schemas.openxmlformats.org/officeDocument/2006/relationships/hyperlink" Target="https://drive.google.com/open?id=1qB2gcz1XNO06wof2mYo90TuQyKMi1mbQ" TargetMode="External"/><Relationship Id="rId51" Type="http://schemas.openxmlformats.org/officeDocument/2006/relationships/hyperlink" Target="https://drive.google.com/open?id=1TrzV-BZ3cRkYCWCy9ysbQ9ixkQE7LhcS" TargetMode="External"/><Relationship Id="rId72" Type="http://schemas.openxmlformats.org/officeDocument/2006/relationships/hyperlink" Target="https://drive.google.com/open?id=1pbG9Up1pr6Q-PT-F2-11Nuffsfnit-0z" TargetMode="External"/><Relationship Id="rId93" Type="http://schemas.openxmlformats.org/officeDocument/2006/relationships/hyperlink" Target="https://drive.google.com/open?id=1_ruMGFlKVUi5ZJ0kToVQB-ahquVw_yLo" TargetMode="External"/><Relationship Id="rId189" Type="http://schemas.openxmlformats.org/officeDocument/2006/relationships/hyperlink" Target="https://drive.google.com/open?id=10LePwKXx2FzohmJAe4OEtxiJty3Z3N_j" TargetMode="External"/><Relationship Id="rId3" Type="http://schemas.openxmlformats.org/officeDocument/2006/relationships/hyperlink" Target="https://drive.google.com/open?id=1xG_GcJnioDD0sYidjuF_gu-hd3v0Wi13" TargetMode="External"/><Relationship Id="rId214" Type="http://schemas.openxmlformats.org/officeDocument/2006/relationships/hyperlink" Target="https://drive.google.com/open?id=1w68N9cb8cKGN-1ZetxwW4wIoDfYSib6i" TargetMode="External"/><Relationship Id="rId235" Type="http://schemas.openxmlformats.org/officeDocument/2006/relationships/hyperlink" Target="https://drive.google.com/open?id=1FGnNbQsY-8UlVRie_L5MjixLm2Q0ufoq" TargetMode="External"/><Relationship Id="rId256" Type="http://schemas.openxmlformats.org/officeDocument/2006/relationships/hyperlink" Target="https://drive.google.com/open?id=1Ee0guHO7D0dNtKhNfHv-e4xuwLbbF7_x" TargetMode="External"/><Relationship Id="rId277" Type="http://schemas.openxmlformats.org/officeDocument/2006/relationships/hyperlink" Target="https://drive.google.com/open?id=1dwiK_JkN9gco4Ho5gSRoK_NPjBzedD5m" TargetMode="External"/><Relationship Id="rId298" Type="http://schemas.openxmlformats.org/officeDocument/2006/relationships/hyperlink" Target="https://drive.google.com/open?id=1vQgPHttET4wAiGF6CCu3RetK8MFO6FFp" TargetMode="External"/><Relationship Id="rId116" Type="http://schemas.openxmlformats.org/officeDocument/2006/relationships/hyperlink" Target="https://drive.google.com/open?id=19pf4HWG9WPX41CILaNaI0-fZKRkImv4p" TargetMode="External"/><Relationship Id="rId137" Type="http://schemas.openxmlformats.org/officeDocument/2006/relationships/hyperlink" Target="https://drive.google.com/open?id=16AgP8eKLRSknhZ1nY9wqUorEVoRxiPYK" TargetMode="External"/><Relationship Id="rId158" Type="http://schemas.openxmlformats.org/officeDocument/2006/relationships/hyperlink" Target="https://drive.google.com/open?id=1mDI_jE85pC8IThVSnpNQayAo8QUT6B8k" TargetMode="External"/><Relationship Id="rId302" Type="http://schemas.openxmlformats.org/officeDocument/2006/relationships/hyperlink" Target="https://drive.google.com/open?id=1V4dk318c0ZlmfogdAJW3dTEuCxlevnew" TargetMode="External"/><Relationship Id="rId323" Type="http://schemas.openxmlformats.org/officeDocument/2006/relationships/hyperlink" Target="https://drive.google.com/open?id=1Y1gP17qvJmQelUrSVpKwh_V43IdCSKqE" TargetMode="External"/><Relationship Id="rId20" Type="http://schemas.openxmlformats.org/officeDocument/2006/relationships/hyperlink" Target="https://drive.google.com/open?id=18Flz5JwdFnSnQ33G7GTdm-cvuJ7tJuey" TargetMode="External"/><Relationship Id="rId41" Type="http://schemas.openxmlformats.org/officeDocument/2006/relationships/hyperlink" Target="https://drive.google.com/open?id=1RBqmezqkxGbTn74AAKoepwh-nY8xpYHz" TargetMode="External"/><Relationship Id="rId62" Type="http://schemas.openxmlformats.org/officeDocument/2006/relationships/hyperlink" Target="https://drive.google.com/open?id=1jnl6epZI7afu_Cflwiqv-flnY9yyJ6IY" TargetMode="External"/><Relationship Id="rId83" Type="http://schemas.openxmlformats.org/officeDocument/2006/relationships/hyperlink" Target="https://drive.google.com/open?id=1xLeJGn-dqkqcn-RWEtKSSBwNjWHoaPYZ" TargetMode="External"/><Relationship Id="rId179" Type="http://schemas.openxmlformats.org/officeDocument/2006/relationships/hyperlink" Target="https://drive.google.com/open?id=1_3XRoKaERwNUV_W8hJlvJ8JKbfXWXVt4" TargetMode="External"/><Relationship Id="rId190" Type="http://schemas.openxmlformats.org/officeDocument/2006/relationships/hyperlink" Target="https://drive.google.com/open?id=11-jAbfDLh_AU7ne1NWuL1fxTYqa0kVaM" TargetMode="External"/><Relationship Id="rId204" Type="http://schemas.openxmlformats.org/officeDocument/2006/relationships/hyperlink" Target="https://drive.google.com/open?id=1yS4otBT17NKZAFgdD_v9Jr8fuT8z8d2M" TargetMode="External"/><Relationship Id="rId225" Type="http://schemas.openxmlformats.org/officeDocument/2006/relationships/hyperlink" Target="https://drive.google.com/open?id=1H3BwLkcRZOOKbqS81RxiVt3g-eIZxHSh" TargetMode="External"/><Relationship Id="rId246" Type="http://schemas.openxmlformats.org/officeDocument/2006/relationships/hyperlink" Target="https://drive.google.com/open?id=1kbZ1KPfyE87Pn9u4n_pSc0Rq_HdGYs_w" TargetMode="External"/><Relationship Id="rId267" Type="http://schemas.openxmlformats.org/officeDocument/2006/relationships/hyperlink" Target="https://drive.google.com/open?id=1eIALrlCY_jQEMI615f_mLUyTAawjCBOi" TargetMode="External"/><Relationship Id="rId288" Type="http://schemas.openxmlformats.org/officeDocument/2006/relationships/hyperlink" Target="https://drive.google.com/open?id=1iYGaItoW1xVHcTVewqr2I8yPhRyKuS4V" TargetMode="External"/><Relationship Id="rId106" Type="http://schemas.openxmlformats.org/officeDocument/2006/relationships/hyperlink" Target="https://drive.google.com/open?id=1IlROINhsFU_GxV4SJxecVjRBi82WLoEn" TargetMode="External"/><Relationship Id="rId127" Type="http://schemas.openxmlformats.org/officeDocument/2006/relationships/hyperlink" Target="https://drive.google.com/open?id=1b9OifH6nDpmiADG_l1MgY8Elsd0c6zsR" TargetMode="External"/><Relationship Id="rId313" Type="http://schemas.openxmlformats.org/officeDocument/2006/relationships/hyperlink" Target="https://drive.google.com/open?id=1bkzA2awrFx4eXMcelMaspftTNczAdQJP" TargetMode="External"/><Relationship Id="rId10" Type="http://schemas.openxmlformats.org/officeDocument/2006/relationships/hyperlink" Target="https://drive.google.com/open?id=1YBj_OXhZeE9XwTX5_Fwpji1yvuRtkyn-" TargetMode="External"/><Relationship Id="rId31" Type="http://schemas.openxmlformats.org/officeDocument/2006/relationships/hyperlink" Target="https://drive.google.com/open?id=1MCyjlWBrWzhVkqTqnNehh79dFt5PjHcj" TargetMode="External"/><Relationship Id="rId52" Type="http://schemas.openxmlformats.org/officeDocument/2006/relationships/hyperlink" Target="https://drive.google.com/open?id=1RnBP1qgrWEMIwUtmuFuGrQGl2wLM1mNi" TargetMode="External"/><Relationship Id="rId73" Type="http://schemas.openxmlformats.org/officeDocument/2006/relationships/hyperlink" Target="https://drive.google.com/open?id=1q1KKZa81pxpdHF4MLYDv7Vi2XUvyJMFT" TargetMode="External"/><Relationship Id="rId94" Type="http://schemas.openxmlformats.org/officeDocument/2006/relationships/hyperlink" Target="https://drive.google.com/open?id=1VsU9hltRbx5dNu5848tu7TVZpN8ZScKQ" TargetMode="External"/><Relationship Id="rId148" Type="http://schemas.openxmlformats.org/officeDocument/2006/relationships/hyperlink" Target="https://drive.google.com/open?id=1glbE7IUeq6BWWFqO1de6BwtcBWQE4H29" TargetMode="External"/><Relationship Id="rId169" Type="http://schemas.openxmlformats.org/officeDocument/2006/relationships/hyperlink" Target="https://drive.google.com/open?id=1OK8W0f95sGxdPM51tCKamX54APYJTmQp" TargetMode="External"/><Relationship Id="rId4" Type="http://schemas.openxmlformats.org/officeDocument/2006/relationships/hyperlink" Target="https://drive.google.com/open?id=1IATnTdbFEIkEFe3WP-D5A_xfL13dUlBC" TargetMode="External"/><Relationship Id="rId180" Type="http://schemas.openxmlformats.org/officeDocument/2006/relationships/hyperlink" Target="https://drive.google.com/open?id=1JKtDqUiQCFdxATKW2oXHlVL_SVt0csfS" TargetMode="External"/><Relationship Id="rId215" Type="http://schemas.openxmlformats.org/officeDocument/2006/relationships/hyperlink" Target="https://drive.google.com/open?id=1E6PtMhn25YB0E6dna0C-N59rzv1bp_h1" TargetMode="External"/><Relationship Id="rId236" Type="http://schemas.openxmlformats.org/officeDocument/2006/relationships/hyperlink" Target="https://drive.google.com/open?id=1Mr1HbtfYRestLb7twgL7e7o0ghH5TyK3" TargetMode="External"/><Relationship Id="rId257" Type="http://schemas.openxmlformats.org/officeDocument/2006/relationships/hyperlink" Target="https://drive.google.com/open?id=1bMB6QIoUKd9A6XUZWaFaqCSh3XlWyVwp" TargetMode="External"/><Relationship Id="rId278" Type="http://schemas.openxmlformats.org/officeDocument/2006/relationships/hyperlink" Target="https://drive.google.com/open?id=1Jczg5yqiaJGAvi9l5iwcvihjkMw97Udi" TargetMode="External"/><Relationship Id="rId303" Type="http://schemas.openxmlformats.org/officeDocument/2006/relationships/hyperlink" Target="https://drive.google.com/open?id=1jhIgtsWpoDyr2t15HKg_sWEQR7gXMtNl" TargetMode="External"/><Relationship Id="rId42" Type="http://schemas.openxmlformats.org/officeDocument/2006/relationships/hyperlink" Target="https://drive.google.com/open?id=1scbTYpWYTQ2YJHE29prC3TJxtEdH-M7i" TargetMode="External"/><Relationship Id="rId84" Type="http://schemas.openxmlformats.org/officeDocument/2006/relationships/hyperlink" Target="https://drive.google.com/open?id=17a10tZZdyyOJfPofhv2Cjz-jjOiWjEna" TargetMode="External"/><Relationship Id="rId138" Type="http://schemas.openxmlformats.org/officeDocument/2006/relationships/hyperlink" Target="https://drive.google.com/open?id=1yYYLVV33Jan8P2KyJQcLY-xoZ5ias2Cu" TargetMode="External"/><Relationship Id="rId191" Type="http://schemas.openxmlformats.org/officeDocument/2006/relationships/hyperlink" Target="https://drive.google.com/open?id=1VwWIsMguyZ20BNr0kuVPXgZxihSM8NVf" TargetMode="External"/><Relationship Id="rId205" Type="http://schemas.openxmlformats.org/officeDocument/2006/relationships/hyperlink" Target="https://drive.google.com/open?id=1HMsTKnyxR3UyTxM48okUKW4zFr3SlNTW" TargetMode="External"/><Relationship Id="rId247" Type="http://schemas.openxmlformats.org/officeDocument/2006/relationships/hyperlink" Target="https://drive.google.com/open?id=1HNWcRkakPBwtohOGjV5yyMjcmuKXjQYh" TargetMode="External"/><Relationship Id="rId107" Type="http://schemas.openxmlformats.org/officeDocument/2006/relationships/hyperlink" Target="https://drive.google.com/open?id=1PpWewgkhvDU9bra_IP6Uz0hSfO9tloch" TargetMode="External"/><Relationship Id="rId289" Type="http://schemas.openxmlformats.org/officeDocument/2006/relationships/hyperlink" Target="https://drive.google.com/open?id=1nP2vD_FoGJm5ALI6lpf3DchDsXJ5U0zY" TargetMode="External"/><Relationship Id="rId11" Type="http://schemas.openxmlformats.org/officeDocument/2006/relationships/hyperlink" Target="https://drive.google.com/open?id=1sTk2-RZDBBKkjf2z6004IkvfrYdUNuIR" TargetMode="External"/><Relationship Id="rId53" Type="http://schemas.openxmlformats.org/officeDocument/2006/relationships/hyperlink" Target="https://drive.google.com/open?id=1yoDXf0TY48_kshYA4KXSYFaTAMov7bzP" TargetMode="External"/><Relationship Id="rId149" Type="http://schemas.openxmlformats.org/officeDocument/2006/relationships/hyperlink" Target="https://drive.google.com/open?id=1U9IEuYLmO6RXZbeYbMhHfxVQgtlbqiPe" TargetMode="External"/><Relationship Id="rId314" Type="http://schemas.openxmlformats.org/officeDocument/2006/relationships/hyperlink" Target="https://drive.google.com/open?id=1JHb4ey0Y0IX_tGQl1B4h9ImB5cRnqlDH" TargetMode="External"/><Relationship Id="rId95" Type="http://schemas.openxmlformats.org/officeDocument/2006/relationships/hyperlink" Target="https://drive.google.com/open?id=1JFL9nFnW63x5kR1f6yEwNQc6f1nVFrzE" TargetMode="External"/><Relationship Id="rId160" Type="http://schemas.openxmlformats.org/officeDocument/2006/relationships/hyperlink" Target="https://drive.google.com/open?id=1LqFUKaNuBiJ6OW5kTGixJjlQ14l_5xDG" TargetMode="External"/><Relationship Id="rId216" Type="http://schemas.openxmlformats.org/officeDocument/2006/relationships/hyperlink" Target="https://drive.google.com/open?id=1l5l32TByOjrVflrj-axwYg8ztMSF8STb" TargetMode="External"/><Relationship Id="rId258" Type="http://schemas.openxmlformats.org/officeDocument/2006/relationships/hyperlink" Target="https://drive.google.com/open?id=18osJdWarARx7UEY6ojJakC7EKzWnzENg" TargetMode="External"/><Relationship Id="rId22" Type="http://schemas.openxmlformats.org/officeDocument/2006/relationships/hyperlink" Target="https://drive.google.com/open?id=19Amezt2-HBdNgCIQLjsEu18Qos9ySZBY" TargetMode="External"/><Relationship Id="rId64" Type="http://schemas.openxmlformats.org/officeDocument/2006/relationships/hyperlink" Target="https://drive.google.com/open?id=1SOSvIbcaCg8jSdc7woemqcv5FmBtXNSf" TargetMode="External"/><Relationship Id="rId118" Type="http://schemas.openxmlformats.org/officeDocument/2006/relationships/hyperlink" Target="https://drive.google.com/open?id=1lgtoZPgwPGxqMlkiVHfXdyogAddE5e8v" TargetMode="External"/><Relationship Id="rId325" Type="http://schemas.openxmlformats.org/officeDocument/2006/relationships/hyperlink" Target="https://drive.google.com/open?id=1qnTEME51tSwWg7o-JmKezucZPCGuF-p5" TargetMode="External"/><Relationship Id="rId171" Type="http://schemas.openxmlformats.org/officeDocument/2006/relationships/hyperlink" Target="https://drive.google.com/open?id=1P0Z4qFw62VMhhwkTfH4C0bENqBQTerc5" TargetMode="External"/><Relationship Id="rId227" Type="http://schemas.openxmlformats.org/officeDocument/2006/relationships/hyperlink" Target="https://drive.google.com/open?id=13pS1k0GOVy37EvYZ_h-KT44it21dZQbO" TargetMode="External"/><Relationship Id="rId269" Type="http://schemas.openxmlformats.org/officeDocument/2006/relationships/hyperlink" Target="https://drive.google.com/open?id=1IEr1MjF56SUO59D52TZZRH1p5Myf4SLQ" TargetMode="External"/><Relationship Id="rId33" Type="http://schemas.openxmlformats.org/officeDocument/2006/relationships/hyperlink" Target="https://drive.google.com/open?id=12h6beCGakbP1eHao7YUcYNfhyfiy-PeQ" TargetMode="External"/><Relationship Id="rId129" Type="http://schemas.openxmlformats.org/officeDocument/2006/relationships/hyperlink" Target="https://drive.google.com/open?id=1WFkSpiGZh8bZfWv3U98UNzRJnw7hvV7D" TargetMode="External"/><Relationship Id="rId280" Type="http://schemas.openxmlformats.org/officeDocument/2006/relationships/hyperlink" Target="https://drive.google.com/open?id=1SXoOj6CITEpyn7OBhgfe96e52Z9CcXpm" TargetMode="External"/><Relationship Id="rId75" Type="http://schemas.openxmlformats.org/officeDocument/2006/relationships/hyperlink" Target="https://drive.google.com/open?id=1aaPPftNrKAsZCSNBZwHCbcuRrulvcRjK" TargetMode="External"/><Relationship Id="rId140" Type="http://schemas.openxmlformats.org/officeDocument/2006/relationships/hyperlink" Target="https://drive.google.com/open?id=1zUb5lp5M3nrSDL0z1EzQ6cZHPIdN-UMN" TargetMode="External"/><Relationship Id="rId182" Type="http://schemas.openxmlformats.org/officeDocument/2006/relationships/hyperlink" Target="https://drive.google.com/open?id=1yvcCW4QhLiunAs_9JMoAzIW1-EUdil2c" TargetMode="External"/><Relationship Id="rId6" Type="http://schemas.openxmlformats.org/officeDocument/2006/relationships/hyperlink" Target="https://drive.google.com/open?id=1StaiHQYzR6KgSyDdOW_egiEjE8OpdYul" TargetMode="External"/><Relationship Id="rId238" Type="http://schemas.openxmlformats.org/officeDocument/2006/relationships/hyperlink" Target="https://drive.google.com/open?id=1La5RpGfVwH9gFX2t0_pKTFzC5UJYprKv" TargetMode="External"/><Relationship Id="rId291" Type="http://schemas.openxmlformats.org/officeDocument/2006/relationships/hyperlink" Target="https://drive.google.com/open?id=1DWJP-UUVR_AnStxiIxVJV76VxfdQIpAo" TargetMode="External"/><Relationship Id="rId305" Type="http://schemas.openxmlformats.org/officeDocument/2006/relationships/hyperlink" Target="https://drive.google.com/open?id=1ZIFWRdKZvgz3PZ5h6COnfoKgayuji6yP" TargetMode="External"/><Relationship Id="rId44" Type="http://schemas.openxmlformats.org/officeDocument/2006/relationships/hyperlink" Target="https://drive.google.com/open?id=1gACGyultYTKrPLApYn-2OGTh4ijBiWzT" TargetMode="External"/><Relationship Id="rId86" Type="http://schemas.openxmlformats.org/officeDocument/2006/relationships/hyperlink" Target="https://drive.google.com/open?id=1GOlYtW3mnvtP5EbzMB4cI4yPDJffI3o7" TargetMode="External"/><Relationship Id="rId151" Type="http://schemas.openxmlformats.org/officeDocument/2006/relationships/hyperlink" Target="https://drive.google.com/open?id=1dUYP0bMob1BOOiOPAiNEiP6Pf-Or4mEt" TargetMode="External"/><Relationship Id="rId193" Type="http://schemas.openxmlformats.org/officeDocument/2006/relationships/hyperlink" Target="https://drive.google.com/open?id=1e2WgogCuRt5YofwbQKrgKuIRm7LdMi0o" TargetMode="External"/><Relationship Id="rId207" Type="http://schemas.openxmlformats.org/officeDocument/2006/relationships/hyperlink" Target="https://drive.google.com/open?id=1Szgx8BnU3GlLQtqczSuoERPaaTuG4vGY" TargetMode="External"/><Relationship Id="rId249" Type="http://schemas.openxmlformats.org/officeDocument/2006/relationships/hyperlink" Target="https://drive.google.com/open?id=1MN468iMzxYpeB04xdMT3q6U8Fah8Qtyj" TargetMode="External"/><Relationship Id="rId13" Type="http://schemas.openxmlformats.org/officeDocument/2006/relationships/hyperlink" Target="https://drive.google.com/open?id=1NqbnkmKVdpjlRRH90xv-wDW3GmStF5nU" TargetMode="External"/><Relationship Id="rId109" Type="http://schemas.openxmlformats.org/officeDocument/2006/relationships/hyperlink" Target="https://drive.google.com/open?id=1j1Z1roUMaN8A9eZsd-rMMu_hbBV5W-lF" TargetMode="External"/><Relationship Id="rId260" Type="http://schemas.openxmlformats.org/officeDocument/2006/relationships/hyperlink" Target="https://drive.google.com/open?id=1O0NGdtGWiyx18MbX3pXxhUiyFmfv-moN" TargetMode="External"/><Relationship Id="rId316" Type="http://schemas.openxmlformats.org/officeDocument/2006/relationships/hyperlink" Target="https://drive.google.com/open?id=1TgneSgeBvhUhsSE3RgVXXEeNaNYWt8lu" TargetMode="External"/><Relationship Id="rId55" Type="http://schemas.openxmlformats.org/officeDocument/2006/relationships/hyperlink" Target="https://drive.google.com/open?id=1TW3cfNcEP6XqxuOPHYcggDptKxUAfIHW" TargetMode="External"/><Relationship Id="rId97" Type="http://schemas.openxmlformats.org/officeDocument/2006/relationships/hyperlink" Target="https://drive.google.com/open?id=1Va_FG3Ha6yz4mwNtVZiNwHJQ-IvqFV2n" TargetMode="External"/><Relationship Id="rId120" Type="http://schemas.openxmlformats.org/officeDocument/2006/relationships/hyperlink" Target="https://drive.google.com/open?id=1rhwSzUY_WKC2zzhiVuLTi_bQL6Uu86Z7" TargetMode="External"/><Relationship Id="rId162" Type="http://schemas.openxmlformats.org/officeDocument/2006/relationships/hyperlink" Target="https://drive.google.com/open?id=1ILLu6CIRjUyG9b5s7gDzxEg9K5Wa3oeO" TargetMode="External"/><Relationship Id="rId218" Type="http://schemas.openxmlformats.org/officeDocument/2006/relationships/hyperlink" Target="https://drive.google.com/open?id=1ff0rpReA8FqSvWpPVZr38AES-JjMh8xv"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1"/>
  <sheetViews>
    <sheetView workbookViewId="0"/>
  </sheetViews>
  <sheetFormatPr defaultColWidth="12.5703125" defaultRowHeight="15.75" customHeight="1"/>
  <sheetData>
    <row r="1" spans="1:2">
      <c r="A1" s="1" t="s">
        <v>0</v>
      </c>
      <c r="B1" s="2" t="s">
        <v>1</v>
      </c>
    </row>
    <row r="2" spans="1:2">
      <c r="A2" s="3" t="s">
        <v>2</v>
      </c>
      <c r="B2" s="4">
        <v>313505007</v>
      </c>
    </row>
    <row r="3" spans="1:2">
      <c r="A3" s="3" t="s">
        <v>3</v>
      </c>
      <c r="B3" s="4">
        <v>313514022</v>
      </c>
    </row>
    <row r="4" spans="1:2">
      <c r="A4" s="3" t="s">
        <v>4</v>
      </c>
      <c r="B4" s="4">
        <v>312514014</v>
      </c>
    </row>
    <row r="5" spans="1:2">
      <c r="A5" s="3" t="s">
        <v>5</v>
      </c>
      <c r="B5" s="4">
        <v>312580067</v>
      </c>
    </row>
    <row r="6" spans="1:2">
      <c r="A6" s="3" t="s">
        <v>6</v>
      </c>
      <c r="B6" s="4">
        <v>313580059</v>
      </c>
    </row>
    <row r="7" spans="1:2">
      <c r="A7" s="3" t="s">
        <v>7</v>
      </c>
      <c r="B7" s="4">
        <v>313580067</v>
      </c>
    </row>
    <row r="8" spans="1:2">
      <c r="A8" s="3" t="s">
        <v>8</v>
      </c>
      <c r="B8" s="4">
        <v>313591009</v>
      </c>
    </row>
    <row r="9" spans="1:2">
      <c r="A9" s="3" t="s">
        <v>9</v>
      </c>
      <c r="B9" s="4">
        <v>109610025</v>
      </c>
    </row>
    <row r="10" spans="1:2">
      <c r="A10" s="3" t="s">
        <v>10</v>
      </c>
      <c r="B10" s="4">
        <v>313553008</v>
      </c>
    </row>
    <row r="11" spans="1:2">
      <c r="A11" s="3" t="s">
        <v>11</v>
      </c>
      <c r="B11" s="4">
        <v>313554017</v>
      </c>
    </row>
    <row r="12" spans="1:2">
      <c r="A12" s="3" t="s">
        <v>12</v>
      </c>
      <c r="B12" s="4">
        <v>313832005</v>
      </c>
    </row>
    <row r="13" spans="1:2">
      <c r="A13" s="3" t="s">
        <v>13</v>
      </c>
      <c r="B13" s="4">
        <v>313832004</v>
      </c>
    </row>
    <row r="14" spans="1:2">
      <c r="A14" s="3" t="s">
        <v>14</v>
      </c>
      <c r="B14" s="4">
        <v>311833007</v>
      </c>
    </row>
    <row r="15" spans="1:2">
      <c r="A15" s="3" t="s">
        <v>15</v>
      </c>
      <c r="B15" s="4">
        <v>312831027</v>
      </c>
    </row>
    <row r="16" spans="1:2">
      <c r="A16" s="3" t="s">
        <v>16</v>
      </c>
      <c r="B16" s="4">
        <v>313831022</v>
      </c>
    </row>
    <row r="17" spans="1:2">
      <c r="A17" s="3" t="s">
        <v>17</v>
      </c>
      <c r="B17" s="4">
        <v>313581044</v>
      </c>
    </row>
    <row r="18" spans="1:2">
      <c r="A18" s="3" t="s">
        <v>18</v>
      </c>
      <c r="B18" s="4" t="s">
        <v>19</v>
      </c>
    </row>
    <row r="19" spans="1:2">
      <c r="A19" s="3" t="s">
        <v>20</v>
      </c>
      <c r="B19" s="4" t="s">
        <v>21</v>
      </c>
    </row>
    <row r="20" spans="1:2">
      <c r="A20" s="3" t="s">
        <v>22</v>
      </c>
      <c r="B20" s="4" t="s">
        <v>23</v>
      </c>
    </row>
    <row r="21" spans="1:2">
      <c r="A21" s="3" t="s">
        <v>24</v>
      </c>
      <c r="B21" s="4" t="s">
        <v>25</v>
      </c>
    </row>
    <row r="22" spans="1:2">
      <c r="A22" s="3" t="s">
        <v>26</v>
      </c>
      <c r="B22" s="4" t="s">
        <v>27</v>
      </c>
    </row>
    <row r="23" spans="1:2">
      <c r="A23" s="3" t="s">
        <v>28</v>
      </c>
      <c r="B23" s="4" t="s">
        <v>29</v>
      </c>
    </row>
    <row r="24" spans="1:2">
      <c r="A24" s="3" t="s">
        <v>30</v>
      </c>
      <c r="B24" s="4" t="s">
        <v>31</v>
      </c>
    </row>
    <row r="25" spans="1:2">
      <c r="A25" s="3" t="s">
        <v>32</v>
      </c>
      <c r="B25" s="4" t="s">
        <v>33</v>
      </c>
    </row>
    <row r="26" spans="1:2">
      <c r="A26" s="3" t="s">
        <v>34</v>
      </c>
      <c r="B26" s="4" t="s">
        <v>35</v>
      </c>
    </row>
    <row r="27" spans="1:2">
      <c r="A27" s="3" t="s">
        <v>36</v>
      </c>
      <c r="B27" s="4" t="s">
        <v>37</v>
      </c>
    </row>
    <row r="28" spans="1:2">
      <c r="A28" s="3" t="s">
        <v>38</v>
      </c>
      <c r="B28" s="4" t="s">
        <v>39</v>
      </c>
    </row>
    <row r="29" spans="1:2">
      <c r="A29" s="3" t="s">
        <v>40</v>
      </c>
      <c r="B29" s="4" t="s">
        <v>41</v>
      </c>
    </row>
    <row r="30" spans="1:2">
      <c r="A30" s="3" t="s">
        <v>42</v>
      </c>
      <c r="B30" s="4" t="s">
        <v>43</v>
      </c>
    </row>
    <row r="31" spans="1:2">
      <c r="A31" s="3" t="s">
        <v>44</v>
      </c>
      <c r="B31" s="4" t="s">
        <v>45</v>
      </c>
    </row>
    <row r="32" spans="1:2">
      <c r="A32" s="3" t="s">
        <v>46</v>
      </c>
      <c r="B32" s="4" t="s">
        <v>47</v>
      </c>
    </row>
    <row r="33" spans="1:2">
      <c r="A33" s="3" t="s">
        <v>48</v>
      </c>
      <c r="B33" s="4" t="s">
        <v>49</v>
      </c>
    </row>
    <row r="34" spans="1:2">
      <c r="A34" s="3" t="s">
        <v>50</v>
      </c>
      <c r="B34" s="4">
        <v>313552047</v>
      </c>
    </row>
    <row r="35" spans="1:2">
      <c r="A35" s="3" t="s">
        <v>51</v>
      </c>
      <c r="B35" s="4">
        <v>110550169</v>
      </c>
    </row>
    <row r="36" spans="1:2">
      <c r="A36" s="3" t="s">
        <v>52</v>
      </c>
      <c r="B36" s="4">
        <v>110550041</v>
      </c>
    </row>
    <row r="37" spans="1:2">
      <c r="A37" s="3" t="s">
        <v>53</v>
      </c>
      <c r="B37" s="4">
        <v>110550168</v>
      </c>
    </row>
    <row r="38" spans="1:2">
      <c r="A38" s="3" t="s">
        <v>54</v>
      </c>
      <c r="B38" s="4">
        <v>110652021</v>
      </c>
    </row>
    <row r="39" spans="1:2">
      <c r="A39" s="3" t="s">
        <v>55</v>
      </c>
      <c r="B39" s="4">
        <v>313551106</v>
      </c>
    </row>
    <row r="40" spans="1:2">
      <c r="A40" s="3" t="s">
        <v>56</v>
      </c>
      <c r="B40" s="4">
        <v>313551125</v>
      </c>
    </row>
    <row r="41" spans="1:2">
      <c r="A41" s="3" t="s">
        <v>57</v>
      </c>
      <c r="B41" s="4">
        <v>313551024</v>
      </c>
    </row>
    <row r="42" spans="1:2">
      <c r="A42" s="3" t="s">
        <v>58</v>
      </c>
      <c r="B42" s="4">
        <v>313551025</v>
      </c>
    </row>
    <row r="43" spans="1:2">
      <c r="A43" s="3" t="s">
        <v>59</v>
      </c>
      <c r="B43" s="4">
        <v>313551101</v>
      </c>
    </row>
    <row r="44" spans="1:2">
      <c r="A44" s="3" t="s">
        <v>60</v>
      </c>
      <c r="B44" s="4">
        <v>313551034</v>
      </c>
    </row>
    <row r="45" spans="1:2">
      <c r="A45" s="3" t="s">
        <v>61</v>
      </c>
      <c r="B45" s="4">
        <v>313551155</v>
      </c>
    </row>
    <row r="46" spans="1:2">
      <c r="A46" s="3" t="s">
        <v>62</v>
      </c>
      <c r="B46" s="4">
        <v>313551104</v>
      </c>
    </row>
    <row r="47" spans="1:2">
      <c r="A47" s="3" t="s">
        <v>63</v>
      </c>
      <c r="B47" s="4">
        <v>613001027</v>
      </c>
    </row>
    <row r="48" spans="1:2">
      <c r="A48" s="3" t="s">
        <v>64</v>
      </c>
      <c r="B48" s="4">
        <v>313513060</v>
      </c>
    </row>
    <row r="49" spans="1:2">
      <c r="A49" s="3" t="s">
        <v>65</v>
      </c>
      <c r="B49" s="4">
        <v>313513052</v>
      </c>
    </row>
    <row r="50" spans="1:2">
      <c r="A50" s="3" t="s">
        <v>66</v>
      </c>
      <c r="B50" s="4">
        <v>311513053</v>
      </c>
    </row>
    <row r="51" spans="1:2">
      <c r="A51" s="3" t="s">
        <v>67</v>
      </c>
      <c r="B51" s="4">
        <v>412510021</v>
      </c>
    </row>
    <row r="52" spans="1:2">
      <c r="A52" s="3" t="s">
        <v>68</v>
      </c>
      <c r="B52" s="4">
        <v>313510801</v>
      </c>
    </row>
    <row r="53" spans="1:2">
      <c r="A53" s="3" t="s">
        <v>69</v>
      </c>
      <c r="B53" s="4">
        <v>313510206</v>
      </c>
    </row>
    <row r="54" spans="1:2">
      <c r="A54" s="3" t="s">
        <v>70</v>
      </c>
      <c r="B54" s="4">
        <v>313510189</v>
      </c>
    </row>
    <row r="55" spans="1:2">
      <c r="A55" s="3" t="s">
        <v>71</v>
      </c>
      <c r="B55" s="4">
        <v>313510197</v>
      </c>
    </row>
    <row r="56" spans="1:2">
      <c r="A56" s="3" t="s">
        <v>72</v>
      </c>
      <c r="B56" s="4">
        <v>313510219</v>
      </c>
    </row>
    <row r="57" spans="1:2">
      <c r="A57" s="3" t="s">
        <v>73</v>
      </c>
      <c r="B57" s="4">
        <v>313510113</v>
      </c>
    </row>
    <row r="58" spans="1:2">
      <c r="A58" s="3" t="s">
        <v>74</v>
      </c>
      <c r="B58" s="4">
        <v>313510203</v>
      </c>
    </row>
    <row r="59" spans="1:2">
      <c r="A59" s="3" t="s">
        <v>75</v>
      </c>
      <c r="B59" s="4">
        <v>313510110</v>
      </c>
    </row>
    <row r="60" spans="1:2">
      <c r="A60" s="3" t="s">
        <v>76</v>
      </c>
      <c r="B60" s="4">
        <v>312510067</v>
      </c>
    </row>
    <row r="61" spans="1:2">
      <c r="A61" s="3" t="s">
        <v>77</v>
      </c>
      <c r="B61" s="4">
        <v>313510191</v>
      </c>
    </row>
    <row r="62" spans="1:2">
      <c r="A62" s="3" t="s">
        <v>78</v>
      </c>
      <c r="B62" s="4">
        <v>313510025</v>
      </c>
    </row>
    <row r="63" spans="1:2">
      <c r="A63" s="3" t="s">
        <v>79</v>
      </c>
      <c r="B63" s="4">
        <v>313510163</v>
      </c>
    </row>
    <row r="64" spans="1:2">
      <c r="A64" s="3" t="s">
        <v>80</v>
      </c>
      <c r="B64" s="4">
        <v>312510217</v>
      </c>
    </row>
    <row r="65" spans="1:2">
      <c r="A65" s="3" t="s">
        <v>81</v>
      </c>
      <c r="B65" s="4">
        <v>313510041</v>
      </c>
    </row>
    <row r="66" spans="1:2">
      <c r="A66" s="3" t="s">
        <v>82</v>
      </c>
      <c r="B66" s="4">
        <v>313510145</v>
      </c>
    </row>
    <row r="67" spans="1:2">
      <c r="A67" s="3" t="s">
        <v>83</v>
      </c>
      <c r="B67" s="4">
        <v>312580055</v>
      </c>
    </row>
    <row r="68" spans="1:2">
      <c r="A68" s="3" t="s">
        <v>84</v>
      </c>
      <c r="B68" s="4">
        <v>312510196</v>
      </c>
    </row>
    <row r="69" spans="1:2">
      <c r="A69" s="3" t="s">
        <v>85</v>
      </c>
      <c r="B69" s="4">
        <v>313510209</v>
      </c>
    </row>
    <row r="70" spans="1:2">
      <c r="A70" s="3" t="s">
        <v>86</v>
      </c>
      <c r="B70" s="4">
        <v>313510211</v>
      </c>
    </row>
    <row r="71" spans="1:2">
      <c r="A71" s="3" t="s">
        <v>87</v>
      </c>
      <c r="B71" s="4">
        <v>313510225</v>
      </c>
    </row>
    <row r="72" spans="1:2">
      <c r="A72" s="3" t="s">
        <v>88</v>
      </c>
      <c r="B72" s="4">
        <v>313510190</v>
      </c>
    </row>
    <row r="73" spans="1:2">
      <c r="A73" s="3" t="s">
        <v>89</v>
      </c>
      <c r="B73" s="4">
        <v>313510093</v>
      </c>
    </row>
    <row r="74" spans="1:2">
      <c r="A74" s="3" t="s">
        <v>90</v>
      </c>
      <c r="B74" s="4">
        <v>313510107</v>
      </c>
    </row>
    <row r="75" spans="1:2">
      <c r="A75" s="3" t="s">
        <v>91</v>
      </c>
      <c r="B75" s="4">
        <v>312510221</v>
      </c>
    </row>
    <row r="76" spans="1:2">
      <c r="A76" s="3" t="s">
        <v>92</v>
      </c>
      <c r="B76" s="4">
        <v>312510048</v>
      </c>
    </row>
    <row r="77" spans="1:2">
      <c r="A77" s="3" t="s">
        <v>93</v>
      </c>
      <c r="B77" s="4">
        <v>312510230</v>
      </c>
    </row>
    <row r="78" spans="1:2">
      <c r="A78" s="3" t="s">
        <v>94</v>
      </c>
      <c r="B78" s="4">
        <v>313510195</v>
      </c>
    </row>
    <row r="79" spans="1:2">
      <c r="A79" s="3" t="s">
        <v>95</v>
      </c>
      <c r="B79" s="4">
        <v>313510188</v>
      </c>
    </row>
    <row r="80" spans="1:2">
      <c r="A80" s="3" t="s">
        <v>96</v>
      </c>
      <c r="B80" s="4">
        <v>313510164</v>
      </c>
    </row>
    <row r="81" spans="1:2">
      <c r="A81" s="3" t="s">
        <v>97</v>
      </c>
      <c r="B81" s="4">
        <v>312510038</v>
      </c>
    </row>
    <row r="82" spans="1:2">
      <c r="A82" s="3" t="s">
        <v>98</v>
      </c>
      <c r="B82" s="4">
        <v>313510208</v>
      </c>
    </row>
    <row r="83" spans="1:2">
      <c r="A83" s="3" t="s">
        <v>99</v>
      </c>
      <c r="B83" s="4">
        <v>312510170</v>
      </c>
    </row>
    <row r="84" spans="1:2">
      <c r="A84" s="3" t="s">
        <v>100</v>
      </c>
      <c r="B84" s="4">
        <v>313510202</v>
      </c>
    </row>
    <row r="85" spans="1:2">
      <c r="A85" s="3" t="s">
        <v>101</v>
      </c>
      <c r="B85" s="4">
        <v>313510096</v>
      </c>
    </row>
    <row r="86" spans="1:2">
      <c r="A86" s="3" t="s">
        <v>102</v>
      </c>
      <c r="B86" s="4">
        <v>312510198</v>
      </c>
    </row>
    <row r="87" spans="1:2">
      <c r="A87" s="3" t="s">
        <v>103</v>
      </c>
      <c r="B87" s="4">
        <v>313510067</v>
      </c>
    </row>
    <row r="88" spans="1:2">
      <c r="A88" s="3" t="s">
        <v>104</v>
      </c>
      <c r="B88" s="4">
        <v>313512014</v>
      </c>
    </row>
    <row r="89" spans="1:2">
      <c r="A89" s="3" t="s">
        <v>105</v>
      </c>
      <c r="B89" s="4">
        <v>312512027</v>
      </c>
    </row>
    <row r="90" spans="1:2">
      <c r="A90" s="3" t="s">
        <v>106</v>
      </c>
      <c r="B90" s="4">
        <v>313512052</v>
      </c>
    </row>
    <row r="91" spans="1:2">
      <c r="A91" s="3" t="s">
        <v>107</v>
      </c>
      <c r="B91" s="4">
        <v>313512007</v>
      </c>
    </row>
    <row r="92" spans="1:2">
      <c r="A92" s="3" t="s">
        <v>108</v>
      </c>
      <c r="B92" s="4">
        <v>312512030</v>
      </c>
    </row>
    <row r="93" spans="1:2">
      <c r="A93" s="3" t="s">
        <v>109</v>
      </c>
      <c r="B93" s="4">
        <v>313512036</v>
      </c>
    </row>
    <row r="94" spans="1:2">
      <c r="A94" s="3" t="s">
        <v>110</v>
      </c>
      <c r="B94" s="4">
        <v>311512080</v>
      </c>
    </row>
    <row r="95" spans="1:2">
      <c r="A95" s="3" t="s">
        <v>111</v>
      </c>
      <c r="B95" s="4">
        <v>313512080</v>
      </c>
    </row>
    <row r="96" spans="1:2">
      <c r="A96" s="3" t="s">
        <v>112</v>
      </c>
      <c r="B96" s="4">
        <v>311512058</v>
      </c>
    </row>
    <row r="97" spans="1:2">
      <c r="A97" s="3" t="s">
        <v>113</v>
      </c>
      <c r="B97" s="4">
        <v>312512056</v>
      </c>
    </row>
    <row r="98" spans="1:2">
      <c r="A98" s="3" t="s">
        <v>114</v>
      </c>
      <c r="B98" s="4">
        <v>313512062</v>
      </c>
    </row>
    <row r="99" spans="1:2">
      <c r="A99" s="3" t="s">
        <v>115</v>
      </c>
      <c r="B99" s="4">
        <v>313512055</v>
      </c>
    </row>
    <row r="100" spans="1:2">
      <c r="A100" s="3" t="s">
        <v>116</v>
      </c>
      <c r="B100" s="4">
        <v>312512045</v>
      </c>
    </row>
    <row r="101" spans="1:2">
      <c r="A101" s="3" t="s">
        <v>117</v>
      </c>
      <c r="B101" s="4">
        <v>312512054</v>
      </c>
    </row>
    <row r="102" spans="1:2">
      <c r="A102" s="3" t="s">
        <v>118</v>
      </c>
      <c r="B102" s="4">
        <v>513506015</v>
      </c>
    </row>
    <row r="103" spans="1:2">
      <c r="A103" s="3" t="s">
        <v>119</v>
      </c>
      <c r="B103" s="4">
        <v>312511021</v>
      </c>
    </row>
    <row r="104" spans="1:2">
      <c r="A104" s="3" t="s">
        <v>120</v>
      </c>
      <c r="B104" s="4">
        <v>311511019</v>
      </c>
    </row>
    <row r="105" spans="1:2">
      <c r="A105" s="3" t="s">
        <v>121</v>
      </c>
      <c r="B105" s="4">
        <v>312511059</v>
      </c>
    </row>
    <row r="106" spans="1:2">
      <c r="A106" s="3" t="s">
        <v>122</v>
      </c>
      <c r="B106" s="4">
        <v>312511030</v>
      </c>
    </row>
    <row r="107" spans="1:2">
      <c r="A107" s="3" t="s">
        <v>123</v>
      </c>
      <c r="B107" s="4">
        <v>313511038</v>
      </c>
    </row>
    <row r="108" spans="1:2">
      <c r="A108" s="3" t="s">
        <v>124</v>
      </c>
      <c r="B108" s="4">
        <v>313511026</v>
      </c>
    </row>
    <row r="109" spans="1:2">
      <c r="A109" s="3" t="s">
        <v>125</v>
      </c>
      <c r="B109" s="4">
        <v>313511020</v>
      </c>
    </row>
    <row r="110" spans="1:2">
      <c r="A110" s="3" t="s">
        <v>126</v>
      </c>
      <c r="B110" s="4">
        <v>313511055</v>
      </c>
    </row>
    <row r="111" spans="1:2">
      <c r="A111" s="3" t="s">
        <v>127</v>
      </c>
      <c r="B111" s="4">
        <v>313511067</v>
      </c>
    </row>
    <row r="112" spans="1:2">
      <c r="A112" s="3" t="s">
        <v>128</v>
      </c>
      <c r="B112" s="4">
        <v>313511071</v>
      </c>
    </row>
    <row r="113" spans="1:2">
      <c r="A113" s="3" t="s">
        <v>129</v>
      </c>
      <c r="B113" s="4">
        <v>312511029</v>
      </c>
    </row>
    <row r="114" spans="1:2">
      <c r="A114" s="3" t="s">
        <v>130</v>
      </c>
      <c r="B114" s="4">
        <v>110511191</v>
      </c>
    </row>
    <row r="115" spans="1:2">
      <c r="A115" s="3" t="s">
        <v>131</v>
      </c>
      <c r="B115" s="4">
        <v>110511153</v>
      </c>
    </row>
    <row r="116" spans="1:2">
      <c r="A116" s="3" t="s">
        <v>132</v>
      </c>
      <c r="B116" s="4">
        <v>110611038</v>
      </c>
    </row>
    <row r="117" spans="1:2">
      <c r="A117" s="3" t="s">
        <v>133</v>
      </c>
      <c r="B117" s="4">
        <v>110511017</v>
      </c>
    </row>
    <row r="118" spans="1:2">
      <c r="A118" s="3" t="s">
        <v>134</v>
      </c>
      <c r="B118" s="4">
        <v>110511247</v>
      </c>
    </row>
    <row r="119" spans="1:2">
      <c r="A119" s="3" t="s">
        <v>135</v>
      </c>
      <c r="B119" s="4">
        <v>110511089</v>
      </c>
    </row>
    <row r="120" spans="1:2">
      <c r="A120" s="3" t="s">
        <v>136</v>
      </c>
      <c r="B120" s="4">
        <v>110511288</v>
      </c>
    </row>
    <row r="121" spans="1:2">
      <c r="A121" s="3" t="s">
        <v>137</v>
      </c>
      <c r="B121" s="4">
        <v>110511192</v>
      </c>
    </row>
    <row r="122" spans="1:2">
      <c r="A122" s="3" t="s">
        <v>138</v>
      </c>
      <c r="B122" s="4">
        <v>110511221</v>
      </c>
    </row>
    <row r="123" spans="1:2">
      <c r="A123" s="3" t="s">
        <v>139</v>
      </c>
      <c r="B123" s="4">
        <v>110511121</v>
      </c>
    </row>
    <row r="124" spans="1:2">
      <c r="A124" s="3" t="s">
        <v>140</v>
      </c>
      <c r="B124" s="4">
        <v>109511111</v>
      </c>
    </row>
    <row r="125" spans="1:2">
      <c r="A125" s="3" t="s">
        <v>141</v>
      </c>
      <c r="B125" s="4">
        <v>110511108</v>
      </c>
    </row>
    <row r="126" spans="1:2">
      <c r="A126" s="3" t="s">
        <v>142</v>
      </c>
      <c r="B126" s="4">
        <v>110511175</v>
      </c>
    </row>
    <row r="127" spans="1:2">
      <c r="A127" s="3" t="s">
        <v>143</v>
      </c>
      <c r="B127" s="4">
        <v>110511061</v>
      </c>
    </row>
    <row r="128" spans="1:2">
      <c r="A128" s="3" t="s">
        <v>144</v>
      </c>
      <c r="B128" s="4">
        <v>110511188</v>
      </c>
    </row>
    <row r="129" spans="1:2">
      <c r="A129" s="3" t="s">
        <v>145</v>
      </c>
      <c r="B129" s="4">
        <v>110511222</v>
      </c>
    </row>
    <row r="130" spans="1:2">
      <c r="A130" s="3" t="s">
        <v>146</v>
      </c>
      <c r="B130" s="4">
        <v>110511274</v>
      </c>
    </row>
    <row r="131" spans="1:2">
      <c r="A131" s="3" t="s">
        <v>147</v>
      </c>
      <c r="B131" s="4">
        <v>110511155</v>
      </c>
    </row>
    <row r="132" spans="1:2">
      <c r="A132" s="3" t="s">
        <v>148</v>
      </c>
      <c r="B132" s="4">
        <v>110511227</v>
      </c>
    </row>
    <row r="133" spans="1:2">
      <c r="A133" s="3" t="s">
        <v>149</v>
      </c>
      <c r="B133" s="4">
        <v>110511271</v>
      </c>
    </row>
    <row r="134" spans="1:2">
      <c r="A134" s="3" t="s">
        <v>150</v>
      </c>
      <c r="B134" s="4">
        <v>110511141</v>
      </c>
    </row>
    <row r="135" spans="1:2">
      <c r="A135" s="3" t="s">
        <v>151</v>
      </c>
      <c r="B135" s="4">
        <v>110511075</v>
      </c>
    </row>
    <row r="136" spans="1:2">
      <c r="A136" s="3" t="s">
        <v>152</v>
      </c>
      <c r="B136" s="4">
        <v>110511084</v>
      </c>
    </row>
    <row r="137" spans="1:2">
      <c r="A137" s="3" t="s">
        <v>153</v>
      </c>
      <c r="B137" s="4">
        <v>110511273</v>
      </c>
    </row>
    <row r="138" spans="1:2">
      <c r="A138" s="3" t="s">
        <v>154</v>
      </c>
      <c r="B138" s="4">
        <v>110511080</v>
      </c>
    </row>
    <row r="139" spans="1:2">
      <c r="A139" s="3" t="s">
        <v>155</v>
      </c>
      <c r="B139" s="4">
        <v>412504005</v>
      </c>
    </row>
    <row r="140" spans="1:2">
      <c r="A140" s="3" t="s">
        <v>156</v>
      </c>
      <c r="B140" s="4">
        <v>311651052</v>
      </c>
    </row>
    <row r="141" spans="1:2">
      <c r="A141" s="3" t="s">
        <v>157</v>
      </c>
      <c r="B141" s="4">
        <v>311651055</v>
      </c>
    </row>
    <row r="142" spans="1:2">
      <c r="A142" s="5" t="s">
        <v>158</v>
      </c>
      <c r="B142" s="4">
        <v>311514097</v>
      </c>
    </row>
    <row r="143" spans="1:2">
      <c r="A143" s="5" t="s">
        <v>159</v>
      </c>
      <c r="B143" s="4">
        <v>312512075</v>
      </c>
    </row>
    <row r="144" spans="1:2">
      <c r="A144" s="5" t="s">
        <v>160</v>
      </c>
      <c r="B144" s="4">
        <v>110651082</v>
      </c>
    </row>
    <row r="145" spans="1:2">
      <c r="A145" s="5" t="s">
        <v>161</v>
      </c>
      <c r="B145" s="4">
        <v>110511011</v>
      </c>
    </row>
    <row r="146" spans="1:2">
      <c r="A146" s="5" t="s">
        <v>162</v>
      </c>
      <c r="B146" s="4">
        <v>110511193</v>
      </c>
    </row>
    <row r="147" spans="1:2">
      <c r="A147" s="5" t="s">
        <v>163</v>
      </c>
      <c r="B147" s="4">
        <v>110511012</v>
      </c>
    </row>
    <row r="148" spans="1:2">
      <c r="A148" s="5" t="s">
        <v>164</v>
      </c>
      <c r="B148" s="4">
        <v>110511100</v>
      </c>
    </row>
    <row r="149" spans="1:2">
      <c r="A149" s="5" t="s">
        <v>165</v>
      </c>
      <c r="B149" s="4">
        <v>110511263</v>
      </c>
    </row>
    <row r="150" spans="1:2">
      <c r="A150" s="5" t="s">
        <v>166</v>
      </c>
      <c r="B150" s="4">
        <v>110511092</v>
      </c>
    </row>
    <row r="151" spans="1:2">
      <c r="A151" s="5" t="s">
        <v>167</v>
      </c>
      <c r="B151" s="4">
        <v>313511060</v>
      </c>
    </row>
    <row r="152" spans="1:2">
      <c r="A152" s="5" t="s">
        <v>168</v>
      </c>
      <c r="B152" s="4">
        <v>313511034</v>
      </c>
    </row>
    <row r="153" spans="1:2">
      <c r="A153" s="5" t="s">
        <v>169</v>
      </c>
      <c r="B153" s="4">
        <v>313511019</v>
      </c>
    </row>
    <row r="154" spans="1:2">
      <c r="A154" s="5" t="s">
        <v>170</v>
      </c>
      <c r="B154" s="4">
        <v>313511053</v>
      </c>
    </row>
    <row r="155" spans="1:2">
      <c r="A155" s="5" t="s">
        <v>171</v>
      </c>
      <c r="B155" s="4">
        <v>313540004</v>
      </c>
    </row>
    <row r="156" spans="1:2">
      <c r="A156" s="5" t="s">
        <v>172</v>
      </c>
      <c r="B156" s="4">
        <v>311592002</v>
      </c>
    </row>
    <row r="157" spans="1:2">
      <c r="A157" s="5" t="s">
        <v>173</v>
      </c>
      <c r="B157" s="6">
        <v>413540002</v>
      </c>
    </row>
    <row r="158" spans="1:2">
      <c r="A158" s="5" t="s">
        <v>174</v>
      </c>
      <c r="B158" s="7">
        <v>313591010</v>
      </c>
    </row>
    <row r="159" spans="1:2">
      <c r="A159" s="5" t="s">
        <v>175</v>
      </c>
      <c r="B159" s="8">
        <v>313831020</v>
      </c>
    </row>
    <row r="160" spans="1:2">
      <c r="A160" s="5" t="s">
        <v>176</v>
      </c>
      <c r="B160" s="9" t="s">
        <v>177</v>
      </c>
    </row>
    <row r="161" spans="1:2">
      <c r="A161" s="5" t="s">
        <v>178</v>
      </c>
      <c r="B161" s="10" t="s">
        <v>179</v>
      </c>
    </row>
    <row r="162" spans="1:2">
      <c r="A162" s="5" t="s">
        <v>180</v>
      </c>
      <c r="B162" s="4" t="s">
        <v>181</v>
      </c>
    </row>
    <row r="163" spans="1:2">
      <c r="B163" s="11"/>
    </row>
    <row r="164" spans="1:2">
      <c r="B164" s="11"/>
    </row>
    <row r="165" spans="1:2">
      <c r="B165" s="11"/>
    </row>
    <row r="166" spans="1:2">
      <c r="B166" s="11"/>
    </row>
    <row r="167" spans="1:2">
      <c r="B167" s="11"/>
    </row>
    <row r="168" spans="1:2">
      <c r="B168" s="11"/>
    </row>
    <row r="169" spans="1:2">
      <c r="B169" s="11"/>
    </row>
    <row r="170" spans="1:2">
      <c r="B170" s="11"/>
    </row>
    <row r="171" spans="1:2">
      <c r="B171" s="11"/>
    </row>
    <row r="172" spans="1:2">
      <c r="B172" s="11"/>
    </row>
    <row r="173" spans="1:2">
      <c r="B173" s="11"/>
    </row>
    <row r="174" spans="1:2">
      <c r="B174" s="11"/>
    </row>
    <row r="175" spans="1:2">
      <c r="B175" s="11"/>
    </row>
    <row r="176" spans="1:2">
      <c r="B176" s="11"/>
    </row>
    <row r="177" spans="2:2">
      <c r="B177" s="11"/>
    </row>
    <row r="178" spans="2:2">
      <c r="B178" s="11"/>
    </row>
    <row r="179" spans="2:2">
      <c r="B179" s="11"/>
    </row>
    <row r="180" spans="2:2">
      <c r="B180" s="11"/>
    </row>
    <row r="181" spans="2:2">
      <c r="B181" s="11"/>
    </row>
    <row r="182" spans="2:2">
      <c r="B182" s="11"/>
    </row>
    <row r="183" spans="2:2">
      <c r="B183" s="11"/>
    </row>
    <row r="184" spans="2:2">
      <c r="B184" s="11"/>
    </row>
    <row r="185" spans="2:2">
      <c r="B185" s="11"/>
    </row>
    <row r="186" spans="2:2">
      <c r="B186" s="11"/>
    </row>
    <row r="187" spans="2:2">
      <c r="B187" s="11"/>
    </row>
    <row r="188" spans="2:2">
      <c r="B188" s="11"/>
    </row>
    <row r="189" spans="2:2">
      <c r="B189" s="11"/>
    </row>
    <row r="190" spans="2:2">
      <c r="B190" s="11"/>
    </row>
    <row r="191" spans="2:2">
      <c r="B191" s="11"/>
    </row>
    <row r="192" spans="2:2">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row r="208" spans="2:2">
      <c r="B208" s="11"/>
    </row>
    <row r="209" spans="2:2">
      <c r="B209" s="11"/>
    </row>
    <row r="210" spans="2:2">
      <c r="B210" s="11"/>
    </row>
    <row r="211" spans="2:2">
      <c r="B211" s="11"/>
    </row>
    <row r="212" spans="2:2">
      <c r="B212" s="11"/>
    </row>
    <row r="213" spans="2:2">
      <c r="B213" s="11"/>
    </row>
    <row r="214" spans="2:2">
      <c r="B214" s="11"/>
    </row>
    <row r="215" spans="2:2">
      <c r="B215" s="11"/>
    </row>
    <row r="216" spans="2:2">
      <c r="B216" s="11"/>
    </row>
    <row r="217" spans="2:2">
      <c r="B217" s="11"/>
    </row>
    <row r="218" spans="2:2">
      <c r="B218" s="11"/>
    </row>
    <row r="219" spans="2:2">
      <c r="B219" s="11"/>
    </row>
    <row r="220" spans="2:2">
      <c r="B220" s="11"/>
    </row>
    <row r="221" spans="2:2">
      <c r="B221" s="11"/>
    </row>
    <row r="222" spans="2:2">
      <c r="B222" s="11"/>
    </row>
    <row r="223" spans="2:2">
      <c r="B223" s="11"/>
    </row>
    <row r="224" spans="2:2">
      <c r="B224" s="11"/>
    </row>
    <row r="225" spans="2:2">
      <c r="B225" s="11"/>
    </row>
    <row r="226" spans="2:2">
      <c r="B226" s="11"/>
    </row>
    <row r="227" spans="2:2">
      <c r="B227" s="11"/>
    </row>
    <row r="228" spans="2:2">
      <c r="B228" s="11"/>
    </row>
    <row r="229" spans="2:2">
      <c r="B229" s="11"/>
    </row>
    <row r="230" spans="2:2">
      <c r="B230" s="11"/>
    </row>
    <row r="231" spans="2:2">
      <c r="B231" s="11"/>
    </row>
    <row r="232" spans="2:2">
      <c r="B232" s="11"/>
    </row>
    <row r="233" spans="2:2">
      <c r="B233" s="11"/>
    </row>
    <row r="234" spans="2:2">
      <c r="B234" s="11"/>
    </row>
    <row r="235" spans="2:2">
      <c r="B235" s="11"/>
    </row>
    <row r="236" spans="2:2">
      <c r="B236" s="11"/>
    </row>
    <row r="237" spans="2:2">
      <c r="B237" s="11"/>
    </row>
    <row r="238" spans="2:2">
      <c r="B238" s="11"/>
    </row>
    <row r="239" spans="2:2">
      <c r="B239" s="11"/>
    </row>
    <row r="240" spans="2:2">
      <c r="B240" s="11"/>
    </row>
    <row r="241" spans="2:2">
      <c r="B241" s="11"/>
    </row>
    <row r="242" spans="2:2">
      <c r="B242" s="11"/>
    </row>
    <row r="243" spans="2:2">
      <c r="B243" s="11"/>
    </row>
    <row r="244" spans="2:2">
      <c r="B244" s="11"/>
    </row>
    <row r="245" spans="2:2">
      <c r="B245" s="11"/>
    </row>
    <row r="246" spans="2:2">
      <c r="B246" s="11"/>
    </row>
    <row r="247" spans="2:2">
      <c r="B247" s="11"/>
    </row>
    <row r="248" spans="2:2">
      <c r="B248" s="11"/>
    </row>
    <row r="249" spans="2:2">
      <c r="B249" s="11"/>
    </row>
    <row r="250" spans="2:2">
      <c r="B250" s="11"/>
    </row>
    <row r="251" spans="2:2">
      <c r="B251" s="11"/>
    </row>
    <row r="252" spans="2:2">
      <c r="B252" s="11"/>
    </row>
    <row r="253" spans="2:2">
      <c r="B253" s="11"/>
    </row>
    <row r="254" spans="2:2">
      <c r="B254" s="11"/>
    </row>
    <row r="255" spans="2:2">
      <c r="B255" s="11"/>
    </row>
    <row r="256" spans="2:2">
      <c r="B256" s="11"/>
    </row>
    <row r="257" spans="2:2">
      <c r="B257" s="11"/>
    </row>
    <row r="258" spans="2:2">
      <c r="B258" s="11"/>
    </row>
    <row r="259" spans="2:2">
      <c r="B259" s="11"/>
    </row>
    <row r="260" spans="2:2">
      <c r="B260" s="11"/>
    </row>
    <row r="261" spans="2:2">
      <c r="B261" s="11"/>
    </row>
    <row r="262" spans="2:2">
      <c r="B262" s="11"/>
    </row>
    <row r="263" spans="2:2">
      <c r="B263" s="11"/>
    </row>
    <row r="264" spans="2:2">
      <c r="B264" s="11"/>
    </row>
    <row r="265" spans="2:2">
      <c r="B265" s="11"/>
    </row>
    <row r="266" spans="2:2">
      <c r="B266" s="11"/>
    </row>
    <row r="267" spans="2:2">
      <c r="B267" s="11"/>
    </row>
    <row r="268" spans="2:2">
      <c r="B268" s="11"/>
    </row>
    <row r="269" spans="2:2">
      <c r="B269" s="11"/>
    </row>
    <row r="270" spans="2:2">
      <c r="B270" s="11"/>
    </row>
    <row r="271" spans="2:2">
      <c r="B271" s="11"/>
    </row>
    <row r="272" spans="2:2">
      <c r="B272" s="11"/>
    </row>
    <row r="273" spans="2:2">
      <c r="B273" s="11"/>
    </row>
    <row r="274" spans="2:2">
      <c r="B274" s="11"/>
    </row>
    <row r="275" spans="2:2">
      <c r="B275" s="11"/>
    </row>
    <row r="276" spans="2:2">
      <c r="B276" s="11"/>
    </row>
    <row r="277" spans="2:2">
      <c r="B277" s="11"/>
    </row>
    <row r="278" spans="2:2">
      <c r="B278" s="11"/>
    </row>
    <row r="279" spans="2:2">
      <c r="B279" s="11"/>
    </row>
    <row r="280" spans="2:2">
      <c r="B280" s="11"/>
    </row>
    <row r="281" spans="2:2">
      <c r="B281" s="11"/>
    </row>
    <row r="282" spans="2:2">
      <c r="B282" s="11"/>
    </row>
    <row r="283" spans="2:2">
      <c r="B283" s="11"/>
    </row>
    <row r="284" spans="2:2">
      <c r="B284" s="11"/>
    </row>
    <row r="285" spans="2:2">
      <c r="B285" s="11"/>
    </row>
    <row r="286" spans="2:2">
      <c r="B286" s="11"/>
    </row>
    <row r="287" spans="2:2">
      <c r="B287" s="11"/>
    </row>
    <row r="288" spans="2:2">
      <c r="B288" s="11"/>
    </row>
    <row r="289" spans="2:2">
      <c r="B289" s="11"/>
    </row>
    <row r="290" spans="2:2">
      <c r="B290" s="11"/>
    </row>
    <row r="291" spans="2:2">
      <c r="B291" s="11"/>
    </row>
    <row r="292" spans="2:2">
      <c r="B292" s="11"/>
    </row>
    <row r="293" spans="2:2">
      <c r="B293" s="11"/>
    </row>
    <row r="294" spans="2:2">
      <c r="B294" s="11"/>
    </row>
    <row r="295" spans="2:2">
      <c r="B295" s="11"/>
    </row>
    <row r="296" spans="2:2">
      <c r="B296" s="11"/>
    </row>
    <row r="297" spans="2:2">
      <c r="B297" s="11"/>
    </row>
    <row r="298" spans="2:2">
      <c r="B298" s="11"/>
    </row>
    <row r="299" spans="2:2">
      <c r="B299" s="11"/>
    </row>
    <row r="300" spans="2:2">
      <c r="B300" s="11"/>
    </row>
    <row r="301" spans="2:2">
      <c r="B301" s="11"/>
    </row>
    <row r="302" spans="2:2">
      <c r="B302" s="11"/>
    </row>
    <row r="303" spans="2:2">
      <c r="B303" s="11"/>
    </row>
    <row r="304" spans="2:2">
      <c r="B304" s="11"/>
    </row>
    <row r="305" spans="2:2">
      <c r="B305" s="11"/>
    </row>
    <row r="306" spans="2:2">
      <c r="B306" s="11"/>
    </row>
    <row r="307" spans="2:2">
      <c r="B307" s="11"/>
    </row>
    <row r="308" spans="2:2">
      <c r="B308" s="11"/>
    </row>
    <row r="309" spans="2:2">
      <c r="B309" s="11"/>
    </row>
    <row r="310" spans="2:2">
      <c r="B310" s="11"/>
    </row>
    <row r="311" spans="2:2">
      <c r="B311" s="11"/>
    </row>
    <row r="312" spans="2:2">
      <c r="B312" s="11"/>
    </row>
    <row r="313" spans="2:2">
      <c r="B313" s="11"/>
    </row>
    <row r="314" spans="2:2">
      <c r="B314" s="11"/>
    </row>
    <row r="315" spans="2:2">
      <c r="B315" s="11"/>
    </row>
    <row r="316" spans="2:2">
      <c r="B316" s="11"/>
    </row>
    <row r="317" spans="2:2">
      <c r="B317" s="11"/>
    </row>
    <row r="318" spans="2:2">
      <c r="B318" s="11"/>
    </row>
    <row r="319" spans="2:2">
      <c r="B319" s="11"/>
    </row>
    <row r="320" spans="2:2">
      <c r="B320" s="11"/>
    </row>
    <row r="321" spans="2:2">
      <c r="B321" s="11"/>
    </row>
    <row r="322" spans="2:2">
      <c r="B322" s="11"/>
    </row>
    <row r="323" spans="2:2">
      <c r="B323" s="11"/>
    </row>
    <row r="324" spans="2:2">
      <c r="B324" s="11"/>
    </row>
    <row r="325" spans="2:2">
      <c r="B325" s="11"/>
    </row>
    <row r="326" spans="2:2">
      <c r="B326" s="11"/>
    </row>
    <row r="327" spans="2:2">
      <c r="B327" s="11"/>
    </row>
    <row r="328" spans="2:2">
      <c r="B328" s="11"/>
    </row>
    <row r="329" spans="2:2">
      <c r="B329" s="11"/>
    </row>
    <row r="330" spans="2:2">
      <c r="B330" s="11"/>
    </row>
    <row r="331" spans="2:2">
      <c r="B331" s="11"/>
    </row>
    <row r="332" spans="2:2">
      <c r="B332" s="11"/>
    </row>
    <row r="333" spans="2:2">
      <c r="B333" s="11"/>
    </row>
    <row r="334" spans="2:2">
      <c r="B334" s="11"/>
    </row>
    <row r="335" spans="2:2">
      <c r="B335" s="11"/>
    </row>
    <row r="336" spans="2:2">
      <c r="B336" s="11"/>
    </row>
    <row r="337" spans="2:2">
      <c r="B337" s="11"/>
    </row>
    <row r="338" spans="2:2">
      <c r="B338" s="11"/>
    </row>
    <row r="339" spans="2:2">
      <c r="B339" s="11"/>
    </row>
    <row r="340" spans="2:2">
      <c r="B340" s="11"/>
    </row>
    <row r="341" spans="2:2">
      <c r="B341" s="11"/>
    </row>
    <row r="342" spans="2:2">
      <c r="B342" s="11"/>
    </row>
    <row r="343" spans="2:2">
      <c r="B343" s="11"/>
    </row>
    <row r="344" spans="2:2">
      <c r="B344" s="11"/>
    </row>
    <row r="345" spans="2:2">
      <c r="B345" s="11"/>
    </row>
    <row r="346" spans="2:2">
      <c r="B346" s="11"/>
    </row>
    <row r="347" spans="2:2">
      <c r="B347" s="11"/>
    </row>
    <row r="348" spans="2:2">
      <c r="B348" s="11"/>
    </row>
    <row r="349" spans="2:2">
      <c r="B349" s="11"/>
    </row>
    <row r="350" spans="2:2">
      <c r="B350" s="11"/>
    </row>
    <row r="351" spans="2:2">
      <c r="B351" s="11"/>
    </row>
    <row r="352" spans="2:2">
      <c r="B352" s="11"/>
    </row>
    <row r="353" spans="2:2">
      <c r="B353" s="11"/>
    </row>
    <row r="354" spans="2:2">
      <c r="B354" s="11"/>
    </row>
    <row r="355" spans="2:2">
      <c r="B355" s="11"/>
    </row>
    <row r="356" spans="2:2">
      <c r="B356" s="11"/>
    </row>
    <row r="357" spans="2:2">
      <c r="B357" s="11"/>
    </row>
    <row r="358" spans="2:2">
      <c r="B358" s="11"/>
    </row>
    <row r="359" spans="2:2">
      <c r="B359" s="11"/>
    </row>
    <row r="360" spans="2:2">
      <c r="B360" s="11"/>
    </row>
    <row r="361" spans="2:2">
      <c r="B361" s="11"/>
    </row>
    <row r="362" spans="2:2">
      <c r="B362" s="11"/>
    </row>
    <row r="363" spans="2:2">
      <c r="B363" s="11"/>
    </row>
    <row r="364" spans="2:2">
      <c r="B364" s="11"/>
    </row>
    <row r="365" spans="2:2">
      <c r="B365" s="11"/>
    </row>
    <row r="366" spans="2:2">
      <c r="B366" s="11"/>
    </row>
    <row r="367" spans="2:2">
      <c r="B367" s="11"/>
    </row>
    <row r="368" spans="2:2">
      <c r="B368" s="11"/>
    </row>
    <row r="369" spans="2:2">
      <c r="B369" s="11"/>
    </row>
    <row r="370" spans="2:2">
      <c r="B370" s="11"/>
    </row>
    <row r="371" spans="2:2">
      <c r="B371" s="11"/>
    </row>
    <row r="372" spans="2:2">
      <c r="B372" s="11"/>
    </row>
    <row r="373" spans="2:2">
      <c r="B373" s="11"/>
    </row>
    <row r="374" spans="2:2">
      <c r="B374" s="11"/>
    </row>
    <row r="375" spans="2:2">
      <c r="B375" s="11"/>
    </row>
    <row r="376" spans="2:2">
      <c r="B376" s="11"/>
    </row>
    <row r="377" spans="2:2">
      <c r="B377" s="11"/>
    </row>
    <row r="378" spans="2:2">
      <c r="B378" s="11"/>
    </row>
    <row r="379" spans="2:2">
      <c r="B379" s="11"/>
    </row>
    <row r="380" spans="2:2">
      <c r="B380" s="11"/>
    </row>
    <row r="381" spans="2:2">
      <c r="B381" s="11"/>
    </row>
    <row r="382" spans="2:2">
      <c r="B382" s="11"/>
    </row>
    <row r="383" spans="2:2">
      <c r="B383" s="11"/>
    </row>
    <row r="384" spans="2:2">
      <c r="B384" s="11"/>
    </row>
    <row r="385" spans="2:2">
      <c r="B385" s="11"/>
    </row>
    <row r="386" spans="2:2">
      <c r="B386" s="11"/>
    </row>
    <row r="387" spans="2:2">
      <c r="B387" s="11"/>
    </row>
    <row r="388" spans="2:2">
      <c r="B388" s="11"/>
    </row>
    <row r="389" spans="2:2">
      <c r="B389" s="11"/>
    </row>
    <row r="390" spans="2:2">
      <c r="B390" s="11"/>
    </row>
    <row r="391" spans="2:2">
      <c r="B391" s="11"/>
    </row>
    <row r="392" spans="2:2">
      <c r="B392" s="11"/>
    </row>
    <row r="393" spans="2:2">
      <c r="B393" s="11"/>
    </row>
    <row r="394" spans="2:2">
      <c r="B394" s="11"/>
    </row>
    <row r="395" spans="2:2">
      <c r="B395" s="11"/>
    </row>
    <row r="396" spans="2:2">
      <c r="B396" s="11"/>
    </row>
    <row r="397" spans="2:2">
      <c r="B397" s="11"/>
    </row>
    <row r="398" spans="2:2">
      <c r="B398" s="11"/>
    </row>
    <row r="399" spans="2:2">
      <c r="B399" s="11"/>
    </row>
    <row r="400" spans="2:2">
      <c r="B400" s="11"/>
    </row>
    <row r="401" spans="2:2">
      <c r="B401" s="11"/>
    </row>
    <row r="402" spans="2:2">
      <c r="B402" s="11"/>
    </row>
    <row r="403" spans="2:2">
      <c r="B403" s="11"/>
    </row>
    <row r="404" spans="2:2">
      <c r="B404" s="11"/>
    </row>
    <row r="405" spans="2:2">
      <c r="B405" s="11"/>
    </row>
    <row r="406" spans="2:2">
      <c r="B406" s="11"/>
    </row>
    <row r="407" spans="2:2">
      <c r="B407" s="11"/>
    </row>
    <row r="408" spans="2:2">
      <c r="B408" s="11"/>
    </row>
    <row r="409" spans="2:2">
      <c r="B409" s="11"/>
    </row>
    <row r="410" spans="2:2">
      <c r="B410" s="11"/>
    </row>
    <row r="411" spans="2:2">
      <c r="B411" s="11"/>
    </row>
    <row r="412" spans="2:2">
      <c r="B412" s="11"/>
    </row>
    <row r="413" spans="2:2">
      <c r="B413" s="11"/>
    </row>
    <row r="414" spans="2:2">
      <c r="B414" s="11"/>
    </row>
    <row r="415" spans="2:2">
      <c r="B415" s="11"/>
    </row>
    <row r="416" spans="2:2">
      <c r="B416" s="11"/>
    </row>
    <row r="417" spans="2:2">
      <c r="B417" s="11"/>
    </row>
    <row r="418" spans="2:2">
      <c r="B418" s="11"/>
    </row>
    <row r="419" spans="2:2">
      <c r="B419" s="11"/>
    </row>
    <row r="420" spans="2:2">
      <c r="B420" s="11"/>
    </row>
    <row r="421" spans="2:2">
      <c r="B421" s="11"/>
    </row>
    <row r="422" spans="2:2">
      <c r="B422" s="11"/>
    </row>
    <row r="423" spans="2:2">
      <c r="B423" s="11"/>
    </row>
    <row r="424" spans="2:2">
      <c r="B424" s="11"/>
    </row>
    <row r="425" spans="2:2">
      <c r="B425" s="11"/>
    </row>
    <row r="426" spans="2:2">
      <c r="B426" s="11"/>
    </row>
    <row r="427" spans="2:2">
      <c r="B427" s="11"/>
    </row>
    <row r="428" spans="2:2">
      <c r="B428" s="11"/>
    </row>
    <row r="429" spans="2:2">
      <c r="B429" s="11"/>
    </row>
    <row r="430" spans="2:2">
      <c r="B430" s="11"/>
    </row>
    <row r="431" spans="2:2">
      <c r="B431" s="11"/>
    </row>
    <row r="432" spans="2:2">
      <c r="B432" s="11"/>
    </row>
    <row r="433" spans="2:2">
      <c r="B433" s="11"/>
    </row>
    <row r="434" spans="2:2">
      <c r="B434" s="11"/>
    </row>
    <row r="435" spans="2:2">
      <c r="B435" s="11"/>
    </row>
    <row r="436" spans="2:2">
      <c r="B436" s="11"/>
    </row>
    <row r="437" spans="2:2">
      <c r="B437" s="11"/>
    </row>
    <row r="438" spans="2:2">
      <c r="B438" s="11"/>
    </row>
    <row r="439" spans="2:2">
      <c r="B439" s="11"/>
    </row>
    <row r="440" spans="2:2">
      <c r="B440" s="11"/>
    </row>
    <row r="441" spans="2:2">
      <c r="B441" s="11"/>
    </row>
    <row r="442" spans="2:2">
      <c r="B442" s="11"/>
    </row>
    <row r="443" spans="2:2">
      <c r="B443" s="11"/>
    </row>
    <row r="444" spans="2:2">
      <c r="B444" s="11"/>
    </row>
    <row r="445" spans="2:2">
      <c r="B445" s="11"/>
    </row>
    <row r="446" spans="2:2">
      <c r="B446" s="11"/>
    </row>
    <row r="447" spans="2:2">
      <c r="B447" s="11"/>
    </row>
    <row r="448" spans="2:2">
      <c r="B448" s="11"/>
    </row>
    <row r="449" spans="2:2">
      <c r="B449" s="11"/>
    </row>
    <row r="450" spans="2:2">
      <c r="B450" s="11"/>
    </row>
    <row r="451" spans="2:2">
      <c r="B451" s="11"/>
    </row>
    <row r="452" spans="2:2">
      <c r="B452" s="11"/>
    </row>
    <row r="453" spans="2:2">
      <c r="B453" s="11"/>
    </row>
    <row r="454" spans="2:2">
      <c r="B454" s="11"/>
    </row>
    <row r="455" spans="2:2">
      <c r="B455" s="11"/>
    </row>
    <row r="456" spans="2:2">
      <c r="B456" s="11"/>
    </row>
    <row r="457" spans="2:2">
      <c r="B457" s="11"/>
    </row>
    <row r="458" spans="2:2">
      <c r="B458" s="11"/>
    </row>
    <row r="459" spans="2:2">
      <c r="B459" s="11"/>
    </row>
    <row r="460" spans="2:2">
      <c r="B460" s="11"/>
    </row>
    <row r="461" spans="2:2">
      <c r="B461" s="11"/>
    </row>
    <row r="462" spans="2:2">
      <c r="B462" s="11"/>
    </row>
    <row r="463" spans="2:2">
      <c r="B463" s="11"/>
    </row>
    <row r="464" spans="2:2">
      <c r="B464" s="11"/>
    </row>
    <row r="465" spans="2:2">
      <c r="B465" s="11"/>
    </row>
    <row r="466" spans="2:2">
      <c r="B466" s="11"/>
    </row>
    <row r="467" spans="2:2">
      <c r="B467" s="11"/>
    </row>
    <row r="468" spans="2:2">
      <c r="B468" s="11"/>
    </row>
    <row r="469" spans="2:2">
      <c r="B469" s="11"/>
    </row>
    <row r="470" spans="2:2">
      <c r="B470" s="11"/>
    </row>
    <row r="471" spans="2:2">
      <c r="B471" s="11"/>
    </row>
    <row r="472" spans="2:2">
      <c r="B472" s="11"/>
    </row>
    <row r="473" spans="2:2">
      <c r="B473" s="11"/>
    </row>
    <row r="474" spans="2:2">
      <c r="B474" s="11"/>
    </row>
    <row r="475" spans="2:2">
      <c r="B475" s="11"/>
    </row>
    <row r="476" spans="2:2">
      <c r="B476" s="11"/>
    </row>
    <row r="477" spans="2:2">
      <c r="B477" s="11"/>
    </row>
    <row r="478" spans="2:2">
      <c r="B478" s="11"/>
    </row>
    <row r="479" spans="2:2">
      <c r="B479" s="11"/>
    </row>
    <row r="480" spans="2:2">
      <c r="B480" s="11"/>
    </row>
    <row r="481" spans="2:2">
      <c r="B481" s="11"/>
    </row>
    <row r="482" spans="2:2">
      <c r="B482" s="11"/>
    </row>
    <row r="483" spans="2:2">
      <c r="B483" s="11"/>
    </row>
    <row r="484" spans="2:2">
      <c r="B484" s="11"/>
    </row>
    <row r="485" spans="2:2">
      <c r="B485" s="11"/>
    </row>
    <row r="486" spans="2:2">
      <c r="B486" s="11"/>
    </row>
    <row r="487" spans="2:2">
      <c r="B487" s="11"/>
    </row>
    <row r="488" spans="2:2">
      <c r="B488" s="11"/>
    </row>
    <row r="489" spans="2:2">
      <c r="B489" s="11"/>
    </row>
    <row r="490" spans="2:2">
      <c r="B490" s="11"/>
    </row>
    <row r="491" spans="2:2">
      <c r="B491" s="11"/>
    </row>
    <row r="492" spans="2:2">
      <c r="B492" s="11"/>
    </row>
    <row r="493" spans="2:2">
      <c r="B493" s="11"/>
    </row>
    <row r="494" spans="2:2">
      <c r="B494" s="11"/>
    </row>
    <row r="495" spans="2:2">
      <c r="B495" s="11"/>
    </row>
    <row r="496" spans="2:2">
      <c r="B496" s="11"/>
    </row>
    <row r="497" spans="2:2">
      <c r="B497" s="11"/>
    </row>
    <row r="498" spans="2:2">
      <c r="B498" s="11"/>
    </row>
    <row r="499" spans="2:2">
      <c r="B499" s="11"/>
    </row>
    <row r="500" spans="2:2">
      <c r="B500" s="11"/>
    </row>
    <row r="501" spans="2:2">
      <c r="B501" s="11"/>
    </row>
    <row r="502" spans="2:2">
      <c r="B502" s="11"/>
    </row>
    <row r="503" spans="2:2">
      <c r="B503" s="11"/>
    </row>
    <row r="504" spans="2:2">
      <c r="B504" s="11"/>
    </row>
    <row r="505" spans="2:2">
      <c r="B505" s="11"/>
    </row>
    <row r="506" spans="2:2">
      <c r="B506" s="11"/>
    </row>
    <row r="507" spans="2:2">
      <c r="B507" s="11"/>
    </row>
    <row r="508" spans="2:2">
      <c r="B508" s="11"/>
    </row>
    <row r="509" spans="2:2">
      <c r="B509" s="11"/>
    </row>
    <row r="510" spans="2:2">
      <c r="B510" s="11"/>
    </row>
    <row r="511" spans="2:2">
      <c r="B511" s="11"/>
    </row>
    <row r="512" spans="2:2">
      <c r="B512" s="11"/>
    </row>
    <row r="513" spans="2:2">
      <c r="B513" s="11"/>
    </row>
    <row r="514" spans="2:2">
      <c r="B514" s="11"/>
    </row>
    <row r="515" spans="2:2">
      <c r="B515" s="11"/>
    </row>
    <row r="516" spans="2:2">
      <c r="B516" s="11"/>
    </row>
    <row r="517" spans="2:2">
      <c r="B517" s="11"/>
    </row>
    <row r="518" spans="2:2">
      <c r="B518" s="11"/>
    </row>
    <row r="519" spans="2:2">
      <c r="B519" s="11"/>
    </row>
    <row r="520" spans="2:2">
      <c r="B520" s="11"/>
    </row>
    <row r="521" spans="2:2">
      <c r="B521" s="11"/>
    </row>
    <row r="522" spans="2:2">
      <c r="B522" s="11"/>
    </row>
    <row r="523" spans="2:2">
      <c r="B523" s="11"/>
    </row>
    <row r="524" spans="2:2">
      <c r="B524" s="11"/>
    </row>
    <row r="525" spans="2:2">
      <c r="B525" s="11"/>
    </row>
    <row r="526" spans="2:2">
      <c r="B526" s="11"/>
    </row>
    <row r="527" spans="2:2">
      <c r="B527" s="11"/>
    </row>
    <row r="528" spans="2:2">
      <c r="B528" s="11"/>
    </row>
    <row r="529" spans="2:2">
      <c r="B529" s="11"/>
    </row>
    <row r="530" spans="2:2">
      <c r="B530" s="11"/>
    </row>
    <row r="531" spans="2:2">
      <c r="B531" s="11"/>
    </row>
    <row r="532" spans="2:2">
      <c r="B532" s="11"/>
    </row>
    <row r="533" spans="2:2">
      <c r="B533" s="11"/>
    </row>
    <row r="534" spans="2:2">
      <c r="B534" s="11"/>
    </row>
    <row r="535" spans="2:2">
      <c r="B535" s="11"/>
    </row>
    <row r="536" spans="2:2">
      <c r="B536" s="11"/>
    </row>
    <row r="537" spans="2:2">
      <c r="B537" s="11"/>
    </row>
    <row r="538" spans="2:2">
      <c r="B538" s="11"/>
    </row>
    <row r="539" spans="2:2">
      <c r="B539" s="11"/>
    </row>
    <row r="540" spans="2:2">
      <c r="B540" s="11"/>
    </row>
    <row r="541" spans="2:2">
      <c r="B541" s="11"/>
    </row>
    <row r="542" spans="2:2">
      <c r="B542" s="11"/>
    </row>
    <row r="543" spans="2:2">
      <c r="B543" s="11"/>
    </row>
    <row r="544" spans="2:2">
      <c r="B544" s="11"/>
    </row>
    <row r="545" spans="2:2">
      <c r="B545" s="11"/>
    </row>
    <row r="546" spans="2:2">
      <c r="B546" s="11"/>
    </row>
    <row r="547" spans="2:2">
      <c r="B547" s="11"/>
    </row>
    <row r="548" spans="2:2">
      <c r="B548" s="11"/>
    </row>
    <row r="549" spans="2:2">
      <c r="B549" s="11"/>
    </row>
    <row r="550" spans="2:2">
      <c r="B550" s="11"/>
    </row>
    <row r="551" spans="2:2">
      <c r="B551" s="11"/>
    </row>
    <row r="552" spans="2:2">
      <c r="B552" s="11"/>
    </row>
    <row r="553" spans="2:2">
      <c r="B553" s="11"/>
    </row>
    <row r="554" spans="2:2">
      <c r="B554" s="11"/>
    </row>
    <row r="555" spans="2:2">
      <c r="B555" s="11"/>
    </row>
    <row r="556" spans="2:2">
      <c r="B556" s="11"/>
    </row>
    <row r="557" spans="2:2">
      <c r="B557" s="11"/>
    </row>
    <row r="558" spans="2:2">
      <c r="B558" s="11"/>
    </row>
    <row r="559" spans="2:2">
      <c r="B559" s="11"/>
    </row>
    <row r="560" spans="2:2">
      <c r="B560" s="11"/>
    </row>
    <row r="561" spans="2:2">
      <c r="B561" s="11"/>
    </row>
    <row r="562" spans="2:2">
      <c r="B562" s="11"/>
    </row>
    <row r="563" spans="2:2">
      <c r="B563" s="11"/>
    </row>
    <row r="564" spans="2:2">
      <c r="B564" s="11"/>
    </row>
    <row r="565" spans="2:2">
      <c r="B565" s="11"/>
    </row>
    <row r="566" spans="2:2">
      <c r="B566" s="11"/>
    </row>
    <row r="567" spans="2:2">
      <c r="B567" s="11"/>
    </row>
    <row r="568" spans="2:2">
      <c r="B568" s="11"/>
    </row>
    <row r="569" spans="2:2">
      <c r="B569" s="11"/>
    </row>
    <row r="570" spans="2:2">
      <c r="B570" s="11"/>
    </row>
    <row r="571" spans="2:2">
      <c r="B571" s="11"/>
    </row>
    <row r="572" spans="2:2">
      <c r="B572" s="11"/>
    </row>
    <row r="573" spans="2:2">
      <c r="B573" s="11"/>
    </row>
    <row r="574" spans="2:2">
      <c r="B574" s="11"/>
    </row>
    <row r="575" spans="2:2">
      <c r="B575" s="11"/>
    </row>
    <row r="576" spans="2:2">
      <c r="B576" s="11"/>
    </row>
    <row r="577" spans="2:2">
      <c r="B577" s="11"/>
    </row>
    <row r="578" spans="2:2">
      <c r="B578" s="11"/>
    </row>
    <row r="579" spans="2:2">
      <c r="B579" s="11"/>
    </row>
    <row r="580" spans="2:2">
      <c r="B580" s="11"/>
    </row>
    <row r="581" spans="2:2">
      <c r="B581" s="11"/>
    </row>
    <row r="582" spans="2:2">
      <c r="B582" s="11"/>
    </row>
    <row r="583" spans="2:2">
      <c r="B583" s="11"/>
    </row>
    <row r="584" spans="2:2">
      <c r="B584" s="11"/>
    </row>
    <row r="585" spans="2:2">
      <c r="B585" s="11"/>
    </row>
    <row r="586" spans="2:2">
      <c r="B586" s="11"/>
    </row>
    <row r="587" spans="2:2">
      <c r="B587" s="11"/>
    </row>
    <row r="588" spans="2:2">
      <c r="B588" s="11"/>
    </row>
    <row r="589" spans="2:2">
      <c r="B589" s="11"/>
    </row>
    <row r="590" spans="2:2">
      <c r="B590" s="11"/>
    </row>
    <row r="591" spans="2:2">
      <c r="B591" s="11"/>
    </row>
    <row r="592" spans="2:2">
      <c r="B592" s="11"/>
    </row>
    <row r="593" spans="2:2">
      <c r="B593" s="11"/>
    </row>
    <row r="594" spans="2:2">
      <c r="B594" s="11"/>
    </row>
    <row r="595" spans="2:2">
      <c r="B595" s="11"/>
    </row>
    <row r="596" spans="2:2">
      <c r="B596" s="11"/>
    </row>
    <row r="597" spans="2:2">
      <c r="B597" s="11"/>
    </row>
    <row r="598" spans="2:2">
      <c r="B598" s="11"/>
    </row>
    <row r="599" spans="2:2">
      <c r="B599" s="11"/>
    </row>
    <row r="600" spans="2:2">
      <c r="B600" s="11"/>
    </row>
    <row r="601" spans="2:2">
      <c r="B601" s="11"/>
    </row>
    <row r="602" spans="2:2">
      <c r="B602" s="11"/>
    </row>
    <row r="603" spans="2:2">
      <c r="B603" s="11"/>
    </row>
    <row r="604" spans="2:2">
      <c r="B604" s="11"/>
    </row>
    <row r="605" spans="2:2">
      <c r="B605" s="11"/>
    </row>
    <row r="606" spans="2:2">
      <c r="B606" s="11"/>
    </row>
    <row r="607" spans="2:2">
      <c r="B607" s="11"/>
    </row>
    <row r="608" spans="2:2">
      <c r="B608" s="11"/>
    </row>
    <row r="609" spans="2:2">
      <c r="B609" s="11"/>
    </row>
    <row r="610" spans="2:2">
      <c r="B610" s="11"/>
    </row>
    <row r="611" spans="2:2">
      <c r="B611" s="11"/>
    </row>
    <row r="612" spans="2:2">
      <c r="B612" s="11"/>
    </row>
    <row r="613" spans="2:2">
      <c r="B613" s="11"/>
    </row>
    <row r="614" spans="2:2">
      <c r="B614" s="11"/>
    </row>
    <row r="615" spans="2:2">
      <c r="B615" s="11"/>
    </row>
    <row r="616" spans="2:2">
      <c r="B616" s="11"/>
    </row>
    <row r="617" spans="2:2">
      <c r="B617" s="11"/>
    </row>
    <row r="618" spans="2:2">
      <c r="B618" s="11"/>
    </row>
    <row r="619" spans="2:2">
      <c r="B619" s="11"/>
    </row>
    <row r="620" spans="2:2">
      <c r="B620" s="11"/>
    </row>
    <row r="621" spans="2:2">
      <c r="B621" s="11"/>
    </row>
    <row r="622" spans="2:2">
      <c r="B622" s="11"/>
    </row>
    <row r="623" spans="2:2">
      <c r="B623" s="11"/>
    </row>
    <row r="624" spans="2:2">
      <c r="B624" s="11"/>
    </row>
    <row r="625" spans="2:2">
      <c r="B625" s="11"/>
    </row>
    <row r="626" spans="2:2">
      <c r="B626" s="11"/>
    </row>
    <row r="627" spans="2:2">
      <c r="B627" s="11"/>
    </row>
    <row r="628" spans="2:2">
      <c r="B628" s="11"/>
    </row>
    <row r="629" spans="2:2">
      <c r="B629" s="11"/>
    </row>
    <row r="630" spans="2:2">
      <c r="B630" s="11"/>
    </row>
    <row r="631" spans="2:2">
      <c r="B631" s="11"/>
    </row>
    <row r="632" spans="2:2">
      <c r="B632" s="11"/>
    </row>
    <row r="633" spans="2:2">
      <c r="B633" s="11"/>
    </row>
    <row r="634" spans="2:2">
      <c r="B634" s="11"/>
    </row>
    <row r="635" spans="2:2">
      <c r="B635" s="11"/>
    </row>
    <row r="636" spans="2:2">
      <c r="B636" s="11"/>
    </row>
    <row r="637" spans="2:2">
      <c r="B637" s="11"/>
    </row>
    <row r="638" spans="2:2">
      <c r="B638" s="11"/>
    </row>
    <row r="639" spans="2:2">
      <c r="B639" s="11"/>
    </row>
    <row r="640" spans="2:2">
      <c r="B640" s="11"/>
    </row>
    <row r="641" spans="2:2">
      <c r="B641" s="11"/>
    </row>
    <row r="642" spans="2:2">
      <c r="B642" s="11"/>
    </row>
    <row r="643" spans="2:2">
      <c r="B643" s="11"/>
    </row>
    <row r="644" spans="2:2">
      <c r="B644" s="11"/>
    </row>
    <row r="645" spans="2:2">
      <c r="B645" s="11"/>
    </row>
    <row r="646" spans="2:2">
      <c r="B646" s="11"/>
    </row>
    <row r="647" spans="2:2">
      <c r="B647" s="11"/>
    </row>
    <row r="648" spans="2:2">
      <c r="B648" s="11"/>
    </row>
    <row r="649" spans="2:2">
      <c r="B649" s="11"/>
    </row>
    <row r="650" spans="2:2">
      <c r="B650" s="11"/>
    </row>
    <row r="651" spans="2:2">
      <c r="B651" s="11"/>
    </row>
    <row r="652" spans="2:2">
      <c r="B652" s="11"/>
    </row>
    <row r="653" spans="2:2">
      <c r="B653" s="11"/>
    </row>
    <row r="654" spans="2:2">
      <c r="B654" s="11"/>
    </row>
    <row r="655" spans="2:2">
      <c r="B655" s="11"/>
    </row>
    <row r="656" spans="2:2">
      <c r="B656" s="11"/>
    </row>
    <row r="657" spans="2:2">
      <c r="B657" s="11"/>
    </row>
    <row r="658" spans="2:2">
      <c r="B658" s="11"/>
    </row>
    <row r="659" spans="2:2">
      <c r="B659" s="11"/>
    </row>
    <row r="660" spans="2:2">
      <c r="B660" s="11"/>
    </row>
    <row r="661" spans="2:2">
      <c r="B661" s="11"/>
    </row>
    <row r="662" spans="2:2">
      <c r="B662" s="11"/>
    </row>
    <row r="663" spans="2:2">
      <c r="B663" s="11"/>
    </row>
    <row r="664" spans="2:2">
      <c r="B664" s="11"/>
    </row>
    <row r="665" spans="2:2">
      <c r="B665" s="11"/>
    </row>
    <row r="666" spans="2:2">
      <c r="B666" s="11"/>
    </row>
    <row r="667" spans="2:2">
      <c r="B667" s="11"/>
    </row>
    <row r="668" spans="2:2">
      <c r="B668" s="11"/>
    </row>
    <row r="669" spans="2:2">
      <c r="B669" s="11"/>
    </row>
    <row r="670" spans="2:2">
      <c r="B670" s="11"/>
    </row>
    <row r="671" spans="2:2">
      <c r="B671" s="11"/>
    </row>
    <row r="672" spans="2:2">
      <c r="B672" s="11"/>
    </row>
    <row r="673" spans="2:2">
      <c r="B673" s="11"/>
    </row>
    <row r="674" spans="2:2">
      <c r="B674" s="11"/>
    </row>
    <row r="675" spans="2:2">
      <c r="B675" s="11"/>
    </row>
    <row r="676" spans="2:2">
      <c r="B676" s="11"/>
    </row>
    <row r="677" spans="2:2">
      <c r="B677" s="11"/>
    </row>
    <row r="678" spans="2:2">
      <c r="B678" s="11"/>
    </row>
    <row r="679" spans="2:2">
      <c r="B679" s="11"/>
    </row>
    <row r="680" spans="2:2">
      <c r="B680" s="11"/>
    </row>
    <row r="681" spans="2:2">
      <c r="B681" s="11"/>
    </row>
    <row r="682" spans="2:2">
      <c r="B682" s="11"/>
    </row>
    <row r="683" spans="2:2">
      <c r="B683" s="11"/>
    </row>
    <row r="684" spans="2:2">
      <c r="B684" s="11"/>
    </row>
    <row r="685" spans="2:2">
      <c r="B685" s="11"/>
    </row>
    <row r="686" spans="2:2">
      <c r="B686" s="11"/>
    </row>
    <row r="687" spans="2:2">
      <c r="B687" s="11"/>
    </row>
    <row r="688" spans="2:2">
      <c r="B688" s="11"/>
    </row>
    <row r="689" spans="2:2">
      <c r="B689" s="11"/>
    </row>
    <row r="690" spans="2:2">
      <c r="B690" s="11"/>
    </row>
    <row r="691" spans="2:2">
      <c r="B691" s="11"/>
    </row>
    <row r="692" spans="2:2">
      <c r="B692" s="11"/>
    </row>
    <row r="693" spans="2:2">
      <c r="B693" s="11"/>
    </row>
    <row r="694" spans="2:2">
      <c r="B694" s="11"/>
    </row>
    <row r="695" spans="2:2">
      <c r="B695" s="11"/>
    </row>
    <row r="696" spans="2:2">
      <c r="B696" s="11"/>
    </row>
    <row r="697" spans="2:2">
      <c r="B697" s="11"/>
    </row>
    <row r="698" spans="2:2">
      <c r="B698" s="11"/>
    </row>
    <row r="699" spans="2:2">
      <c r="B699" s="11"/>
    </row>
    <row r="700" spans="2:2">
      <c r="B700" s="11"/>
    </row>
    <row r="701" spans="2:2">
      <c r="B701" s="11"/>
    </row>
    <row r="702" spans="2:2">
      <c r="B702" s="11"/>
    </row>
    <row r="703" spans="2:2">
      <c r="B703" s="11"/>
    </row>
    <row r="704" spans="2:2">
      <c r="B704" s="11"/>
    </row>
    <row r="705" spans="2:2">
      <c r="B705" s="11"/>
    </row>
    <row r="706" spans="2:2">
      <c r="B706" s="11"/>
    </row>
    <row r="707" spans="2:2">
      <c r="B707" s="11"/>
    </row>
    <row r="708" spans="2:2">
      <c r="B708" s="11"/>
    </row>
    <row r="709" spans="2:2">
      <c r="B709" s="11"/>
    </row>
    <row r="710" spans="2:2">
      <c r="B710" s="11"/>
    </row>
    <row r="711" spans="2:2">
      <c r="B711" s="11"/>
    </row>
    <row r="712" spans="2:2">
      <c r="B712" s="11"/>
    </row>
    <row r="713" spans="2:2">
      <c r="B713" s="11"/>
    </row>
    <row r="714" spans="2:2">
      <c r="B714" s="11"/>
    </row>
    <row r="715" spans="2:2">
      <c r="B715" s="11"/>
    </row>
    <row r="716" spans="2:2">
      <c r="B716" s="11"/>
    </row>
    <row r="717" spans="2:2">
      <c r="B717" s="11"/>
    </row>
    <row r="718" spans="2:2">
      <c r="B718" s="11"/>
    </row>
    <row r="719" spans="2:2">
      <c r="B719" s="11"/>
    </row>
    <row r="720" spans="2:2">
      <c r="B720" s="11"/>
    </row>
    <row r="721" spans="2:2">
      <c r="B721" s="11"/>
    </row>
    <row r="722" spans="2:2">
      <c r="B722" s="11"/>
    </row>
    <row r="723" spans="2:2">
      <c r="B723" s="11"/>
    </row>
    <row r="724" spans="2:2">
      <c r="B724" s="11"/>
    </row>
    <row r="725" spans="2:2">
      <c r="B725" s="11"/>
    </row>
    <row r="726" spans="2:2">
      <c r="B726" s="11"/>
    </row>
    <row r="727" spans="2:2">
      <c r="B727" s="11"/>
    </row>
    <row r="728" spans="2:2">
      <c r="B728" s="11"/>
    </row>
    <row r="729" spans="2:2">
      <c r="B729" s="11"/>
    </row>
    <row r="730" spans="2:2">
      <c r="B730" s="11"/>
    </row>
    <row r="731" spans="2:2">
      <c r="B731" s="11"/>
    </row>
    <row r="732" spans="2:2">
      <c r="B732" s="11"/>
    </row>
    <row r="733" spans="2:2">
      <c r="B733" s="11"/>
    </row>
    <row r="734" spans="2:2">
      <c r="B734" s="11"/>
    </row>
    <row r="735" spans="2:2">
      <c r="B735" s="11"/>
    </row>
    <row r="736" spans="2:2">
      <c r="B736" s="11"/>
    </row>
    <row r="737" spans="2:2">
      <c r="B737" s="11"/>
    </row>
    <row r="738" spans="2:2">
      <c r="B738" s="11"/>
    </row>
    <row r="739" spans="2:2">
      <c r="B739" s="11"/>
    </row>
    <row r="740" spans="2:2">
      <c r="B740" s="11"/>
    </row>
    <row r="741" spans="2:2">
      <c r="B741" s="11"/>
    </row>
    <row r="742" spans="2:2">
      <c r="B742" s="11"/>
    </row>
    <row r="743" spans="2:2">
      <c r="B743" s="11"/>
    </row>
    <row r="744" spans="2:2">
      <c r="B744" s="11"/>
    </row>
    <row r="745" spans="2:2">
      <c r="B745" s="11"/>
    </row>
    <row r="746" spans="2:2">
      <c r="B746" s="11"/>
    </row>
    <row r="747" spans="2:2">
      <c r="B747" s="11"/>
    </row>
    <row r="748" spans="2:2">
      <c r="B748" s="11"/>
    </row>
    <row r="749" spans="2:2">
      <c r="B749" s="11"/>
    </row>
    <row r="750" spans="2:2">
      <c r="B750" s="11"/>
    </row>
    <row r="751" spans="2:2">
      <c r="B751" s="11"/>
    </row>
    <row r="752" spans="2:2">
      <c r="B752" s="11"/>
    </row>
    <row r="753" spans="2:2">
      <c r="B753" s="11"/>
    </row>
    <row r="754" spans="2:2">
      <c r="B754" s="11"/>
    </row>
    <row r="755" spans="2:2">
      <c r="B755" s="11"/>
    </row>
    <row r="756" spans="2:2">
      <c r="B756" s="11"/>
    </row>
    <row r="757" spans="2:2">
      <c r="B757" s="11"/>
    </row>
    <row r="758" spans="2:2">
      <c r="B758" s="11"/>
    </row>
    <row r="759" spans="2:2">
      <c r="B759" s="11"/>
    </row>
    <row r="760" spans="2:2">
      <c r="B760" s="11"/>
    </row>
    <row r="761" spans="2:2">
      <c r="B761" s="11"/>
    </row>
    <row r="762" spans="2:2">
      <c r="B762" s="11"/>
    </row>
    <row r="763" spans="2:2">
      <c r="B763" s="11"/>
    </row>
    <row r="764" spans="2:2">
      <c r="B764" s="11"/>
    </row>
    <row r="765" spans="2:2">
      <c r="B765" s="11"/>
    </row>
    <row r="766" spans="2:2">
      <c r="B766" s="11"/>
    </row>
    <row r="767" spans="2:2">
      <c r="B767" s="11"/>
    </row>
    <row r="768" spans="2:2">
      <c r="B768" s="11"/>
    </row>
    <row r="769" spans="2:2">
      <c r="B769" s="11"/>
    </row>
    <row r="770" spans="2:2">
      <c r="B770" s="11"/>
    </row>
    <row r="771" spans="2:2">
      <c r="B771" s="11"/>
    </row>
    <row r="772" spans="2:2">
      <c r="B772" s="11"/>
    </row>
    <row r="773" spans="2:2">
      <c r="B773" s="11"/>
    </row>
    <row r="774" spans="2:2">
      <c r="B774" s="11"/>
    </row>
    <row r="775" spans="2:2">
      <c r="B775" s="11"/>
    </row>
    <row r="776" spans="2:2">
      <c r="B776" s="11"/>
    </row>
    <row r="777" spans="2:2">
      <c r="B777" s="11"/>
    </row>
    <row r="778" spans="2:2">
      <c r="B778" s="11"/>
    </row>
    <row r="779" spans="2:2">
      <c r="B779" s="11"/>
    </row>
    <row r="780" spans="2:2">
      <c r="B780" s="11"/>
    </row>
    <row r="781" spans="2:2">
      <c r="B781" s="11"/>
    </row>
    <row r="782" spans="2:2">
      <c r="B782" s="11"/>
    </row>
    <row r="783" spans="2:2">
      <c r="B783" s="11"/>
    </row>
    <row r="784" spans="2:2">
      <c r="B784" s="11"/>
    </row>
    <row r="785" spans="2:2">
      <c r="B785" s="11"/>
    </row>
    <row r="786" spans="2:2">
      <c r="B786" s="11"/>
    </row>
    <row r="787" spans="2:2">
      <c r="B787" s="11"/>
    </row>
    <row r="788" spans="2:2">
      <c r="B788" s="11"/>
    </row>
    <row r="789" spans="2:2">
      <c r="B789" s="11"/>
    </row>
    <row r="790" spans="2:2">
      <c r="B790" s="11"/>
    </row>
    <row r="791" spans="2:2">
      <c r="B791" s="11"/>
    </row>
    <row r="792" spans="2:2">
      <c r="B792" s="11"/>
    </row>
    <row r="793" spans="2:2">
      <c r="B793" s="11"/>
    </row>
    <row r="794" spans="2:2">
      <c r="B794" s="11"/>
    </row>
    <row r="795" spans="2:2">
      <c r="B795" s="11"/>
    </row>
    <row r="796" spans="2:2">
      <c r="B796" s="11"/>
    </row>
    <row r="797" spans="2:2">
      <c r="B797" s="11"/>
    </row>
    <row r="798" spans="2:2">
      <c r="B798" s="11"/>
    </row>
    <row r="799" spans="2:2">
      <c r="B799" s="11"/>
    </row>
    <row r="800" spans="2:2">
      <c r="B800" s="11"/>
    </row>
    <row r="801" spans="2:2">
      <c r="B801" s="11"/>
    </row>
    <row r="802" spans="2:2">
      <c r="B802" s="11"/>
    </row>
    <row r="803" spans="2:2">
      <c r="B803" s="11"/>
    </row>
    <row r="804" spans="2:2">
      <c r="B804" s="11"/>
    </row>
    <row r="805" spans="2:2">
      <c r="B805" s="11"/>
    </row>
    <row r="806" spans="2:2">
      <c r="B806" s="11"/>
    </row>
    <row r="807" spans="2:2">
      <c r="B807" s="11"/>
    </row>
    <row r="808" spans="2:2">
      <c r="B808" s="11"/>
    </row>
    <row r="809" spans="2:2">
      <c r="B809" s="11"/>
    </row>
    <row r="810" spans="2:2">
      <c r="B810" s="11"/>
    </row>
    <row r="811" spans="2:2">
      <c r="B811" s="11"/>
    </row>
    <row r="812" spans="2:2">
      <c r="B812" s="11"/>
    </row>
    <row r="813" spans="2:2">
      <c r="B813" s="11"/>
    </row>
    <row r="814" spans="2:2">
      <c r="B814" s="11"/>
    </row>
    <row r="815" spans="2:2">
      <c r="B815" s="11"/>
    </row>
    <row r="816" spans="2:2">
      <c r="B816" s="11"/>
    </row>
    <row r="817" spans="2:2">
      <c r="B817" s="11"/>
    </row>
    <row r="818" spans="2:2">
      <c r="B818" s="11"/>
    </row>
    <row r="819" spans="2:2">
      <c r="B819" s="11"/>
    </row>
    <row r="820" spans="2:2">
      <c r="B820" s="11"/>
    </row>
    <row r="821" spans="2:2">
      <c r="B821" s="11"/>
    </row>
    <row r="822" spans="2:2">
      <c r="B822" s="11"/>
    </row>
    <row r="823" spans="2:2">
      <c r="B823" s="11"/>
    </row>
    <row r="824" spans="2:2">
      <c r="B824" s="11"/>
    </row>
    <row r="825" spans="2:2">
      <c r="B825" s="11"/>
    </row>
    <row r="826" spans="2:2">
      <c r="B826" s="11"/>
    </row>
    <row r="827" spans="2:2">
      <c r="B827" s="11"/>
    </row>
    <row r="828" spans="2:2">
      <c r="B828" s="11"/>
    </row>
    <row r="829" spans="2:2">
      <c r="B829" s="11"/>
    </row>
    <row r="830" spans="2:2">
      <c r="B830" s="11"/>
    </row>
    <row r="831" spans="2:2">
      <c r="B831" s="11"/>
    </row>
    <row r="832" spans="2:2">
      <c r="B832" s="11"/>
    </row>
    <row r="833" spans="2:2">
      <c r="B833" s="11"/>
    </row>
    <row r="834" spans="2:2">
      <c r="B834" s="11"/>
    </row>
    <row r="835" spans="2:2">
      <c r="B835" s="11"/>
    </row>
    <row r="836" spans="2:2">
      <c r="B836" s="11"/>
    </row>
    <row r="837" spans="2:2">
      <c r="B837" s="11"/>
    </row>
    <row r="838" spans="2:2">
      <c r="B838" s="11"/>
    </row>
    <row r="839" spans="2:2">
      <c r="B839" s="11"/>
    </row>
    <row r="840" spans="2:2">
      <c r="B840" s="11"/>
    </row>
    <row r="841" spans="2:2">
      <c r="B841" s="11"/>
    </row>
    <row r="842" spans="2:2">
      <c r="B842" s="11"/>
    </row>
    <row r="843" spans="2:2">
      <c r="B843" s="11"/>
    </row>
    <row r="844" spans="2:2">
      <c r="B844" s="11"/>
    </row>
    <row r="845" spans="2:2">
      <c r="B845" s="11"/>
    </row>
    <row r="846" spans="2:2">
      <c r="B846" s="11"/>
    </row>
    <row r="847" spans="2:2">
      <c r="B847" s="11"/>
    </row>
    <row r="848" spans="2:2">
      <c r="B848" s="11"/>
    </row>
    <row r="849" spans="2:2">
      <c r="B849" s="11"/>
    </row>
    <row r="850" spans="2:2">
      <c r="B850" s="11"/>
    </row>
    <row r="851" spans="2:2">
      <c r="B851" s="11"/>
    </row>
    <row r="852" spans="2:2">
      <c r="B852" s="11"/>
    </row>
    <row r="853" spans="2:2">
      <c r="B853" s="11"/>
    </row>
    <row r="854" spans="2:2">
      <c r="B854" s="11"/>
    </row>
    <row r="855" spans="2:2">
      <c r="B855" s="11"/>
    </row>
    <row r="856" spans="2:2">
      <c r="B856" s="11"/>
    </row>
    <row r="857" spans="2:2">
      <c r="B857" s="11"/>
    </row>
    <row r="858" spans="2:2">
      <c r="B858" s="11"/>
    </row>
    <row r="859" spans="2:2">
      <c r="B859" s="11"/>
    </row>
    <row r="860" spans="2:2">
      <c r="B860" s="11"/>
    </row>
    <row r="861" spans="2:2">
      <c r="B861" s="11"/>
    </row>
    <row r="862" spans="2:2">
      <c r="B862" s="11"/>
    </row>
    <row r="863" spans="2:2">
      <c r="B863" s="11"/>
    </row>
    <row r="864" spans="2:2">
      <c r="B864" s="11"/>
    </row>
    <row r="865" spans="2:2">
      <c r="B865" s="11"/>
    </row>
    <row r="866" spans="2:2">
      <c r="B866" s="11"/>
    </row>
    <row r="867" spans="2:2">
      <c r="B867" s="11"/>
    </row>
    <row r="868" spans="2:2">
      <c r="B868" s="11"/>
    </row>
    <row r="869" spans="2:2">
      <c r="B869" s="11"/>
    </row>
    <row r="870" spans="2:2">
      <c r="B870" s="11"/>
    </row>
    <row r="871" spans="2:2">
      <c r="B871" s="11"/>
    </row>
    <row r="872" spans="2:2">
      <c r="B872" s="11"/>
    </row>
    <row r="873" spans="2:2">
      <c r="B873" s="11"/>
    </row>
    <row r="874" spans="2:2">
      <c r="B874" s="11"/>
    </row>
    <row r="875" spans="2:2">
      <c r="B875" s="11"/>
    </row>
    <row r="876" spans="2:2">
      <c r="B876" s="11"/>
    </row>
    <row r="877" spans="2:2">
      <c r="B877" s="11"/>
    </row>
    <row r="878" spans="2:2">
      <c r="B878" s="11"/>
    </row>
    <row r="879" spans="2:2">
      <c r="B879" s="11"/>
    </row>
    <row r="880" spans="2:2">
      <c r="B880" s="11"/>
    </row>
    <row r="881" spans="2:2">
      <c r="B881" s="11"/>
    </row>
    <row r="882" spans="2:2">
      <c r="B882" s="11"/>
    </row>
    <row r="883" spans="2:2">
      <c r="B883" s="11"/>
    </row>
    <row r="884" spans="2:2">
      <c r="B884" s="11"/>
    </row>
    <row r="885" spans="2:2">
      <c r="B885" s="11"/>
    </row>
    <row r="886" spans="2:2">
      <c r="B886" s="11"/>
    </row>
    <row r="887" spans="2:2">
      <c r="B887" s="11"/>
    </row>
    <row r="888" spans="2:2">
      <c r="B888" s="11"/>
    </row>
    <row r="889" spans="2:2">
      <c r="B889" s="11"/>
    </row>
    <row r="890" spans="2:2">
      <c r="B890" s="11"/>
    </row>
    <row r="891" spans="2:2">
      <c r="B891" s="11"/>
    </row>
    <row r="892" spans="2:2">
      <c r="B892" s="11"/>
    </row>
    <row r="893" spans="2:2">
      <c r="B893" s="11"/>
    </row>
    <row r="894" spans="2:2">
      <c r="B894" s="11"/>
    </row>
    <row r="895" spans="2:2">
      <c r="B895" s="11"/>
    </row>
    <row r="896" spans="2:2">
      <c r="B896" s="11"/>
    </row>
    <row r="897" spans="2:2">
      <c r="B897" s="11"/>
    </row>
    <row r="898" spans="2:2">
      <c r="B898" s="11"/>
    </row>
    <row r="899" spans="2:2">
      <c r="B899" s="11"/>
    </row>
    <row r="900" spans="2:2">
      <c r="B900" s="11"/>
    </row>
    <row r="901" spans="2:2">
      <c r="B901" s="11"/>
    </row>
    <row r="902" spans="2:2">
      <c r="B902" s="11"/>
    </row>
    <row r="903" spans="2:2">
      <c r="B903" s="11"/>
    </row>
    <row r="904" spans="2:2">
      <c r="B904" s="11"/>
    </row>
    <row r="905" spans="2:2">
      <c r="B905" s="11"/>
    </row>
    <row r="906" spans="2:2">
      <c r="B906" s="11"/>
    </row>
    <row r="907" spans="2:2">
      <c r="B907" s="11"/>
    </row>
    <row r="908" spans="2:2">
      <c r="B908" s="11"/>
    </row>
    <row r="909" spans="2:2">
      <c r="B909" s="11"/>
    </row>
    <row r="910" spans="2:2">
      <c r="B910" s="11"/>
    </row>
    <row r="911" spans="2:2">
      <c r="B911" s="11"/>
    </row>
    <row r="912" spans="2:2">
      <c r="B912" s="11"/>
    </row>
    <row r="913" spans="2:2">
      <c r="B913" s="11"/>
    </row>
    <row r="914" spans="2:2">
      <c r="B914" s="11"/>
    </row>
    <row r="915" spans="2:2">
      <c r="B915" s="11"/>
    </row>
    <row r="916" spans="2:2">
      <c r="B916" s="11"/>
    </row>
    <row r="917" spans="2:2">
      <c r="B917" s="11"/>
    </row>
    <row r="918" spans="2:2">
      <c r="B918" s="11"/>
    </row>
    <row r="919" spans="2:2">
      <c r="B919" s="11"/>
    </row>
    <row r="920" spans="2:2">
      <c r="B920" s="11"/>
    </row>
    <row r="921" spans="2:2">
      <c r="B921" s="11"/>
    </row>
    <row r="922" spans="2:2">
      <c r="B922" s="11"/>
    </row>
    <row r="923" spans="2:2">
      <c r="B923" s="11"/>
    </row>
    <row r="924" spans="2:2">
      <c r="B924" s="11"/>
    </row>
    <row r="925" spans="2:2">
      <c r="B925" s="11"/>
    </row>
    <row r="926" spans="2:2">
      <c r="B926" s="11"/>
    </row>
    <row r="927" spans="2:2">
      <c r="B927" s="11"/>
    </row>
    <row r="928" spans="2:2">
      <c r="B928" s="11"/>
    </row>
    <row r="929" spans="2:2">
      <c r="B929" s="11"/>
    </row>
    <row r="930" spans="2:2">
      <c r="B930" s="11"/>
    </row>
    <row r="931" spans="2:2">
      <c r="B931" s="11"/>
    </row>
    <row r="932" spans="2:2">
      <c r="B932" s="11"/>
    </row>
    <row r="933" spans="2:2">
      <c r="B933" s="11"/>
    </row>
    <row r="934" spans="2:2">
      <c r="B934" s="11"/>
    </row>
    <row r="935" spans="2:2">
      <c r="B935" s="11"/>
    </row>
    <row r="936" spans="2:2">
      <c r="B936" s="11"/>
    </row>
    <row r="937" spans="2:2">
      <c r="B937" s="11"/>
    </row>
    <row r="938" spans="2:2">
      <c r="B938" s="11"/>
    </row>
    <row r="939" spans="2:2">
      <c r="B939" s="11"/>
    </row>
    <row r="940" spans="2:2">
      <c r="B940" s="11"/>
    </row>
    <row r="941" spans="2:2">
      <c r="B941" s="11"/>
    </row>
    <row r="942" spans="2:2">
      <c r="B942" s="11"/>
    </row>
    <row r="943" spans="2:2">
      <c r="B943" s="11"/>
    </row>
    <row r="944" spans="2:2">
      <c r="B944" s="11"/>
    </row>
    <row r="945" spans="2:2">
      <c r="B945" s="11"/>
    </row>
    <row r="946" spans="2:2">
      <c r="B946" s="11"/>
    </row>
    <row r="947" spans="2:2">
      <c r="B947" s="11"/>
    </row>
    <row r="948" spans="2:2">
      <c r="B948" s="11"/>
    </row>
    <row r="949" spans="2:2">
      <c r="B949" s="11"/>
    </row>
    <row r="950" spans="2:2">
      <c r="B950" s="11"/>
    </row>
    <row r="951" spans="2:2">
      <c r="B951" s="11"/>
    </row>
    <row r="952" spans="2:2">
      <c r="B952" s="11"/>
    </row>
    <row r="953" spans="2:2">
      <c r="B953" s="11"/>
    </row>
    <row r="954" spans="2:2">
      <c r="B954" s="11"/>
    </row>
    <row r="955" spans="2:2">
      <c r="B955" s="11"/>
    </row>
    <row r="956" spans="2:2">
      <c r="B956" s="11"/>
    </row>
    <row r="957" spans="2:2">
      <c r="B957" s="11"/>
    </row>
    <row r="958" spans="2:2">
      <c r="B958" s="11"/>
    </row>
    <row r="959" spans="2:2">
      <c r="B959" s="11"/>
    </row>
    <row r="960" spans="2:2">
      <c r="B960" s="11"/>
    </row>
    <row r="961" spans="2:2">
      <c r="B961" s="11"/>
    </row>
    <row r="962" spans="2:2">
      <c r="B962" s="11"/>
    </row>
    <row r="963" spans="2:2">
      <c r="B963" s="11"/>
    </row>
    <row r="964" spans="2:2">
      <c r="B964" s="11"/>
    </row>
    <row r="965" spans="2:2">
      <c r="B965" s="11"/>
    </row>
    <row r="966" spans="2:2">
      <c r="B966" s="11"/>
    </row>
    <row r="967" spans="2:2">
      <c r="B967" s="11"/>
    </row>
    <row r="968" spans="2:2">
      <c r="B968" s="11"/>
    </row>
    <row r="969" spans="2:2">
      <c r="B969" s="11"/>
    </row>
    <row r="970" spans="2:2">
      <c r="B970" s="11"/>
    </row>
    <row r="971" spans="2:2">
      <c r="B971" s="11"/>
    </row>
    <row r="972" spans="2:2">
      <c r="B972" s="11"/>
    </row>
    <row r="973" spans="2:2">
      <c r="B973" s="11"/>
    </row>
    <row r="974" spans="2:2">
      <c r="B974" s="11"/>
    </row>
    <row r="975" spans="2:2">
      <c r="B975" s="11"/>
    </row>
    <row r="976" spans="2:2">
      <c r="B976" s="11"/>
    </row>
    <row r="977" spans="2:2">
      <c r="B977" s="11"/>
    </row>
    <row r="978" spans="2:2">
      <c r="B978" s="11"/>
    </row>
    <row r="979" spans="2:2">
      <c r="B979" s="11"/>
    </row>
    <row r="980" spans="2:2">
      <c r="B980" s="11"/>
    </row>
    <row r="981" spans="2:2">
      <c r="B981" s="11"/>
    </row>
    <row r="982" spans="2:2">
      <c r="B982" s="11"/>
    </row>
    <row r="983" spans="2:2">
      <c r="B983" s="11"/>
    </row>
    <row r="984" spans="2:2">
      <c r="B984" s="11"/>
    </row>
    <row r="985" spans="2:2">
      <c r="B985" s="11"/>
    </row>
    <row r="986" spans="2:2">
      <c r="B986" s="11"/>
    </row>
    <row r="987" spans="2:2">
      <c r="B987" s="11"/>
    </row>
    <row r="988" spans="2:2">
      <c r="B988" s="11"/>
    </row>
    <row r="989" spans="2:2">
      <c r="B989" s="11"/>
    </row>
    <row r="990" spans="2:2">
      <c r="B990" s="11"/>
    </row>
    <row r="991" spans="2:2">
      <c r="B991" s="11"/>
    </row>
    <row r="992" spans="2:2">
      <c r="B992" s="11"/>
    </row>
    <row r="993" spans="2:2">
      <c r="B993" s="11"/>
    </row>
    <row r="994" spans="2:2">
      <c r="B994" s="11"/>
    </row>
    <row r="995" spans="2:2">
      <c r="B995" s="11"/>
    </row>
    <row r="996" spans="2:2">
      <c r="B996" s="11"/>
    </row>
    <row r="997" spans="2:2">
      <c r="B997" s="11"/>
    </row>
    <row r="998" spans="2:2">
      <c r="B998" s="11"/>
    </row>
    <row r="999" spans="2:2">
      <c r="B999" s="11"/>
    </row>
    <row r="1000" spans="2:2">
      <c r="B1000" s="11"/>
    </row>
    <row r="1001" spans="2:2">
      <c r="B1001" s="11"/>
    </row>
  </sheetData>
  <phoneticPr fontId="1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75" customHeight="1"/>
  <cols>
    <col min="2" max="4" width="12.5703125" hidden="1"/>
  </cols>
  <sheetData>
    <row r="1" spans="1:26" ht="15.75" customHeight="1">
      <c r="A1" s="12" t="s">
        <v>182</v>
      </c>
      <c r="B1" s="12" t="s">
        <v>183</v>
      </c>
      <c r="C1" s="13" t="s">
        <v>184</v>
      </c>
      <c r="D1" s="12" t="s">
        <v>185</v>
      </c>
      <c r="E1" s="13" t="s">
        <v>186</v>
      </c>
      <c r="F1" s="13" t="s">
        <v>187</v>
      </c>
      <c r="G1" s="13" t="s">
        <v>188</v>
      </c>
      <c r="H1" s="14" t="s">
        <v>189</v>
      </c>
      <c r="I1" s="15"/>
      <c r="J1" s="15"/>
      <c r="K1" s="15"/>
      <c r="L1" s="15"/>
      <c r="M1" s="15"/>
      <c r="N1" s="15"/>
      <c r="O1" s="15"/>
      <c r="P1" s="15"/>
      <c r="Q1" s="15"/>
      <c r="R1" s="15"/>
      <c r="S1" s="15"/>
      <c r="T1" s="15"/>
      <c r="U1" s="15"/>
      <c r="V1" s="15"/>
      <c r="W1" s="15"/>
      <c r="X1" s="15"/>
      <c r="Y1" s="15"/>
      <c r="Z1" s="15"/>
    </row>
    <row r="2" spans="1:26" ht="15.75" customHeight="1">
      <c r="A2" s="16" t="s">
        <v>190</v>
      </c>
      <c r="B2" s="16" t="s">
        <v>191</v>
      </c>
      <c r="C2" s="17">
        <v>313505007</v>
      </c>
      <c r="D2" s="16" t="s">
        <v>192</v>
      </c>
      <c r="E2" s="18" t="b">
        <v>0</v>
      </c>
      <c r="F2" s="18" t="b">
        <f>ISNUMBER(MATCH(A2, 工作表3!G:G, 0))</f>
        <v>0</v>
      </c>
      <c r="G2" s="18" t="b">
        <v>0</v>
      </c>
      <c r="H2" s="19" t="b">
        <v>0</v>
      </c>
      <c r="I2" s="19"/>
      <c r="J2" s="15"/>
      <c r="K2" s="15"/>
      <c r="L2" s="15"/>
      <c r="M2" s="15"/>
      <c r="N2" s="15"/>
      <c r="O2" s="15"/>
      <c r="P2" s="15"/>
      <c r="Q2" s="15"/>
      <c r="R2" s="15"/>
      <c r="S2" s="15"/>
      <c r="T2" s="15"/>
      <c r="U2" s="15"/>
      <c r="V2" s="15"/>
      <c r="W2" s="15"/>
      <c r="X2" s="15"/>
      <c r="Y2" s="15"/>
      <c r="Z2" s="15"/>
    </row>
    <row r="3" spans="1:26" ht="15.75" customHeight="1">
      <c r="A3" s="20" t="s">
        <v>193</v>
      </c>
      <c r="B3" s="20" t="s">
        <v>194</v>
      </c>
      <c r="C3" s="21">
        <v>109610025</v>
      </c>
      <c r="D3" s="20" t="s">
        <v>195</v>
      </c>
      <c r="E3" s="19" t="b">
        <v>1</v>
      </c>
      <c r="F3" s="19" t="b">
        <f>ISNUMBER(MATCH(A3, 工作表3!G:G, 0))</f>
        <v>1</v>
      </c>
      <c r="G3" s="19" t="b">
        <v>1</v>
      </c>
      <c r="H3" s="19" t="b">
        <v>0</v>
      </c>
      <c r="I3" s="19"/>
      <c r="J3" s="15"/>
      <c r="K3" s="15"/>
      <c r="L3" s="15"/>
      <c r="M3" s="15"/>
      <c r="N3" s="15"/>
      <c r="O3" s="15"/>
      <c r="P3" s="15"/>
      <c r="Q3" s="15"/>
      <c r="R3" s="15"/>
      <c r="S3" s="15"/>
      <c r="T3" s="15"/>
      <c r="U3" s="15"/>
      <c r="V3" s="15"/>
      <c r="W3" s="15"/>
      <c r="X3" s="15"/>
      <c r="Y3" s="15"/>
      <c r="Z3" s="15"/>
    </row>
    <row r="4" spans="1:26" ht="15.75" customHeight="1">
      <c r="A4" s="20" t="s">
        <v>196</v>
      </c>
      <c r="B4" s="20" t="s">
        <v>197</v>
      </c>
      <c r="C4" s="21">
        <v>311592002</v>
      </c>
      <c r="D4" s="20" t="s">
        <v>198</v>
      </c>
      <c r="E4" s="19" t="b">
        <v>1</v>
      </c>
      <c r="F4" s="19" t="b">
        <v>1</v>
      </c>
      <c r="G4" s="19" t="b">
        <v>1</v>
      </c>
      <c r="H4" s="19" t="b">
        <v>0</v>
      </c>
      <c r="I4" s="19"/>
      <c r="J4" s="15"/>
      <c r="K4" s="15"/>
      <c r="L4" s="15"/>
      <c r="M4" s="15"/>
      <c r="N4" s="15"/>
      <c r="O4" s="15"/>
      <c r="P4" s="15"/>
      <c r="Q4" s="15"/>
      <c r="R4" s="15"/>
      <c r="S4" s="15"/>
      <c r="T4" s="15"/>
      <c r="U4" s="15"/>
      <c r="V4" s="15"/>
      <c r="W4" s="15"/>
      <c r="X4" s="15"/>
      <c r="Y4" s="15"/>
      <c r="Z4" s="15"/>
    </row>
    <row r="5" spans="1:26" ht="15.75" customHeight="1">
      <c r="A5" s="20" t="s">
        <v>199</v>
      </c>
      <c r="B5" s="20" t="s">
        <v>200</v>
      </c>
      <c r="C5" s="21">
        <v>313591010</v>
      </c>
      <c r="D5" s="20" t="s">
        <v>201</v>
      </c>
      <c r="E5" s="19" t="b">
        <v>1</v>
      </c>
      <c r="F5" s="19" t="b">
        <f>ISNUMBER(MATCH(A5, 工作表3!G:G, 0))</f>
        <v>0</v>
      </c>
      <c r="G5" s="19" t="b">
        <v>1</v>
      </c>
      <c r="H5" s="19" t="b">
        <v>0</v>
      </c>
      <c r="I5" s="19"/>
      <c r="J5" s="15"/>
      <c r="K5" s="15"/>
      <c r="L5" s="15"/>
      <c r="M5" s="15"/>
      <c r="N5" s="15"/>
      <c r="O5" s="15"/>
      <c r="P5" s="15"/>
      <c r="Q5" s="15"/>
      <c r="R5" s="15"/>
      <c r="S5" s="15"/>
      <c r="T5" s="15"/>
      <c r="U5" s="15"/>
      <c r="V5" s="15"/>
      <c r="W5" s="15"/>
      <c r="X5" s="15"/>
      <c r="Y5" s="15"/>
      <c r="Z5" s="15"/>
    </row>
    <row r="6" spans="1:26" ht="15.75" customHeight="1">
      <c r="A6" s="20" t="s">
        <v>202</v>
      </c>
      <c r="B6" s="20" t="s">
        <v>200</v>
      </c>
      <c r="C6" s="21">
        <v>313591009</v>
      </c>
      <c r="D6" s="20" t="s">
        <v>203</v>
      </c>
      <c r="E6" s="19" t="b">
        <v>1</v>
      </c>
      <c r="F6" s="19" t="b">
        <f>ISNUMBER(MATCH(A6, 工作表3!G:G, 0))</f>
        <v>1</v>
      </c>
      <c r="G6" s="19" t="b">
        <v>1</v>
      </c>
      <c r="H6" s="19" t="b">
        <v>0</v>
      </c>
      <c r="I6" s="19"/>
      <c r="J6" s="15"/>
      <c r="K6" s="15"/>
      <c r="L6" s="15"/>
      <c r="M6" s="15"/>
      <c r="N6" s="15"/>
      <c r="O6" s="15"/>
      <c r="P6" s="15"/>
      <c r="Q6" s="15"/>
      <c r="R6" s="15"/>
      <c r="S6" s="15"/>
      <c r="T6" s="15"/>
      <c r="U6" s="15"/>
      <c r="V6" s="15"/>
      <c r="W6" s="15"/>
      <c r="X6" s="15"/>
      <c r="Y6" s="15"/>
      <c r="Z6" s="15"/>
    </row>
    <row r="7" spans="1:26" ht="15.75" customHeight="1">
      <c r="A7" s="20" t="s">
        <v>204</v>
      </c>
      <c r="B7" s="20" t="s">
        <v>205</v>
      </c>
      <c r="C7" s="21">
        <v>311514097</v>
      </c>
      <c r="D7" s="20" t="s">
        <v>206</v>
      </c>
      <c r="E7" s="19" t="b">
        <v>1</v>
      </c>
      <c r="F7" s="19" t="b">
        <f>ISNUMBER(MATCH(A7, 工作表3!G:G, 0))</f>
        <v>0</v>
      </c>
      <c r="G7" s="19" t="b">
        <v>1</v>
      </c>
      <c r="H7" s="19" t="b">
        <v>0</v>
      </c>
      <c r="I7" s="19"/>
      <c r="J7" s="15"/>
      <c r="K7" s="15"/>
      <c r="L7" s="15"/>
      <c r="M7" s="15"/>
      <c r="N7" s="15"/>
      <c r="O7" s="15"/>
      <c r="P7" s="15"/>
      <c r="Q7" s="15"/>
      <c r="R7" s="15"/>
      <c r="S7" s="15"/>
      <c r="T7" s="15"/>
      <c r="U7" s="15"/>
      <c r="V7" s="15"/>
      <c r="W7" s="15"/>
      <c r="X7" s="15"/>
      <c r="Y7" s="15"/>
      <c r="Z7" s="15"/>
    </row>
    <row r="8" spans="1:26" ht="15.75" customHeight="1">
      <c r="A8" s="20" t="s">
        <v>207</v>
      </c>
      <c r="B8" s="20" t="s">
        <v>205</v>
      </c>
      <c r="C8" s="21">
        <v>313514022</v>
      </c>
      <c r="D8" s="20" t="s">
        <v>208</v>
      </c>
      <c r="E8" s="19" t="b">
        <v>1</v>
      </c>
      <c r="F8" s="19" t="b">
        <f>ISNUMBER(MATCH(A8, 工作表3!G:G, 0))</f>
        <v>1</v>
      </c>
      <c r="G8" s="19" t="b">
        <v>1</v>
      </c>
      <c r="H8" s="19" t="b">
        <v>0</v>
      </c>
      <c r="I8" s="19"/>
      <c r="J8" s="15"/>
      <c r="K8" s="15"/>
      <c r="L8" s="15"/>
      <c r="M8" s="15"/>
      <c r="N8" s="15"/>
      <c r="O8" s="15"/>
      <c r="P8" s="15"/>
      <c r="Q8" s="15"/>
      <c r="R8" s="15"/>
      <c r="S8" s="15"/>
      <c r="T8" s="15"/>
      <c r="U8" s="15"/>
      <c r="V8" s="15"/>
      <c r="W8" s="15"/>
      <c r="X8" s="15"/>
      <c r="Y8" s="15"/>
      <c r="Z8" s="15"/>
    </row>
    <row r="9" spans="1:26" ht="15.75" customHeight="1">
      <c r="A9" s="20" t="s">
        <v>209</v>
      </c>
      <c r="B9" s="20" t="s">
        <v>205</v>
      </c>
      <c r="C9" s="21">
        <v>312514014</v>
      </c>
      <c r="D9" s="20" t="s">
        <v>210</v>
      </c>
      <c r="E9" s="19" t="b">
        <v>1</v>
      </c>
      <c r="F9" s="19" t="b">
        <f>ISNUMBER(MATCH(A9, 工作表3!G:G, 0))</f>
        <v>1</v>
      </c>
      <c r="G9" s="19" t="b">
        <v>1</v>
      </c>
      <c r="H9" s="19" t="b">
        <v>0</v>
      </c>
      <c r="I9" s="19"/>
      <c r="J9" s="15"/>
      <c r="K9" s="15"/>
      <c r="L9" s="15"/>
      <c r="M9" s="15"/>
      <c r="N9" s="15"/>
      <c r="O9" s="15"/>
      <c r="P9" s="15"/>
      <c r="Q9" s="15"/>
      <c r="R9" s="15"/>
      <c r="S9" s="15"/>
      <c r="T9" s="15"/>
      <c r="U9" s="15"/>
      <c r="V9" s="15"/>
      <c r="W9" s="15"/>
      <c r="X9" s="15"/>
      <c r="Y9" s="15"/>
      <c r="Z9" s="15"/>
    </row>
    <row r="10" spans="1:26" ht="15.75" customHeight="1">
      <c r="A10" s="20" t="s">
        <v>211</v>
      </c>
      <c r="B10" s="20" t="s">
        <v>212</v>
      </c>
      <c r="C10" s="21">
        <v>313553008</v>
      </c>
      <c r="D10" s="20" t="s">
        <v>213</v>
      </c>
      <c r="E10" s="19" t="b">
        <v>1</v>
      </c>
      <c r="F10" s="19" t="b">
        <f>ISNUMBER(MATCH(A10, 工作表3!G:G, 0))</f>
        <v>1</v>
      </c>
      <c r="G10" s="19" t="b">
        <v>1</v>
      </c>
      <c r="H10" s="19" t="b">
        <v>0</v>
      </c>
      <c r="I10" s="19"/>
      <c r="J10" s="15"/>
      <c r="K10" s="15"/>
      <c r="L10" s="15"/>
      <c r="M10" s="15"/>
      <c r="N10" s="15"/>
      <c r="O10" s="15"/>
      <c r="P10" s="15"/>
      <c r="Q10" s="15"/>
      <c r="R10" s="15"/>
      <c r="S10" s="15"/>
      <c r="T10" s="15"/>
      <c r="U10" s="15"/>
      <c r="V10" s="15"/>
      <c r="W10" s="15"/>
      <c r="X10" s="15"/>
      <c r="Y10" s="15"/>
      <c r="Z10" s="15"/>
    </row>
    <row r="11" spans="1:26" ht="15.75" customHeight="1">
      <c r="A11" s="20" t="s">
        <v>214</v>
      </c>
      <c r="B11" s="20" t="s">
        <v>215</v>
      </c>
      <c r="C11" s="21">
        <v>312580067</v>
      </c>
      <c r="D11" s="20" t="s">
        <v>216</v>
      </c>
      <c r="E11" s="19" t="b">
        <v>1</v>
      </c>
      <c r="F11" s="19" t="b">
        <f>ISNUMBER(MATCH(A11, 工作表3!G:G, 0))</f>
        <v>1</v>
      </c>
      <c r="G11" s="19" t="b">
        <v>1</v>
      </c>
      <c r="H11" s="19" t="b">
        <v>0</v>
      </c>
      <c r="I11" s="19"/>
      <c r="J11" s="15"/>
      <c r="K11" s="15"/>
      <c r="L11" s="15"/>
      <c r="M11" s="15"/>
      <c r="N11" s="15"/>
      <c r="O11" s="15"/>
      <c r="P11" s="15"/>
      <c r="Q11" s="15"/>
      <c r="R11" s="15"/>
      <c r="S11" s="15"/>
      <c r="T11" s="15"/>
      <c r="U11" s="15"/>
      <c r="V11" s="15"/>
      <c r="W11" s="15"/>
      <c r="X11" s="15"/>
      <c r="Y11" s="15"/>
      <c r="Z11" s="15"/>
    </row>
    <row r="12" spans="1:26" ht="15.75" customHeight="1">
      <c r="A12" s="20" t="s">
        <v>217</v>
      </c>
      <c r="B12" s="20" t="s">
        <v>215</v>
      </c>
      <c r="C12" s="21">
        <v>313580059</v>
      </c>
      <c r="D12" s="20" t="s">
        <v>218</v>
      </c>
      <c r="E12" s="19" t="b">
        <v>1</v>
      </c>
      <c r="F12" s="19" t="b">
        <f>ISNUMBER(MATCH(A12, 工作表3!G:G, 0))</f>
        <v>1</v>
      </c>
      <c r="G12" s="19" t="b">
        <v>1</v>
      </c>
      <c r="H12" s="19" t="b">
        <v>0</v>
      </c>
      <c r="I12" s="19"/>
      <c r="J12" s="15"/>
      <c r="K12" s="15"/>
      <c r="L12" s="15"/>
      <c r="M12" s="15"/>
      <c r="N12" s="15"/>
      <c r="O12" s="15"/>
      <c r="P12" s="15"/>
      <c r="Q12" s="15"/>
      <c r="R12" s="15"/>
      <c r="S12" s="15"/>
      <c r="T12" s="15"/>
      <c r="U12" s="15"/>
      <c r="V12" s="15"/>
      <c r="W12" s="15"/>
      <c r="X12" s="15"/>
      <c r="Y12" s="15"/>
      <c r="Z12" s="15"/>
    </row>
    <row r="13" spans="1:26" ht="15.75" customHeight="1">
      <c r="A13" s="20" t="s">
        <v>219</v>
      </c>
      <c r="B13" s="20" t="s">
        <v>215</v>
      </c>
      <c r="C13" s="21">
        <v>313580067</v>
      </c>
      <c r="D13" s="20" t="s">
        <v>220</v>
      </c>
      <c r="E13" s="19" t="b">
        <v>1</v>
      </c>
      <c r="F13" s="19" t="b">
        <f>ISNUMBER(MATCH(A13, 工作表3!G:G, 0))</f>
        <v>1</v>
      </c>
      <c r="G13" s="19" t="b">
        <v>1</v>
      </c>
      <c r="H13" s="19" t="b">
        <v>0</v>
      </c>
      <c r="I13" s="19"/>
      <c r="J13" s="15"/>
      <c r="K13" s="15"/>
      <c r="L13" s="15"/>
      <c r="M13" s="15"/>
      <c r="N13" s="15"/>
      <c r="O13" s="15"/>
      <c r="P13" s="15"/>
      <c r="Q13" s="15"/>
      <c r="R13" s="15"/>
      <c r="S13" s="15"/>
      <c r="T13" s="15"/>
      <c r="U13" s="15"/>
      <c r="V13" s="15"/>
      <c r="W13" s="15"/>
      <c r="X13" s="15"/>
      <c r="Y13" s="15"/>
      <c r="Z13" s="15"/>
    </row>
    <row r="14" spans="1:26" ht="15.75" customHeight="1">
      <c r="A14" s="20" t="s">
        <v>221</v>
      </c>
      <c r="B14" s="20" t="s">
        <v>222</v>
      </c>
      <c r="C14" s="21" t="s">
        <v>19</v>
      </c>
      <c r="D14" s="20" t="s">
        <v>223</v>
      </c>
      <c r="E14" s="19" t="b">
        <v>1</v>
      </c>
      <c r="F14" s="19" t="b">
        <f>ISNUMBER(MATCH(A14, 工作表3!G:G, 0))</f>
        <v>1</v>
      </c>
      <c r="G14" s="19" t="b">
        <v>1</v>
      </c>
      <c r="H14" s="19" t="b">
        <v>0</v>
      </c>
      <c r="I14" s="19"/>
      <c r="J14" s="15"/>
      <c r="K14" s="15"/>
      <c r="L14" s="15"/>
      <c r="M14" s="15"/>
      <c r="N14" s="15"/>
      <c r="O14" s="15"/>
      <c r="P14" s="15"/>
      <c r="Q14" s="15"/>
      <c r="R14" s="15"/>
      <c r="S14" s="15"/>
      <c r="T14" s="15"/>
      <c r="U14" s="15"/>
      <c r="V14" s="15"/>
      <c r="W14" s="15"/>
      <c r="X14" s="15"/>
      <c r="Y14" s="15"/>
      <c r="Z14" s="15"/>
    </row>
    <row r="15" spans="1:26" ht="15.75" customHeight="1">
      <c r="A15" s="20" t="s">
        <v>224</v>
      </c>
      <c r="B15" s="20" t="s">
        <v>225</v>
      </c>
      <c r="C15" s="21" t="s">
        <v>21</v>
      </c>
      <c r="D15" s="20" t="s">
        <v>226</v>
      </c>
      <c r="E15" s="19" t="b">
        <v>1</v>
      </c>
      <c r="F15" s="19" t="b">
        <f>ISNUMBER(MATCH(A15, 工作表3!G:G, 0))</f>
        <v>1</v>
      </c>
      <c r="G15" s="19" t="b">
        <v>1</v>
      </c>
      <c r="H15" s="19" t="b">
        <v>0</v>
      </c>
      <c r="I15" s="19"/>
      <c r="J15" s="15"/>
      <c r="K15" s="15"/>
      <c r="L15" s="15"/>
      <c r="M15" s="15"/>
      <c r="N15" s="15"/>
      <c r="O15" s="15"/>
      <c r="P15" s="15"/>
      <c r="Q15" s="15"/>
      <c r="R15" s="15"/>
      <c r="S15" s="15"/>
      <c r="T15" s="15"/>
      <c r="U15" s="15"/>
      <c r="V15" s="15"/>
      <c r="W15" s="15"/>
      <c r="X15" s="15"/>
      <c r="Y15" s="15"/>
      <c r="Z15" s="15"/>
    </row>
    <row r="16" spans="1:26" ht="15.75" customHeight="1">
      <c r="A16" s="20" t="s">
        <v>227</v>
      </c>
      <c r="B16" s="20" t="s">
        <v>225</v>
      </c>
      <c r="C16" s="21" t="s">
        <v>23</v>
      </c>
      <c r="D16" s="20" t="s">
        <v>228</v>
      </c>
      <c r="E16" s="19" t="b">
        <v>1</v>
      </c>
      <c r="F16" s="19" t="b">
        <f>ISNUMBER(MATCH(A16, 工作表3!G:G, 0))</f>
        <v>1</v>
      </c>
      <c r="G16" s="19" t="b">
        <v>1</v>
      </c>
      <c r="H16" s="19" t="b">
        <v>0</v>
      </c>
      <c r="I16" s="19"/>
      <c r="J16" s="15"/>
      <c r="K16" s="15"/>
      <c r="L16" s="15"/>
      <c r="M16" s="15"/>
      <c r="N16" s="15"/>
      <c r="O16" s="15"/>
      <c r="P16" s="15"/>
      <c r="Q16" s="15"/>
      <c r="R16" s="15"/>
      <c r="S16" s="15"/>
      <c r="T16" s="15"/>
      <c r="U16" s="15"/>
      <c r="V16" s="15"/>
      <c r="W16" s="15"/>
      <c r="X16" s="15"/>
      <c r="Y16" s="15"/>
      <c r="Z16" s="15"/>
    </row>
    <row r="17" spans="1:26" ht="15.75" customHeight="1">
      <c r="A17" s="20" t="s">
        <v>229</v>
      </c>
      <c r="B17" s="20" t="s">
        <v>225</v>
      </c>
      <c r="C17" s="21" t="s">
        <v>25</v>
      </c>
      <c r="D17" s="20" t="s">
        <v>230</v>
      </c>
      <c r="E17" s="19" t="b">
        <v>1</v>
      </c>
      <c r="F17" s="19" t="b">
        <f>ISNUMBER(MATCH(A17, 工作表3!G:G, 0))</f>
        <v>1</v>
      </c>
      <c r="G17" s="19" t="b">
        <v>1</v>
      </c>
      <c r="H17" s="19" t="b">
        <v>0</v>
      </c>
      <c r="I17" s="19"/>
      <c r="J17" s="15"/>
      <c r="K17" s="15"/>
      <c r="L17" s="15"/>
      <c r="M17" s="15"/>
      <c r="N17" s="15"/>
      <c r="O17" s="15"/>
      <c r="P17" s="15"/>
      <c r="Q17" s="15"/>
      <c r="R17" s="15"/>
      <c r="S17" s="15"/>
      <c r="T17" s="15"/>
      <c r="U17" s="15"/>
      <c r="V17" s="15"/>
      <c r="W17" s="15"/>
      <c r="X17" s="15"/>
      <c r="Y17" s="15"/>
      <c r="Z17" s="15"/>
    </row>
    <row r="18" spans="1:26" ht="15.75" customHeight="1">
      <c r="A18" s="20" t="s">
        <v>231</v>
      </c>
      <c r="B18" s="20" t="s">
        <v>225</v>
      </c>
      <c r="C18" s="21" t="s">
        <v>27</v>
      </c>
      <c r="D18" s="20" t="s">
        <v>232</v>
      </c>
      <c r="E18" s="19" t="b">
        <v>1</v>
      </c>
      <c r="F18" s="19" t="b">
        <f>ISNUMBER(MATCH(A18, 工作表3!G:G, 0))</f>
        <v>1</v>
      </c>
      <c r="G18" s="19" t="b">
        <v>1</v>
      </c>
      <c r="H18" s="19" t="b">
        <v>0</v>
      </c>
      <c r="I18" s="19"/>
      <c r="J18" s="15"/>
      <c r="K18" s="15"/>
      <c r="L18" s="15"/>
      <c r="M18" s="15"/>
      <c r="N18" s="15"/>
      <c r="O18" s="15"/>
      <c r="P18" s="15"/>
      <c r="Q18" s="15"/>
      <c r="R18" s="15"/>
      <c r="S18" s="15"/>
      <c r="T18" s="15"/>
      <c r="U18" s="15"/>
      <c r="V18" s="15"/>
      <c r="W18" s="15"/>
      <c r="X18" s="15"/>
      <c r="Y18" s="15"/>
      <c r="Z18" s="15"/>
    </row>
    <row r="19" spans="1:26" ht="15.75" customHeight="1">
      <c r="A19" s="20" t="s">
        <v>233</v>
      </c>
      <c r="B19" s="20" t="s">
        <v>225</v>
      </c>
      <c r="C19" s="21" t="s">
        <v>29</v>
      </c>
      <c r="D19" s="20" t="s">
        <v>234</v>
      </c>
      <c r="E19" s="19" t="b">
        <v>1</v>
      </c>
      <c r="F19" s="19" t="b">
        <f>ISNUMBER(MATCH(A19, 工作表3!G:G, 0))</f>
        <v>1</v>
      </c>
      <c r="G19" s="19" t="b">
        <v>1</v>
      </c>
      <c r="H19" s="19" t="b">
        <v>0</v>
      </c>
      <c r="I19" s="19"/>
      <c r="J19" s="15"/>
      <c r="K19" s="15"/>
      <c r="L19" s="15"/>
      <c r="M19" s="15"/>
      <c r="N19" s="15"/>
      <c r="O19" s="15"/>
      <c r="P19" s="15"/>
      <c r="Q19" s="15"/>
      <c r="R19" s="15"/>
      <c r="S19" s="15"/>
      <c r="T19" s="15"/>
      <c r="U19" s="15"/>
      <c r="V19" s="15"/>
      <c r="W19" s="15"/>
      <c r="X19" s="15"/>
      <c r="Y19" s="15"/>
      <c r="Z19" s="15"/>
    </row>
    <row r="20" spans="1:26" ht="15.75" customHeight="1">
      <c r="A20" s="20" t="s">
        <v>235</v>
      </c>
      <c r="B20" s="20" t="s">
        <v>225</v>
      </c>
      <c r="C20" s="21" t="s">
        <v>31</v>
      </c>
      <c r="D20" s="20" t="s">
        <v>236</v>
      </c>
      <c r="E20" s="19" t="b">
        <v>1</v>
      </c>
      <c r="F20" s="19" t="b">
        <f>ISNUMBER(MATCH(A20, 工作表3!G:G, 0))</f>
        <v>1</v>
      </c>
      <c r="G20" s="19" t="b">
        <v>1</v>
      </c>
      <c r="H20" s="19" t="b">
        <v>0</v>
      </c>
      <c r="I20" s="19"/>
      <c r="J20" s="15"/>
      <c r="K20" s="15"/>
      <c r="L20" s="15"/>
      <c r="M20" s="15"/>
      <c r="N20" s="15"/>
      <c r="O20" s="15"/>
      <c r="P20" s="15"/>
      <c r="Q20" s="15"/>
      <c r="R20" s="15"/>
      <c r="S20" s="15"/>
      <c r="T20" s="15"/>
      <c r="U20" s="15"/>
      <c r="V20" s="15"/>
      <c r="W20" s="15"/>
      <c r="X20" s="15"/>
      <c r="Y20" s="15"/>
      <c r="Z20" s="15"/>
    </row>
    <row r="21" spans="1:26" ht="15.75" customHeight="1">
      <c r="A21" s="20" t="s">
        <v>237</v>
      </c>
      <c r="B21" s="20" t="s">
        <v>225</v>
      </c>
      <c r="C21" s="21" t="s">
        <v>33</v>
      </c>
      <c r="D21" s="20" t="s">
        <v>238</v>
      </c>
      <c r="E21" s="19" t="b">
        <v>1</v>
      </c>
      <c r="F21" s="19" t="b">
        <f>ISNUMBER(MATCH(A21, 工作表3!G:G, 0))</f>
        <v>1</v>
      </c>
      <c r="G21" s="19" t="b">
        <v>1</v>
      </c>
      <c r="H21" s="19" t="b">
        <v>0</v>
      </c>
      <c r="I21" s="19"/>
      <c r="J21" s="15"/>
      <c r="K21" s="15"/>
      <c r="L21" s="15"/>
      <c r="M21" s="15"/>
      <c r="N21" s="15"/>
      <c r="O21" s="15"/>
      <c r="P21" s="15"/>
      <c r="Q21" s="15"/>
      <c r="R21" s="15"/>
      <c r="S21" s="15"/>
      <c r="T21" s="15"/>
      <c r="U21" s="15"/>
      <c r="V21" s="15"/>
      <c r="W21" s="15"/>
      <c r="X21" s="15"/>
      <c r="Y21" s="15"/>
      <c r="Z21" s="15"/>
    </row>
    <row r="22" spans="1:26" ht="15.75" customHeight="1">
      <c r="A22" s="20" t="s">
        <v>239</v>
      </c>
      <c r="B22" s="20" t="s">
        <v>225</v>
      </c>
      <c r="C22" s="21" t="s">
        <v>35</v>
      </c>
      <c r="D22" s="20" t="s">
        <v>240</v>
      </c>
      <c r="E22" s="19" t="b">
        <v>1</v>
      </c>
      <c r="F22" s="19" t="b">
        <f>ISNUMBER(MATCH(A22, 工作表3!G:G, 0))</f>
        <v>1</v>
      </c>
      <c r="G22" s="19" t="b">
        <v>1</v>
      </c>
      <c r="H22" s="19" t="b">
        <v>0</v>
      </c>
      <c r="I22" s="19"/>
      <c r="J22" s="15"/>
      <c r="K22" s="15"/>
      <c r="L22" s="15"/>
      <c r="M22" s="15"/>
      <c r="N22" s="15"/>
      <c r="O22" s="15"/>
      <c r="P22" s="15"/>
      <c r="Q22" s="15"/>
      <c r="R22" s="15"/>
      <c r="S22" s="15"/>
      <c r="T22" s="15"/>
      <c r="U22" s="15"/>
      <c r="V22" s="15"/>
      <c r="W22" s="15"/>
      <c r="X22" s="15"/>
      <c r="Y22" s="15"/>
      <c r="Z22" s="15"/>
    </row>
    <row r="23" spans="1:26" ht="15.75" customHeight="1">
      <c r="A23" s="16" t="s">
        <v>241</v>
      </c>
      <c r="B23" s="16" t="s">
        <v>225</v>
      </c>
      <c r="C23" s="17" t="s">
        <v>37</v>
      </c>
      <c r="D23" s="16" t="s">
        <v>242</v>
      </c>
      <c r="E23" s="18" t="b">
        <v>0</v>
      </c>
      <c r="F23" s="18" t="b">
        <f>ISNUMBER(MATCH(A23, 工作表3!G:G, 0))</f>
        <v>1</v>
      </c>
      <c r="G23" s="18" t="b">
        <v>1</v>
      </c>
      <c r="H23" s="19" t="b">
        <v>0</v>
      </c>
      <c r="I23" s="19"/>
      <c r="J23" s="15"/>
      <c r="K23" s="15"/>
      <c r="L23" s="15"/>
      <c r="M23" s="15"/>
      <c r="N23" s="15"/>
      <c r="O23" s="15"/>
      <c r="P23" s="15"/>
      <c r="Q23" s="15"/>
      <c r="R23" s="15"/>
      <c r="S23" s="15"/>
      <c r="T23" s="15"/>
      <c r="U23" s="15"/>
      <c r="V23" s="15"/>
      <c r="W23" s="15"/>
      <c r="X23" s="15"/>
      <c r="Y23" s="15"/>
      <c r="Z23" s="15"/>
    </row>
    <row r="24" spans="1:26" ht="15.75" customHeight="1">
      <c r="A24" s="20" t="s">
        <v>243</v>
      </c>
      <c r="B24" s="20" t="s">
        <v>225</v>
      </c>
      <c r="C24" s="21" t="s">
        <v>39</v>
      </c>
      <c r="D24" s="20" t="s">
        <v>244</v>
      </c>
      <c r="E24" s="19" t="b">
        <v>1</v>
      </c>
      <c r="F24" s="19" t="b">
        <f>ISNUMBER(MATCH(A24, 工作表3!G:G, 0))</f>
        <v>1</v>
      </c>
      <c r="G24" s="19" t="b">
        <v>1</v>
      </c>
      <c r="H24" s="19" t="b">
        <v>0</v>
      </c>
      <c r="I24" s="19"/>
      <c r="J24" s="15"/>
      <c r="K24" s="15"/>
      <c r="L24" s="15"/>
      <c r="M24" s="15"/>
      <c r="N24" s="15"/>
      <c r="O24" s="15"/>
      <c r="P24" s="15"/>
      <c r="Q24" s="15"/>
      <c r="R24" s="15"/>
      <c r="S24" s="15"/>
      <c r="T24" s="15"/>
      <c r="U24" s="15"/>
      <c r="V24" s="15"/>
      <c r="W24" s="15"/>
      <c r="X24" s="15"/>
      <c r="Y24" s="15"/>
      <c r="Z24" s="15"/>
    </row>
    <row r="25" spans="1:26" ht="15.75" customHeight="1">
      <c r="A25" s="20" t="s">
        <v>245</v>
      </c>
      <c r="B25" s="20" t="s">
        <v>225</v>
      </c>
      <c r="C25" s="21" t="s">
        <v>41</v>
      </c>
      <c r="D25" s="20" t="s">
        <v>246</v>
      </c>
      <c r="E25" s="19" t="b">
        <v>1</v>
      </c>
      <c r="F25" s="19" t="b">
        <f>ISNUMBER(MATCH(A25, 工作表3!G:G, 0))</f>
        <v>1</v>
      </c>
      <c r="G25" s="19" t="b">
        <v>1</v>
      </c>
      <c r="H25" s="19" t="b">
        <v>0</v>
      </c>
      <c r="I25" s="19"/>
      <c r="J25" s="15"/>
      <c r="K25" s="15"/>
      <c r="L25" s="15"/>
      <c r="M25" s="15"/>
      <c r="N25" s="15"/>
      <c r="O25" s="15"/>
      <c r="P25" s="15"/>
      <c r="Q25" s="15"/>
      <c r="R25" s="15"/>
      <c r="S25" s="15"/>
      <c r="T25" s="15"/>
      <c r="U25" s="15"/>
      <c r="V25" s="15"/>
      <c r="W25" s="15"/>
      <c r="X25" s="15"/>
      <c r="Y25" s="15"/>
      <c r="Z25" s="15"/>
    </row>
    <row r="26" spans="1:26" ht="15.75" customHeight="1">
      <c r="A26" s="20" t="s">
        <v>247</v>
      </c>
      <c r="B26" s="20" t="s">
        <v>225</v>
      </c>
      <c r="C26" s="21" t="s">
        <v>43</v>
      </c>
      <c r="D26" s="20" t="s">
        <v>248</v>
      </c>
      <c r="E26" s="19" t="b">
        <v>1</v>
      </c>
      <c r="F26" s="19" t="b">
        <f>ISNUMBER(MATCH(A26, 工作表3!G:G, 0))</f>
        <v>1</v>
      </c>
      <c r="G26" s="19" t="b">
        <v>1</v>
      </c>
      <c r="H26" s="19" t="b">
        <v>0</v>
      </c>
      <c r="I26" s="19"/>
      <c r="J26" s="15"/>
      <c r="K26" s="15"/>
      <c r="L26" s="15"/>
      <c r="M26" s="15"/>
      <c r="N26" s="15"/>
      <c r="O26" s="15"/>
      <c r="P26" s="15"/>
      <c r="Q26" s="15"/>
      <c r="R26" s="15"/>
      <c r="S26" s="15"/>
      <c r="T26" s="15"/>
      <c r="U26" s="15"/>
      <c r="V26" s="15"/>
      <c r="W26" s="15"/>
      <c r="X26" s="15"/>
      <c r="Y26" s="15"/>
      <c r="Z26" s="15"/>
    </row>
    <row r="27" spans="1:26" ht="15.75" customHeight="1">
      <c r="A27" s="20" t="s">
        <v>249</v>
      </c>
      <c r="B27" s="20" t="s">
        <v>225</v>
      </c>
      <c r="C27" s="21" t="s">
        <v>45</v>
      </c>
      <c r="D27" s="20" t="s">
        <v>250</v>
      </c>
      <c r="E27" s="19" t="b">
        <v>1</v>
      </c>
      <c r="F27" s="19" t="b">
        <f>ISNUMBER(MATCH(A27, 工作表3!G:G, 0))</f>
        <v>1</v>
      </c>
      <c r="G27" s="19" t="b">
        <v>1</v>
      </c>
      <c r="H27" s="19" t="b">
        <v>0</v>
      </c>
      <c r="I27" s="19"/>
      <c r="J27" s="15"/>
      <c r="K27" s="15"/>
      <c r="L27" s="15"/>
      <c r="M27" s="15"/>
      <c r="N27" s="15"/>
      <c r="O27" s="15"/>
      <c r="P27" s="15"/>
      <c r="Q27" s="15"/>
      <c r="R27" s="15"/>
      <c r="S27" s="15"/>
      <c r="T27" s="15"/>
      <c r="U27" s="15"/>
      <c r="V27" s="15"/>
      <c r="W27" s="15"/>
      <c r="X27" s="15"/>
      <c r="Y27" s="15"/>
      <c r="Z27" s="15"/>
    </row>
    <row r="28" spans="1:26" ht="15.75" customHeight="1">
      <c r="A28" s="20" t="s">
        <v>251</v>
      </c>
      <c r="B28" s="20" t="s">
        <v>225</v>
      </c>
      <c r="C28" s="21" t="s">
        <v>47</v>
      </c>
      <c r="D28" s="20" t="s">
        <v>252</v>
      </c>
      <c r="E28" s="19" t="b">
        <v>1</v>
      </c>
      <c r="F28" s="19" t="b">
        <f>ISNUMBER(MATCH(A28, 工作表3!G:G, 0))</f>
        <v>1</v>
      </c>
      <c r="G28" s="19" t="b">
        <v>1</v>
      </c>
      <c r="H28" s="19" t="b">
        <v>0</v>
      </c>
      <c r="I28" s="19"/>
      <c r="J28" s="15"/>
      <c r="K28" s="15"/>
      <c r="L28" s="15"/>
      <c r="M28" s="15"/>
      <c r="N28" s="15"/>
      <c r="O28" s="15"/>
      <c r="P28" s="15"/>
      <c r="Q28" s="15"/>
      <c r="R28" s="15"/>
      <c r="S28" s="15"/>
      <c r="T28" s="15"/>
      <c r="U28" s="15"/>
      <c r="V28" s="15"/>
      <c r="W28" s="15"/>
      <c r="X28" s="15"/>
      <c r="Y28" s="15"/>
      <c r="Z28" s="15"/>
    </row>
    <row r="29" spans="1:26" ht="15.75" customHeight="1">
      <c r="A29" s="20" t="s">
        <v>253</v>
      </c>
      <c r="B29" s="20" t="s">
        <v>225</v>
      </c>
      <c r="C29" s="21" t="s">
        <v>49</v>
      </c>
      <c r="D29" s="20" t="s">
        <v>254</v>
      </c>
      <c r="E29" s="19" t="b">
        <v>0</v>
      </c>
      <c r="F29" s="19" t="b">
        <f>ISNUMBER(MATCH(A29, 工作表3!G:G, 0))</f>
        <v>1</v>
      </c>
      <c r="G29" s="19" t="b">
        <v>1</v>
      </c>
      <c r="H29" s="19" t="b">
        <v>0</v>
      </c>
      <c r="I29" s="19"/>
      <c r="J29" s="15"/>
      <c r="K29" s="15"/>
      <c r="L29" s="15"/>
      <c r="M29" s="15"/>
      <c r="N29" s="15"/>
      <c r="O29" s="15"/>
      <c r="P29" s="15"/>
      <c r="Q29" s="15"/>
      <c r="R29" s="15"/>
      <c r="S29" s="15"/>
      <c r="T29" s="15"/>
      <c r="U29" s="15"/>
      <c r="V29" s="15"/>
      <c r="W29" s="15"/>
      <c r="X29" s="15"/>
      <c r="Y29" s="15"/>
      <c r="Z29" s="15"/>
    </row>
    <row r="30" spans="1:26" ht="15.75" customHeight="1">
      <c r="A30" s="20" t="s">
        <v>255</v>
      </c>
      <c r="B30" s="20" t="s">
        <v>225</v>
      </c>
      <c r="C30" s="21" t="s">
        <v>179</v>
      </c>
      <c r="D30" s="20" t="s">
        <v>256</v>
      </c>
      <c r="E30" s="19" t="b">
        <v>1</v>
      </c>
      <c r="F30" s="19" t="b">
        <v>1</v>
      </c>
      <c r="G30" s="19" t="b">
        <v>1</v>
      </c>
      <c r="H30" s="19" t="b">
        <v>0</v>
      </c>
      <c r="I30" s="19"/>
      <c r="J30" s="15"/>
      <c r="K30" s="15"/>
      <c r="L30" s="15"/>
      <c r="M30" s="15"/>
      <c r="N30" s="15"/>
      <c r="O30" s="15"/>
      <c r="P30" s="15"/>
      <c r="Q30" s="15"/>
      <c r="R30" s="15"/>
      <c r="S30" s="15"/>
      <c r="T30" s="15"/>
      <c r="U30" s="15"/>
      <c r="V30" s="15"/>
      <c r="W30" s="15"/>
      <c r="X30" s="15"/>
      <c r="Y30" s="15"/>
      <c r="Z30" s="15"/>
    </row>
    <row r="31" spans="1:26" ht="15.75" customHeight="1">
      <c r="A31" s="20" t="s">
        <v>257</v>
      </c>
      <c r="B31" s="20" t="s">
        <v>225</v>
      </c>
      <c r="C31" s="21" t="s">
        <v>177</v>
      </c>
      <c r="D31" s="20" t="s">
        <v>258</v>
      </c>
      <c r="E31" s="19" t="b">
        <v>1</v>
      </c>
      <c r="F31" s="19" t="b">
        <f>ISNUMBER(MATCH(A31, 工作表3!G:G, 0))</f>
        <v>1</v>
      </c>
      <c r="G31" s="19" t="b">
        <v>1</v>
      </c>
      <c r="H31" s="19" t="b">
        <v>0</v>
      </c>
      <c r="I31" s="19"/>
      <c r="J31" s="15"/>
      <c r="K31" s="15"/>
      <c r="L31" s="15"/>
      <c r="M31" s="15"/>
      <c r="N31" s="15"/>
      <c r="O31" s="15"/>
      <c r="P31" s="15"/>
      <c r="Q31" s="15"/>
      <c r="R31" s="15"/>
      <c r="S31" s="15"/>
      <c r="T31" s="15"/>
      <c r="U31" s="15"/>
      <c r="V31" s="15"/>
      <c r="W31" s="15"/>
      <c r="X31" s="15"/>
      <c r="Y31" s="15"/>
      <c r="Z31" s="15"/>
    </row>
    <row r="32" spans="1:26" ht="15.75" customHeight="1">
      <c r="A32" s="20" t="s">
        <v>259</v>
      </c>
      <c r="B32" s="20" t="s">
        <v>225</v>
      </c>
      <c r="C32" s="21" t="s">
        <v>181</v>
      </c>
      <c r="D32" s="20" t="s">
        <v>260</v>
      </c>
      <c r="E32" s="19" t="b">
        <v>1</v>
      </c>
      <c r="F32" s="19" t="b">
        <f>ISNUMBER(MATCH(A32, 工作表3!G:G, 0))</f>
        <v>1</v>
      </c>
      <c r="G32" s="19" t="b">
        <v>1</v>
      </c>
      <c r="H32" s="19" t="b">
        <v>0</v>
      </c>
      <c r="I32" s="19"/>
      <c r="J32" s="15"/>
      <c r="K32" s="15"/>
      <c r="L32" s="15"/>
      <c r="M32" s="15"/>
      <c r="N32" s="15"/>
      <c r="O32" s="15"/>
      <c r="P32" s="15"/>
      <c r="Q32" s="15"/>
      <c r="R32" s="15"/>
      <c r="S32" s="15"/>
      <c r="T32" s="15"/>
      <c r="U32" s="15"/>
      <c r="V32" s="15"/>
      <c r="W32" s="15"/>
      <c r="X32" s="15"/>
      <c r="Y32" s="15"/>
      <c r="Z32" s="15"/>
    </row>
    <row r="33" spans="1:26" ht="15.75" customHeight="1">
      <c r="A33" s="20" t="s">
        <v>261</v>
      </c>
      <c r="B33" s="20" t="s">
        <v>262</v>
      </c>
      <c r="C33" s="21">
        <v>313581044</v>
      </c>
      <c r="D33" s="20" t="s">
        <v>263</v>
      </c>
      <c r="E33" s="19" t="b">
        <v>1</v>
      </c>
      <c r="F33" s="19" t="b">
        <f>ISNUMBER(MATCH(A33, 工作表3!G:G, 0))</f>
        <v>1</v>
      </c>
      <c r="G33" s="19" t="b">
        <v>1</v>
      </c>
      <c r="H33" s="19" t="b">
        <v>0</v>
      </c>
      <c r="I33" s="19"/>
      <c r="J33" s="15"/>
      <c r="K33" s="15"/>
      <c r="L33" s="15"/>
      <c r="M33" s="15"/>
      <c r="N33" s="15"/>
      <c r="O33" s="15"/>
      <c r="P33" s="15"/>
      <c r="Q33" s="15"/>
      <c r="R33" s="15"/>
      <c r="S33" s="15"/>
      <c r="T33" s="15"/>
      <c r="U33" s="15"/>
      <c r="V33" s="15"/>
      <c r="W33" s="15"/>
      <c r="X33" s="15"/>
      <c r="Y33" s="15"/>
      <c r="Z33" s="15"/>
    </row>
    <row r="34" spans="1:26" ht="15.75" customHeight="1">
      <c r="A34" s="20" t="s">
        <v>264</v>
      </c>
      <c r="B34" s="20" t="s">
        <v>265</v>
      </c>
      <c r="C34" s="21">
        <v>313832005</v>
      </c>
      <c r="D34" s="20" t="s">
        <v>266</v>
      </c>
      <c r="E34" s="19" t="b">
        <v>0</v>
      </c>
      <c r="F34" s="19" t="b">
        <f>ISNUMBER(MATCH(A34, 工作表3!G:G, 0))</f>
        <v>1</v>
      </c>
      <c r="G34" s="19" t="b">
        <v>1</v>
      </c>
      <c r="H34" s="19" t="b">
        <v>0</v>
      </c>
      <c r="I34" s="19"/>
      <c r="J34" s="15"/>
      <c r="K34" s="15"/>
      <c r="L34" s="15"/>
      <c r="M34" s="15"/>
      <c r="N34" s="15"/>
      <c r="O34" s="15"/>
      <c r="P34" s="15"/>
      <c r="Q34" s="15"/>
      <c r="R34" s="15"/>
      <c r="S34" s="15"/>
      <c r="T34" s="15"/>
      <c r="U34" s="15"/>
      <c r="V34" s="15"/>
      <c r="W34" s="15"/>
      <c r="X34" s="15"/>
      <c r="Y34" s="15"/>
      <c r="Z34" s="15"/>
    </row>
    <row r="35" spans="1:26" ht="15.75" customHeight="1">
      <c r="A35" s="20" t="s">
        <v>267</v>
      </c>
      <c r="B35" s="20" t="s">
        <v>265</v>
      </c>
      <c r="C35" s="21">
        <v>313832004</v>
      </c>
      <c r="D35" s="20" t="s">
        <v>268</v>
      </c>
      <c r="E35" s="19" t="b">
        <v>1</v>
      </c>
      <c r="F35" s="19" t="b">
        <f>ISNUMBER(MATCH(A35, 工作表3!G:G, 0))</f>
        <v>1</v>
      </c>
      <c r="G35" s="19" t="b">
        <v>1</v>
      </c>
      <c r="H35" s="19" t="b">
        <v>0</v>
      </c>
      <c r="I35" s="19"/>
      <c r="J35" s="15"/>
      <c r="K35" s="15"/>
      <c r="L35" s="15"/>
      <c r="M35" s="15"/>
      <c r="N35" s="15"/>
      <c r="O35" s="15"/>
      <c r="P35" s="15"/>
      <c r="Q35" s="15"/>
      <c r="R35" s="15"/>
      <c r="S35" s="15"/>
      <c r="T35" s="15"/>
      <c r="U35" s="15"/>
      <c r="V35" s="15"/>
      <c r="W35" s="15"/>
      <c r="X35" s="15"/>
      <c r="Y35" s="15"/>
      <c r="Z35" s="15"/>
    </row>
    <row r="36" spans="1:26" ht="15.75" customHeight="1">
      <c r="A36" s="20" t="s">
        <v>269</v>
      </c>
      <c r="B36" s="20" t="s">
        <v>270</v>
      </c>
      <c r="C36" s="21">
        <v>313831020</v>
      </c>
      <c r="D36" s="20" t="s">
        <v>271</v>
      </c>
      <c r="E36" s="19" t="b">
        <v>1</v>
      </c>
      <c r="F36" s="19" t="b">
        <f>ISNUMBER(MATCH(A36, 工作表3!G:G, 0))</f>
        <v>1</v>
      </c>
      <c r="G36" s="19" t="b">
        <v>1</v>
      </c>
      <c r="H36" s="19" t="b">
        <v>0</v>
      </c>
      <c r="I36" s="19"/>
      <c r="J36" s="15"/>
      <c r="K36" s="15"/>
      <c r="L36" s="15"/>
      <c r="M36" s="15"/>
      <c r="N36" s="15"/>
      <c r="O36" s="15"/>
      <c r="P36" s="15"/>
      <c r="Q36" s="15"/>
      <c r="R36" s="15"/>
      <c r="S36" s="15"/>
      <c r="T36" s="15"/>
      <c r="U36" s="15"/>
      <c r="V36" s="15"/>
      <c r="W36" s="15"/>
      <c r="X36" s="15"/>
      <c r="Y36" s="15"/>
      <c r="Z36" s="15"/>
    </row>
    <row r="37" spans="1:26" ht="15.75" customHeight="1">
      <c r="A37" s="20" t="s">
        <v>272</v>
      </c>
      <c r="B37" s="20" t="s">
        <v>270</v>
      </c>
      <c r="C37" s="21">
        <v>313831022</v>
      </c>
      <c r="D37" s="20" t="s">
        <v>273</v>
      </c>
      <c r="E37" s="19" t="b">
        <v>0</v>
      </c>
      <c r="F37" s="19" t="b">
        <f>ISNUMBER(MATCH(A37, 工作表3!G:G, 0))</f>
        <v>1</v>
      </c>
      <c r="G37" s="19" t="b">
        <v>1</v>
      </c>
      <c r="H37" s="19" t="b">
        <v>0</v>
      </c>
      <c r="I37" s="19"/>
      <c r="J37" s="15"/>
      <c r="K37" s="15"/>
      <c r="L37" s="15"/>
      <c r="M37" s="15"/>
      <c r="N37" s="15"/>
      <c r="O37" s="15"/>
      <c r="P37" s="15"/>
      <c r="Q37" s="15"/>
      <c r="R37" s="15"/>
      <c r="S37" s="15"/>
      <c r="T37" s="15"/>
      <c r="U37" s="15"/>
      <c r="V37" s="15"/>
      <c r="W37" s="15"/>
      <c r="X37" s="15"/>
      <c r="Y37" s="15"/>
      <c r="Z37" s="15"/>
    </row>
    <row r="38" spans="1:26" ht="15.75" customHeight="1">
      <c r="A38" s="20" t="s">
        <v>274</v>
      </c>
      <c r="B38" s="20" t="s">
        <v>275</v>
      </c>
      <c r="C38" s="21">
        <v>311833007</v>
      </c>
      <c r="D38" s="20" t="s">
        <v>276</v>
      </c>
      <c r="E38" s="19" t="b">
        <v>1</v>
      </c>
      <c r="F38" s="19" t="b">
        <f>ISNUMBER(MATCH(A38, 工作表3!G:G, 0))</f>
        <v>1</v>
      </c>
      <c r="G38" s="19" t="b">
        <v>1</v>
      </c>
      <c r="H38" s="19" t="b">
        <v>0</v>
      </c>
      <c r="I38" s="19"/>
      <c r="J38" s="15"/>
      <c r="K38" s="15"/>
      <c r="L38" s="15"/>
      <c r="M38" s="15"/>
      <c r="N38" s="15"/>
      <c r="O38" s="15"/>
      <c r="P38" s="15"/>
      <c r="Q38" s="15"/>
      <c r="R38" s="15"/>
      <c r="S38" s="15"/>
      <c r="T38" s="15"/>
      <c r="U38" s="15"/>
      <c r="V38" s="15"/>
      <c r="W38" s="15"/>
      <c r="X38" s="15"/>
      <c r="Y38" s="15"/>
      <c r="Z38" s="15"/>
    </row>
    <row r="39" spans="1:26">
      <c r="A39" s="20" t="s">
        <v>277</v>
      </c>
      <c r="B39" s="20" t="s">
        <v>278</v>
      </c>
      <c r="C39" s="21">
        <v>110550169</v>
      </c>
      <c r="D39" s="20" t="s">
        <v>279</v>
      </c>
      <c r="E39" s="19" t="b">
        <v>1</v>
      </c>
      <c r="F39" s="19" t="b">
        <f>ISNUMBER(MATCH(A39, 工作表3!G:G, 0))</f>
        <v>1</v>
      </c>
      <c r="G39" s="19" t="b">
        <v>1</v>
      </c>
      <c r="H39" s="19" t="b">
        <v>0</v>
      </c>
      <c r="I39" s="19"/>
      <c r="J39" s="15"/>
      <c r="K39" s="15"/>
      <c r="L39" s="15"/>
      <c r="M39" s="15"/>
      <c r="N39" s="15"/>
      <c r="O39" s="15"/>
      <c r="P39" s="15"/>
      <c r="Q39" s="15"/>
      <c r="R39" s="15"/>
      <c r="S39" s="15"/>
      <c r="T39" s="15"/>
      <c r="U39" s="15"/>
      <c r="V39" s="15"/>
      <c r="W39" s="15"/>
      <c r="X39" s="15"/>
      <c r="Y39" s="15"/>
      <c r="Z39" s="15"/>
    </row>
    <row r="40" spans="1:26">
      <c r="A40" s="20" t="s">
        <v>280</v>
      </c>
      <c r="B40" s="20" t="s">
        <v>278</v>
      </c>
      <c r="C40" s="21">
        <v>110550041</v>
      </c>
      <c r="D40" s="20" t="s">
        <v>281</v>
      </c>
      <c r="E40" s="19" t="b">
        <v>1</v>
      </c>
      <c r="F40" s="19" t="b">
        <f>ISNUMBER(MATCH(A40, 工作表3!G:G, 0))</f>
        <v>1</v>
      </c>
      <c r="G40" s="19" t="b">
        <v>1</v>
      </c>
      <c r="H40" s="19" t="b">
        <v>0</v>
      </c>
      <c r="I40" s="19"/>
      <c r="J40" s="15"/>
      <c r="K40" s="15"/>
      <c r="L40" s="15"/>
      <c r="M40" s="15"/>
      <c r="N40" s="15"/>
      <c r="O40" s="15"/>
      <c r="P40" s="15"/>
      <c r="Q40" s="15"/>
      <c r="R40" s="15"/>
      <c r="S40" s="15"/>
      <c r="T40" s="15"/>
      <c r="U40" s="15"/>
      <c r="V40" s="15"/>
      <c r="W40" s="15"/>
      <c r="X40" s="15"/>
      <c r="Y40" s="15"/>
      <c r="Z40" s="15"/>
    </row>
    <row r="41" spans="1:26">
      <c r="A41" s="20" t="s">
        <v>282</v>
      </c>
      <c r="B41" s="20" t="s">
        <v>278</v>
      </c>
      <c r="C41" s="21">
        <v>110550168</v>
      </c>
      <c r="D41" s="20" t="s">
        <v>283</v>
      </c>
      <c r="E41" s="19" t="b">
        <v>1</v>
      </c>
      <c r="F41" s="19" t="b">
        <f>ISNUMBER(MATCH(A41, 工作表3!G:G, 0))</f>
        <v>1</v>
      </c>
      <c r="G41" s="19" t="b">
        <v>1</v>
      </c>
      <c r="H41" s="19" t="b">
        <v>0</v>
      </c>
      <c r="I41" s="19"/>
      <c r="J41" s="15"/>
      <c r="K41" s="15"/>
      <c r="L41" s="15"/>
      <c r="M41" s="15"/>
      <c r="N41" s="15"/>
      <c r="O41" s="15"/>
      <c r="P41" s="15"/>
      <c r="Q41" s="15"/>
      <c r="R41" s="15"/>
      <c r="S41" s="15"/>
      <c r="T41" s="15"/>
      <c r="U41" s="15"/>
      <c r="V41" s="15"/>
      <c r="W41" s="15"/>
      <c r="X41" s="15"/>
      <c r="Y41" s="15"/>
      <c r="Z41" s="15"/>
    </row>
    <row r="42" spans="1:26">
      <c r="A42" s="20" t="s">
        <v>284</v>
      </c>
      <c r="B42" s="20" t="s">
        <v>278</v>
      </c>
      <c r="C42" s="21">
        <v>110652021</v>
      </c>
      <c r="D42" s="20" t="s">
        <v>285</v>
      </c>
      <c r="E42" s="19" t="b">
        <v>1</v>
      </c>
      <c r="F42" s="19" t="b">
        <f>ISNUMBER(MATCH(A42, 工作表3!G:G, 0))</f>
        <v>1</v>
      </c>
      <c r="G42" s="19" t="b">
        <v>1</v>
      </c>
      <c r="H42" s="19" t="b">
        <v>0</v>
      </c>
      <c r="I42" s="19"/>
      <c r="J42" s="15"/>
      <c r="K42" s="15"/>
      <c r="L42" s="15"/>
      <c r="M42" s="15"/>
      <c r="N42" s="15"/>
      <c r="O42" s="15"/>
      <c r="P42" s="15"/>
      <c r="Q42" s="15"/>
      <c r="R42" s="15"/>
      <c r="S42" s="15"/>
      <c r="T42" s="15"/>
      <c r="U42" s="15"/>
      <c r="V42" s="15"/>
      <c r="W42" s="15"/>
      <c r="X42" s="15"/>
      <c r="Y42" s="15"/>
      <c r="Z42" s="15"/>
    </row>
    <row r="43" spans="1:26">
      <c r="A43" s="20" t="s">
        <v>286</v>
      </c>
      <c r="B43" s="20" t="s">
        <v>287</v>
      </c>
      <c r="C43" s="21">
        <v>313551106</v>
      </c>
      <c r="D43" s="20" t="s">
        <v>288</v>
      </c>
      <c r="E43" s="19" t="b">
        <v>1</v>
      </c>
      <c r="F43" s="19" t="b">
        <f>ISNUMBER(MATCH(A43, 工作表3!G:G, 0))</f>
        <v>1</v>
      </c>
      <c r="G43" s="19" t="b">
        <v>1</v>
      </c>
      <c r="H43" s="19" t="b">
        <v>0</v>
      </c>
      <c r="I43" s="19"/>
      <c r="J43" s="15"/>
      <c r="K43" s="15"/>
      <c r="L43" s="15"/>
      <c r="M43" s="15"/>
      <c r="N43" s="15"/>
      <c r="O43" s="15"/>
      <c r="P43" s="15"/>
      <c r="Q43" s="15"/>
      <c r="R43" s="15"/>
      <c r="S43" s="15"/>
      <c r="T43" s="15"/>
      <c r="U43" s="15"/>
      <c r="V43" s="15"/>
      <c r="W43" s="15"/>
      <c r="X43" s="15"/>
      <c r="Y43" s="15"/>
      <c r="Z43" s="15"/>
    </row>
    <row r="44" spans="1:26">
      <c r="A44" s="20" t="s">
        <v>289</v>
      </c>
      <c r="B44" s="20" t="s">
        <v>287</v>
      </c>
      <c r="C44" s="21">
        <v>313551125</v>
      </c>
      <c r="D44" s="20" t="s">
        <v>290</v>
      </c>
      <c r="E44" s="19" t="b">
        <v>1</v>
      </c>
      <c r="F44" s="19" t="b">
        <f>ISNUMBER(MATCH(A44, 工作表3!G:G, 0))</f>
        <v>1</v>
      </c>
      <c r="G44" s="19" t="b">
        <v>1</v>
      </c>
      <c r="H44" s="19" t="b">
        <v>0</v>
      </c>
      <c r="I44" s="19"/>
      <c r="J44" s="15"/>
      <c r="K44" s="15"/>
      <c r="L44" s="15"/>
      <c r="M44" s="15"/>
      <c r="N44" s="15"/>
      <c r="O44" s="15"/>
      <c r="P44" s="15"/>
      <c r="Q44" s="15"/>
      <c r="R44" s="15"/>
      <c r="S44" s="15"/>
      <c r="T44" s="15"/>
      <c r="U44" s="15"/>
      <c r="V44" s="15"/>
      <c r="W44" s="15"/>
      <c r="X44" s="15"/>
      <c r="Y44" s="15"/>
      <c r="Z44" s="15"/>
    </row>
    <row r="45" spans="1:26">
      <c r="A45" s="20" t="s">
        <v>291</v>
      </c>
      <c r="B45" s="20" t="s">
        <v>287</v>
      </c>
      <c r="C45" s="21">
        <v>313551024</v>
      </c>
      <c r="D45" s="20" t="s">
        <v>292</v>
      </c>
      <c r="E45" s="19" t="b">
        <v>1</v>
      </c>
      <c r="F45" s="19" t="b">
        <f>ISNUMBER(MATCH(A45, 工作表3!G:G, 0))</f>
        <v>1</v>
      </c>
      <c r="G45" s="19" t="b">
        <v>1</v>
      </c>
      <c r="H45" s="19" t="b">
        <v>0</v>
      </c>
      <c r="I45" s="19"/>
      <c r="J45" s="15"/>
      <c r="K45" s="15"/>
      <c r="L45" s="15"/>
      <c r="M45" s="15"/>
      <c r="N45" s="15"/>
      <c r="O45" s="15"/>
      <c r="P45" s="15"/>
      <c r="Q45" s="15"/>
      <c r="R45" s="15"/>
      <c r="S45" s="15"/>
      <c r="T45" s="15"/>
      <c r="U45" s="15"/>
      <c r="V45" s="15"/>
      <c r="W45" s="15"/>
      <c r="X45" s="15"/>
      <c r="Y45" s="15"/>
      <c r="Z45" s="15"/>
    </row>
    <row r="46" spans="1:26">
      <c r="A46" s="20" t="s">
        <v>293</v>
      </c>
      <c r="B46" s="20" t="s">
        <v>287</v>
      </c>
      <c r="C46" s="21">
        <v>313551025</v>
      </c>
      <c r="D46" s="20" t="s">
        <v>294</v>
      </c>
      <c r="E46" s="19" t="b">
        <v>1</v>
      </c>
      <c r="F46" s="19" t="b">
        <f>ISNUMBER(MATCH(A46, 工作表3!G:G, 0))</f>
        <v>1</v>
      </c>
      <c r="G46" s="19" t="b">
        <v>1</v>
      </c>
      <c r="H46" s="19" t="b">
        <v>0</v>
      </c>
      <c r="I46" s="19"/>
      <c r="J46" s="15"/>
      <c r="K46" s="15"/>
      <c r="L46" s="15"/>
      <c r="M46" s="15"/>
      <c r="N46" s="15"/>
      <c r="O46" s="15"/>
      <c r="P46" s="15"/>
      <c r="Q46" s="15"/>
      <c r="R46" s="15"/>
      <c r="S46" s="15"/>
      <c r="T46" s="15"/>
      <c r="U46" s="15"/>
      <c r="V46" s="15"/>
      <c r="W46" s="15"/>
      <c r="X46" s="15"/>
      <c r="Y46" s="15"/>
      <c r="Z46" s="15"/>
    </row>
    <row r="47" spans="1:26">
      <c r="A47" s="20" t="s">
        <v>295</v>
      </c>
      <c r="B47" s="20" t="s">
        <v>287</v>
      </c>
      <c r="C47" s="21">
        <v>313551101</v>
      </c>
      <c r="D47" s="20" t="s">
        <v>296</v>
      </c>
      <c r="E47" s="19" t="b">
        <v>1</v>
      </c>
      <c r="F47" s="19" t="b">
        <f>ISNUMBER(MATCH(A47, 工作表3!G:G, 0))</f>
        <v>1</v>
      </c>
      <c r="G47" s="19" t="b">
        <v>1</v>
      </c>
      <c r="H47" s="19" t="b">
        <v>0</v>
      </c>
      <c r="I47" s="19"/>
      <c r="J47" s="15"/>
      <c r="K47" s="15"/>
      <c r="L47" s="15"/>
      <c r="M47" s="15"/>
      <c r="N47" s="15"/>
      <c r="O47" s="15"/>
      <c r="P47" s="15"/>
      <c r="Q47" s="15"/>
      <c r="R47" s="15"/>
      <c r="S47" s="15"/>
      <c r="T47" s="15"/>
      <c r="U47" s="15"/>
      <c r="V47" s="15"/>
      <c r="W47" s="15"/>
      <c r="X47" s="15"/>
      <c r="Y47" s="15"/>
      <c r="Z47" s="15"/>
    </row>
    <row r="48" spans="1:26">
      <c r="A48" s="20" t="s">
        <v>297</v>
      </c>
      <c r="B48" s="20" t="s">
        <v>287</v>
      </c>
      <c r="C48" s="21">
        <v>313551034</v>
      </c>
      <c r="D48" s="20" t="s">
        <v>298</v>
      </c>
      <c r="E48" s="19" t="b">
        <v>1</v>
      </c>
      <c r="F48" s="19" t="b">
        <f>ISNUMBER(MATCH(A48, 工作表3!G:G, 0))</f>
        <v>1</v>
      </c>
      <c r="G48" s="19" t="b">
        <v>1</v>
      </c>
      <c r="H48" s="19" t="b">
        <v>0</v>
      </c>
      <c r="I48" s="19"/>
      <c r="J48" s="15"/>
      <c r="K48" s="15"/>
      <c r="L48" s="15"/>
      <c r="M48" s="15"/>
      <c r="N48" s="15"/>
      <c r="O48" s="15"/>
      <c r="P48" s="15"/>
      <c r="Q48" s="15"/>
      <c r="R48" s="15"/>
      <c r="S48" s="15"/>
      <c r="T48" s="15"/>
      <c r="U48" s="15"/>
      <c r="V48" s="15"/>
      <c r="W48" s="15"/>
      <c r="X48" s="15"/>
      <c r="Y48" s="15"/>
      <c r="Z48" s="15"/>
    </row>
    <row r="49" spans="1:26">
      <c r="A49" s="20" t="s">
        <v>299</v>
      </c>
      <c r="B49" s="20" t="s">
        <v>287</v>
      </c>
      <c r="C49" s="21">
        <v>313551155</v>
      </c>
      <c r="D49" s="20" t="s">
        <v>300</v>
      </c>
      <c r="E49" s="19" t="b">
        <v>1</v>
      </c>
      <c r="F49" s="19" t="b">
        <f>ISNUMBER(MATCH(A49, 工作表3!G:G, 0))</f>
        <v>1</v>
      </c>
      <c r="G49" s="19" t="b">
        <v>1</v>
      </c>
      <c r="H49" s="19" t="b">
        <v>0</v>
      </c>
      <c r="I49" s="19"/>
      <c r="J49" s="15"/>
      <c r="K49" s="15"/>
      <c r="L49" s="15"/>
      <c r="M49" s="15"/>
      <c r="N49" s="15"/>
      <c r="O49" s="15"/>
      <c r="P49" s="15"/>
      <c r="Q49" s="15"/>
      <c r="R49" s="15"/>
      <c r="S49" s="15"/>
      <c r="T49" s="15"/>
      <c r="U49" s="15"/>
      <c r="V49" s="15"/>
      <c r="W49" s="15"/>
      <c r="X49" s="15"/>
      <c r="Y49" s="15"/>
      <c r="Z49" s="15"/>
    </row>
    <row r="50" spans="1:26">
      <c r="A50" s="20" t="s">
        <v>301</v>
      </c>
      <c r="B50" s="20" t="s">
        <v>287</v>
      </c>
      <c r="C50" s="21">
        <v>313551104</v>
      </c>
      <c r="D50" s="20" t="s">
        <v>302</v>
      </c>
      <c r="E50" s="19" t="b">
        <v>1</v>
      </c>
      <c r="F50" s="19" t="b">
        <f>ISNUMBER(MATCH(A50, 工作表3!G:G, 0))</f>
        <v>1</v>
      </c>
      <c r="G50" s="19" t="b">
        <v>1</v>
      </c>
      <c r="H50" s="19" t="b">
        <v>0</v>
      </c>
      <c r="I50" s="19"/>
      <c r="J50" s="15"/>
      <c r="K50" s="15"/>
      <c r="L50" s="15"/>
      <c r="M50" s="15"/>
      <c r="N50" s="15"/>
      <c r="O50" s="15"/>
      <c r="P50" s="15"/>
      <c r="Q50" s="15"/>
      <c r="R50" s="15"/>
      <c r="S50" s="15"/>
      <c r="T50" s="15"/>
      <c r="U50" s="15"/>
      <c r="V50" s="15"/>
      <c r="W50" s="15"/>
      <c r="X50" s="15"/>
      <c r="Y50" s="15"/>
      <c r="Z50" s="15"/>
    </row>
    <row r="51" spans="1:26">
      <c r="A51" s="20" t="s">
        <v>303</v>
      </c>
      <c r="B51" s="20" t="s">
        <v>304</v>
      </c>
      <c r="C51" s="21">
        <v>412510021</v>
      </c>
      <c r="D51" s="20" t="s">
        <v>305</v>
      </c>
      <c r="E51" s="19" t="b">
        <v>1</v>
      </c>
      <c r="F51" s="19" t="b">
        <f>ISNUMBER(MATCH(A51, 工作表3!G:G, 0))</f>
        <v>1</v>
      </c>
      <c r="G51" s="19" t="b">
        <v>1</v>
      </c>
      <c r="H51" s="19" t="b">
        <v>0</v>
      </c>
      <c r="I51" s="19"/>
      <c r="J51" s="15"/>
      <c r="K51" s="15"/>
      <c r="L51" s="15"/>
      <c r="M51" s="15"/>
      <c r="N51" s="15"/>
      <c r="O51" s="15"/>
      <c r="P51" s="15"/>
      <c r="Q51" s="15"/>
      <c r="R51" s="15"/>
      <c r="S51" s="15"/>
      <c r="T51" s="15"/>
      <c r="U51" s="15"/>
      <c r="V51" s="15"/>
      <c r="W51" s="15"/>
      <c r="X51" s="15"/>
      <c r="Y51" s="15"/>
      <c r="Z51" s="15"/>
    </row>
    <row r="52" spans="1:26">
      <c r="A52" s="20" t="s">
        <v>306</v>
      </c>
      <c r="B52" s="20" t="s">
        <v>307</v>
      </c>
      <c r="C52" s="21">
        <v>313510801</v>
      </c>
      <c r="D52" s="20" t="s">
        <v>308</v>
      </c>
      <c r="E52" s="19" t="b">
        <v>0</v>
      </c>
      <c r="F52" s="19" t="b">
        <v>1</v>
      </c>
      <c r="G52" s="19" t="b">
        <v>1</v>
      </c>
      <c r="H52" s="19" t="b">
        <v>0</v>
      </c>
      <c r="I52" s="19"/>
      <c r="J52" s="15"/>
      <c r="K52" s="15"/>
      <c r="L52" s="15"/>
      <c r="M52" s="15"/>
      <c r="N52" s="15"/>
      <c r="O52" s="15"/>
      <c r="P52" s="15"/>
      <c r="Q52" s="15"/>
      <c r="R52" s="15"/>
      <c r="S52" s="15"/>
      <c r="T52" s="15"/>
      <c r="U52" s="15"/>
      <c r="V52" s="15"/>
      <c r="W52" s="15"/>
      <c r="X52" s="15"/>
      <c r="Y52" s="15"/>
      <c r="Z52" s="15"/>
    </row>
    <row r="53" spans="1:26">
      <c r="A53" s="20" t="s">
        <v>309</v>
      </c>
      <c r="B53" s="20" t="s">
        <v>307</v>
      </c>
      <c r="C53" s="21">
        <v>313510206</v>
      </c>
      <c r="D53" s="20" t="s">
        <v>310</v>
      </c>
      <c r="E53" s="19" t="b">
        <v>1</v>
      </c>
      <c r="F53" s="19" t="b">
        <f>ISNUMBER(MATCH(A53, 工作表3!G:G, 0))</f>
        <v>1</v>
      </c>
      <c r="G53" s="19" t="b">
        <v>1</v>
      </c>
      <c r="H53" s="19" t="b">
        <v>0</v>
      </c>
      <c r="I53" s="19"/>
      <c r="J53" s="15"/>
      <c r="K53" s="15"/>
      <c r="L53" s="15"/>
      <c r="M53" s="15"/>
      <c r="N53" s="15"/>
      <c r="O53" s="15"/>
      <c r="P53" s="15"/>
      <c r="Q53" s="15"/>
      <c r="R53" s="15"/>
      <c r="S53" s="15"/>
      <c r="T53" s="15"/>
      <c r="U53" s="15"/>
      <c r="V53" s="15"/>
      <c r="W53" s="15"/>
      <c r="X53" s="15"/>
      <c r="Y53" s="15"/>
      <c r="Z53" s="15"/>
    </row>
    <row r="54" spans="1:26">
      <c r="A54" s="20" t="s">
        <v>311</v>
      </c>
      <c r="B54" s="20" t="s">
        <v>307</v>
      </c>
      <c r="C54" s="21">
        <v>313510189</v>
      </c>
      <c r="D54" s="20" t="s">
        <v>312</v>
      </c>
      <c r="E54" s="19" t="b">
        <v>1</v>
      </c>
      <c r="F54" s="19" t="b">
        <f>ISNUMBER(MATCH(A54, 工作表3!G:G, 0))</f>
        <v>1</v>
      </c>
      <c r="G54" s="19" t="b">
        <v>1</v>
      </c>
      <c r="H54" s="19" t="b">
        <v>0</v>
      </c>
      <c r="I54" s="19"/>
      <c r="J54" s="15"/>
      <c r="K54" s="15"/>
      <c r="L54" s="15"/>
      <c r="M54" s="15"/>
      <c r="N54" s="15"/>
      <c r="O54" s="15"/>
      <c r="P54" s="15"/>
      <c r="Q54" s="15"/>
      <c r="R54" s="15"/>
      <c r="S54" s="15"/>
      <c r="T54" s="15"/>
      <c r="U54" s="15"/>
      <c r="V54" s="15"/>
      <c r="W54" s="15"/>
      <c r="X54" s="15"/>
      <c r="Y54" s="15"/>
      <c r="Z54" s="15"/>
    </row>
    <row r="55" spans="1:26">
      <c r="A55" s="20" t="s">
        <v>313</v>
      </c>
      <c r="B55" s="20" t="s">
        <v>307</v>
      </c>
      <c r="C55" s="21">
        <v>313510197</v>
      </c>
      <c r="D55" s="20" t="s">
        <v>314</v>
      </c>
      <c r="E55" s="19" t="b">
        <v>1</v>
      </c>
      <c r="F55" s="19" t="b">
        <f>ISNUMBER(MATCH(A55, 工作表3!G:G, 0))</f>
        <v>1</v>
      </c>
      <c r="G55" s="19" t="b">
        <v>1</v>
      </c>
      <c r="H55" s="19" t="b">
        <v>0</v>
      </c>
      <c r="I55" s="19"/>
      <c r="J55" s="15"/>
      <c r="K55" s="15"/>
      <c r="L55" s="15"/>
      <c r="M55" s="15"/>
      <c r="N55" s="15"/>
      <c r="O55" s="15"/>
      <c r="P55" s="15"/>
      <c r="Q55" s="15"/>
      <c r="R55" s="15"/>
      <c r="S55" s="15"/>
      <c r="T55" s="15"/>
      <c r="U55" s="15"/>
      <c r="V55" s="15"/>
      <c r="W55" s="15"/>
      <c r="X55" s="15"/>
      <c r="Y55" s="15"/>
      <c r="Z55" s="15"/>
    </row>
    <row r="56" spans="1:26">
      <c r="A56" s="20" t="s">
        <v>315</v>
      </c>
      <c r="B56" s="20" t="s">
        <v>307</v>
      </c>
      <c r="C56" s="21">
        <v>313510219</v>
      </c>
      <c r="D56" s="20" t="s">
        <v>316</v>
      </c>
      <c r="E56" s="19" t="b">
        <v>0</v>
      </c>
      <c r="F56" s="19" t="b">
        <f>ISNUMBER(MATCH(A56, 工作表3!G:G, 0))</f>
        <v>1</v>
      </c>
      <c r="G56" s="19" t="b">
        <v>0</v>
      </c>
      <c r="H56" s="22" t="b">
        <v>1</v>
      </c>
      <c r="I56" s="19"/>
      <c r="J56" s="15"/>
      <c r="K56" s="15"/>
      <c r="L56" s="15"/>
      <c r="M56" s="15"/>
      <c r="N56" s="15"/>
      <c r="O56" s="15"/>
      <c r="P56" s="15"/>
      <c r="Q56" s="15"/>
      <c r="R56" s="15"/>
      <c r="S56" s="15"/>
      <c r="T56" s="15"/>
      <c r="U56" s="15"/>
      <c r="V56" s="15"/>
      <c r="W56" s="15"/>
      <c r="X56" s="15"/>
      <c r="Y56" s="15"/>
      <c r="Z56" s="15"/>
    </row>
    <row r="57" spans="1:26">
      <c r="A57" s="20" t="s">
        <v>317</v>
      </c>
      <c r="B57" s="20" t="s">
        <v>307</v>
      </c>
      <c r="C57" s="21">
        <v>313510113</v>
      </c>
      <c r="D57" s="20" t="s">
        <v>318</v>
      </c>
      <c r="E57" s="19" t="b">
        <v>0</v>
      </c>
      <c r="F57" s="19" t="b">
        <f>ISNUMBER(MATCH(A57, 工作表3!G:G, 0))</f>
        <v>1</v>
      </c>
      <c r="G57" s="19" t="b">
        <v>0</v>
      </c>
      <c r="H57" s="19" t="b">
        <v>1</v>
      </c>
      <c r="I57" s="19"/>
      <c r="J57" s="15"/>
      <c r="K57" s="15"/>
      <c r="L57" s="15"/>
      <c r="M57" s="15"/>
      <c r="N57" s="15"/>
      <c r="O57" s="15"/>
      <c r="P57" s="15"/>
      <c r="Q57" s="15"/>
      <c r="R57" s="15"/>
      <c r="S57" s="15"/>
      <c r="T57" s="15"/>
      <c r="U57" s="15"/>
      <c r="V57" s="15"/>
      <c r="W57" s="15"/>
      <c r="X57" s="15"/>
      <c r="Y57" s="15"/>
      <c r="Z57" s="15"/>
    </row>
    <row r="58" spans="1:26">
      <c r="A58" s="20" t="s">
        <v>319</v>
      </c>
      <c r="B58" s="20" t="s">
        <v>307</v>
      </c>
      <c r="C58" s="21">
        <v>313510203</v>
      </c>
      <c r="D58" s="20" t="s">
        <v>320</v>
      </c>
      <c r="E58" s="19" t="b">
        <v>1</v>
      </c>
      <c r="F58" s="19" t="b">
        <f>ISNUMBER(MATCH(A58, 工作表3!G:G, 0))</f>
        <v>1</v>
      </c>
      <c r="G58" s="23" t="b">
        <v>1</v>
      </c>
      <c r="H58" s="19" t="b">
        <v>0</v>
      </c>
      <c r="I58" s="19"/>
      <c r="J58" s="15"/>
      <c r="K58" s="15"/>
      <c r="L58" s="15"/>
      <c r="M58" s="15"/>
      <c r="N58" s="15"/>
      <c r="O58" s="15"/>
      <c r="P58" s="15"/>
      <c r="Q58" s="15"/>
      <c r="R58" s="15"/>
      <c r="S58" s="15"/>
      <c r="T58" s="15"/>
      <c r="U58" s="15"/>
      <c r="V58" s="15"/>
      <c r="W58" s="15"/>
      <c r="X58" s="15"/>
      <c r="Y58" s="15"/>
      <c r="Z58" s="15"/>
    </row>
    <row r="59" spans="1:26">
      <c r="A59" s="20" t="s">
        <v>321</v>
      </c>
      <c r="B59" s="20" t="s">
        <v>307</v>
      </c>
      <c r="C59" s="21">
        <v>313510110</v>
      </c>
      <c r="D59" s="20" t="s">
        <v>322</v>
      </c>
      <c r="E59" s="19" t="b">
        <v>1</v>
      </c>
      <c r="F59" s="22" t="b">
        <v>1</v>
      </c>
      <c r="G59" s="19" t="b">
        <v>0</v>
      </c>
      <c r="H59" s="19" t="b">
        <v>1</v>
      </c>
      <c r="I59" s="19"/>
      <c r="J59" s="15"/>
      <c r="K59" s="15"/>
      <c r="L59" s="15"/>
      <c r="M59" s="15"/>
      <c r="N59" s="15"/>
      <c r="O59" s="15"/>
      <c r="P59" s="15"/>
      <c r="Q59" s="15"/>
      <c r="R59" s="15"/>
      <c r="S59" s="15"/>
      <c r="T59" s="15"/>
      <c r="U59" s="15"/>
      <c r="V59" s="15"/>
      <c r="W59" s="15"/>
      <c r="X59" s="15"/>
      <c r="Y59" s="15"/>
      <c r="Z59" s="15"/>
    </row>
    <row r="60" spans="1:26">
      <c r="A60" s="20" t="s">
        <v>323</v>
      </c>
      <c r="B60" s="20" t="s">
        <v>307</v>
      </c>
      <c r="C60" s="21">
        <v>312510067</v>
      </c>
      <c r="D60" s="20" t="s">
        <v>324</v>
      </c>
      <c r="E60" s="19" t="b">
        <v>1</v>
      </c>
      <c r="F60" s="19" t="b">
        <f>ISNUMBER(MATCH(A60, 工作表3!G:G, 0))</f>
        <v>1</v>
      </c>
      <c r="G60" s="19" t="b">
        <v>1</v>
      </c>
      <c r="H60" s="19" t="b">
        <v>0</v>
      </c>
      <c r="I60" s="19"/>
      <c r="J60" s="15"/>
      <c r="K60" s="15"/>
      <c r="L60" s="15"/>
      <c r="M60" s="15"/>
      <c r="N60" s="15"/>
      <c r="O60" s="15"/>
      <c r="P60" s="15"/>
      <c r="Q60" s="15"/>
      <c r="R60" s="15"/>
      <c r="S60" s="15"/>
      <c r="T60" s="15"/>
      <c r="U60" s="15"/>
      <c r="V60" s="15"/>
      <c r="W60" s="15"/>
      <c r="X60" s="15"/>
      <c r="Y60" s="15"/>
      <c r="Z60" s="15"/>
    </row>
    <row r="61" spans="1:26">
      <c r="A61" s="20" t="s">
        <v>325</v>
      </c>
      <c r="B61" s="20" t="s">
        <v>307</v>
      </c>
      <c r="C61" s="21">
        <v>313510191</v>
      </c>
      <c r="D61" s="20" t="s">
        <v>326</v>
      </c>
      <c r="E61" s="19" t="b">
        <v>1</v>
      </c>
      <c r="F61" s="19" t="b">
        <f>ISNUMBER(MATCH(A61, 工作表3!G:G, 0))</f>
        <v>1</v>
      </c>
      <c r="G61" s="19" t="b">
        <v>1</v>
      </c>
      <c r="H61" s="19" t="b">
        <v>0</v>
      </c>
      <c r="I61" s="19"/>
      <c r="J61" s="15"/>
      <c r="K61" s="15"/>
      <c r="L61" s="15"/>
      <c r="M61" s="15"/>
      <c r="N61" s="15"/>
      <c r="O61" s="15"/>
      <c r="P61" s="15"/>
      <c r="Q61" s="15"/>
      <c r="R61" s="15"/>
      <c r="S61" s="15"/>
      <c r="T61" s="15"/>
      <c r="U61" s="15"/>
      <c r="V61" s="15"/>
      <c r="W61" s="15"/>
      <c r="X61" s="15"/>
      <c r="Y61" s="15"/>
      <c r="Z61" s="15"/>
    </row>
    <row r="62" spans="1:26">
      <c r="A62" s="20" t="s">
        <v>327</v>
      </c>
      <c r="B62" s="20" t="s">
        <v>307</v>
      </c>
      <c r="C62" s="21">
        <v>313510025</v>
      </c>
      <c r="D62" s="20" t="s">
        <v>328</v>
      </c>
      <c r="E62" s="19" t="b">
        <v>1</v>
      </c>
      <c r="F62" s="19" t="b">
        <f>ISNUMBER(MATCH(A62, 工作表3!G:G, 0))</f>
        <v>1</v>
      </c>
      <c r="G62" s="19" t="b">
        <v>1</v>
      </c>
      <c r="H62" s="19" t="b">
        <v>0</v>
      </c>
      <c r="I62" s="19"/>
      <c r="J62" s="15"/>
      <c r="K62" s="15"/>
      <c r="L62" s="15"/>
      <c r="M62" s="15"/>
      <c r="N62" s="15"/>
      <c r="O62" s="15"/>
      <c r="P62" s="15"/>
      <c r="Q62" s="15"/>
      <c r="R62" s="15"/>
      <c r="S62" s="15"/>
      <c r="T62" s="15"/>
      <c r="U62" s="15"/>
      <c r="V62" s="15"/>
      <c r="W62" s="15"/>
      <c r="X62" s="15"/>
      <c r="Y62" s="15"/>
      <c r="Z62" s="15"/>
    </row>
    <row r="63" spans="1:26">
      <c r="A63" s="20" t="s">
        <v>329</v>
      </c>
      <c r="B63" s="20" t="s">
        <v>307</v>
      </c>
      <c r="C63" s="21">
        <v>313510163</v>
      </c>
      <c r="D63" s="20" t="s">
        <v>330</v>
      </c>
      <c r="E63" s="19" t="b">
        <v>0</v>
      </c>
      <c r="F63" s="19" t="b">
        <f>ISNUMBER(MATCH(A63, 工作表3!G:G, 0))</f>
        <v>1</v>
      </c>
      <c r="G63" s="19" t="b">
        <v>1</v>
      </c>
      <c r="H63" s="19" t="b">
        <v>0</v>
      </c>
      <c r="I63" s="19"/>
      <c r="J63" s="15"/>
      <c r="K63" s="15"/>
      <c r="L63" s="15"/>
      <c r="M63" s="15"/>
      <c r="N63" s="15"/>
      <c r="O63" s="15"/>
      <c r="P63" s="15"/>
      <c r="Q63" s="15"/>
      <c r="R63" s="15"/>
      <c r="S63" s="15"/>
      <c r="T63" s="15"/>
      <c r="U63" s="15"/>
      <c r="V63" s="15"/>
      <c r="W63" s="15"/>
      <c r="X63" s="15"/>
      <c r="Y63" s="15"/>
      <c r="Z63" s="15"/>
    </row>
    <row r="64" spans="1:26">
      <c r="A64" s="20" t="s">
        <v>331</v>
      </c>
      <c r="B64" s="20" t="s">
        <v>307</v>
      </c>
      <c r="C64" s="21">
        <v>313510041</v>
      </c>
      <c r="D64" s="20" t="s">
        <v>332</v>
      </c>
      <c r="E64" s="19" t="b">
        <v>0</v>
      </c>
      <c r="F64" s="19" t="b">
        <f>ISNUMBER(MATCH(A64, 工作表3!G:G, 0))</f>
        <v>1</v>
      </c>
      <c r="G64" s="19" t="b">
        <v>1</v>
      </c>
      <c r="H64" s="23" t="b">
        <v>1</v>
      </c>
      <c r="I64" s="19"/>
      <c r="J64" s="15"/>
      <c r="K64" s="15"/>
      <c r="L64" s="15"/>
      <c r="M64" s="15"/>
      <c r="N64" s="15"/>
      <c r="O64" s="15"/>
      <c r="P64" s="15"/>
      <c r="Q64" s="15"/>
      <c r="R64" s="15"/>
      <c r="S64" s="15"/>
      <c r="T64" s="15"/>
      <c r="U64" s="15"/>
      <c r="V64" s="15"/>
      <c r="W64" s="15"/>
      <c r="X64" s="15"/>
      <c r="Y64" s="15"/>
      <c r="Z64" s="15"/>
    </row>
    <row r="65" spans="1:26">
      <c r="A65" s="20" t="s">
        <v>333</v>
      </c>
      <c r="B65" s="20" t="s">
        <v>307</v>
      </c>
      <c r="C65" s="21">
        <v>313510145</v>
      </c>
      <c r="D65" s="20" t="s">
        <v>334</v>
      </c>
      <c r="E65" s="19" t="b">
        <v>1</v>
      </c>
      <c r="F65" s="19" t="b">
        <f>ISNUMBER(MATCH(A65, 工作表3!G:G, 0))</f>
        <v>1</v>
      </c>
      <c r="G65" s="19" t="b">
        <v>1</v>
      </c>
      <c r="H65" s="19" t="b">
        <v>0</v>
      </c>
      <c r="I65" s="19"/>
      <c r="J65" s="15"/>
      <c r="K65" s="15"/>
      <c r="L65" s="15"/>
      <c r="M65" s="15"/>
      <c r="N65" s="15"/>
      <c r="O65" s="15"/>
      <c r="P65" s="15"/>
      <c r="Q65" s="15"/>
      <c r="R65" s="15"/>
      <c r="S65" s="15"/>
      <c r="T65" s="15"/>
      <c r="U65" s="15"/>
      <c r="V65" s="15"/>
      <c r="W65" s="15"/>
      <c r="X65" s="15"/>
      <c r="Y65" s="15"/>
      <c r="Z65" s="15"/>
    </row>
    <row r="66" spans="1:26">
      <c r="A66" s="20" t="s">
        <v>335</v>
      </c>
      <c r="B66" s="20" t="s">
        <v>307</v>
      </c>
      <c r="C66" s="21">
        <v>312510196</v>
      </c>
      <c r="D66" s="20" t="s">
        <v>336</v>
      </c>
      <c r="E66" s="19" t="b">
        <v>1</v>
      </c>
      <c r="F66" s="19" t="b">
        <f>ISNUMBER(MATCH(A66, 工作表3!G:G, 0))</f>
        <v>1</v>
      </c>
      <c r="G66" s="19" t="b">
        <v>1</v>
      </c>
      <c r="H66" s="19" t="b">
        <v>0</v>
      </c>
      <c r="I66" s="19"/>
      <c r="J66" s="15"/>
      <c r="K66" s="15"/>
      <c r="L66" s="15"/>
      <c r="M66" s="15"/>
      <c r="N66" s="15"/>
      <c r="O66" s="15"/>
      <c r="P66" s="15"/>
      <c r="Q66" s="15"/>
      <c r="R66" s="15"/>
      <c r="S66" s="15"/>
      <c r="T66" s="15"/>
      <c r="U66" s="15"/>
      <c r="V66" s="15"/>
      <c r="W66" s="15"/>
      <c r="X66" s="15"/>
      <c r="Y66" s="15"/>
      <c r="Z66" s="15"/>
    </row>
    <row r="67" spans="1:26">
      <c r="A67" s="20" t="s">
        <v>337</v>
      </c>
      <c r="B67" s="20" t="s">
        <v>307</v>
      </c>
      <c r="C67" s="21">
        <v>313510209</v>
      </c>
      <c r="D67" s="20" t="s">
        <v>338</v>
      </c>
      <c r="E67" s="19" t="b">
        <v>1</v>
      </c>
      <c r="F67" s="19" t="b">
        <f>ISNUMBER(MATCH(A67, 工作表3!G:G, 0))</f>
        <v>1</v>
      </c>
      <c r="G67" s="19" t="b">
        <v>1</v>
      </c>
      <c r="H67" s="19" t="b">
        <v>0</v>
      </c>
      <c r="I67" s="19"/>
      <c r="J67" s="15"/>
      <c r="K67" s="15"/>
      <c r="L67" s="15"/>
      <c r="M67" s="15"/>
      <c r="N67" s="15"/>
      <c r="O67" s="15"/>
      <c r="P67" s="15"/>
      <c r="Q67" s="15"/>
      <c r="R67" s="15"/>
      <c r="S67" s="15"/>
      <c r="T67" s="15"/>
      <c r="U67" s="15"/>
      <c r="V67" s="15"/>
      <c r="W67" s="15"/>
      <c r="X67" s="15"/>
      <c r="Y67" s="15"/>
      <c r="Z67" s="15"/>
    </row>
    <row r="68" spans="1:26">
      <c r="A68" s="20" t="s">
        <v>339</v>
      </c>
      <c r="B68" s="20" t="s">
        <v>307</v>
      </c>
      <c r="C68" s="21">
        <v>313510211</v>
      </c>
      <c r="D68" s="20" t="s">
        <v>340</v>
      </c>
      <c r="E68" s="19" t="b">
        <v>1</v>
      </c>
      <c r="F68" s="19" t="b">
        <f>ISNUMBER(MATCH(A68, 工作表3!G:G, 0))</f>
        <v>1</v>
      </c>
      <c r="G68" s="19" t="b">
        <v>1</v>
      </c>
      <c r="H68" s="19" t="b">
        <v>0</v>
      </c>
      <c r="I68" s="19"/>
      <c r="J68" s="15"/>
      <c r="K68" s="15"/>
      <c r="L68" s="15"/>
      <c r="M68" s="15"/>
      <c r="N68" s="15"/>
      <c r="O68" s="15"/>
      <c r="P68" s="15"/>
      <c r="Q68" s="15"/>
      <c r="R68" s="15"/>
      <c r="S68" s="15"/>
      <c r="T68" s="15"/>
      <c r="U68" s="15"/>
      <c r="V68" s="15"/>
      <c r="W68" s="15"/>
      <c r="X68" s="15"/>
      <c r="Y68" s="15"/>
      <c r="Z68" s="15"/>
    </row>
    <row r="69" spans="1:26">
      <c r="A69" s="20" t="s">
        <v>341</v>
      </c>
      <c r="B69" s="20" t="s">
        <v>307</v>
      </c>
      <c r="C69" s="21">
        <v>313510225</v>
      </c>
      <c r="D69" s="20" t="s">
        <v>342</v>
      </c>
      <c r="E69" s="19" t="b">
        <v>1</v>
      </c>
      <c r="F69" s="19" t="b">
        <f>ISNUMBER(MATCH(A69, 工作表3!G:G, 0))</f>
        <v>1</v>
      </c>
      <c r="G69" s="19" t="b">
        <v>1</v>
      </c>
      <c r="H69" s="19" t="b">
        <v>0</v>
      </c>
      <c r="I69" s="19"/>
      <c r="J69" s="15"/>
      <c r="K69" s="15"/>
      <c r="L69" s="15"/>
      <c r="M69" s="15"/>
      <c r="N69" s="15"/>
      <c r="O69" s="15"/>
      <c r="P69" s="15"/>
      <c r="Q69" s="15"/>
      <c r="R69" s="15"/>
      <c r="S69" s="15"/>
      <c r="T69" s="15"/>
      <c r="U69" s="15"/>
      <c r="V69" s="15"/>
      <c r="W69" s="15"/>
      <c r="X69" s="15"/>
      <c r="Y69" s="15"/>
      <c r="Z69" s="15"/>
    </row>
    <row r="70" spans="1:26">
      <c r="A70" s="20" t="s">
        <v>343</v>
      </c>
      <c r="B70" s="20" t="s">
        <v>307</v>
      </c>
      <c r="C70" s="21">
        <v>313510190</v>
      </c>
      <c r="D70" s="20" t="s">
        <v>344</v>
      </c>
      <c r="E70" s="19" t="b">
        <v>1</v>
      </c>
      <c r="F70" s="19" t="b">
        <f>ISNUMBER(MATCH(A70, 工作表3!G:G, 0))</f>
        <v>1</v>
      </c>
      <c r="G70" s="19" t="b">
        <v>1</v>
      </c>
      <c r="H70" s="19" t="b">
        <v>0</v>
      </c>
      <c r="I70" s="19"/>
      <c r="J70" s="15"/>
      <c r="K70" s="15"/>
      <c r="L70" s="15"/>
      <c r="M70" s="15"/>
      <c r="N70" s="15"/>
      <c r="O70" s="15"/>
      <c r="P70" s="15"/>
      <c r="Q70" s="15"/>
      <c r="R70" s="15"/>
      <c r="S70" s="15"/>
      <c r="T70" s="15"/>
      <c r="U70" s="15"/>
      <c r="V70" s="15"/>
      <c r="W70" s="15"/>
      <c r="X70" s="15"/>
      <c r="Y70" s="15"/>
      <c r="Z70" s="15"/>
    </row>
    <row r="71" spans="1:26">
      <c r="A71" s="20" t="s">
        <v>345</v>
      </c>
      <c r="B71" s="20" t="s">
        <v>307</v>
      </c>
      <c r="C71" s="21">
        <v>313510093</v>
      </c>
      <c r="D71" s="20" t="s">
        <v>346</v>
      </c>
      <c r="E71" s="19" t="b">
        <v>0</v>
      </c>
      <c r="F71" s="19" t="b">
        <f>ISNUMBER(MATCH(A71, 工作表3!G:G, 0))</f>
        <v>1</v>
      </c>
      <c r="G71" s="19" t="b">
        <v>1</v>
      </c>
      <c r="H71" s="23" t="b">
        <v>1</v>
      </c>
      <c r="I71" s="19"/>
      <c r="J71" s="15"/>
      <c r="K71" s="15"/>
      <c r="L71" s="15"/>
      <c r="M71" s="15"/>
      <c r="N71" s="15"/>
      <c r="O71" s="15"/>
      <c r="P71" s="15"/>
      <c r="Q71" s="15"/>
      <c r="R71" s="15"/>
      <c r="S71" s="15"/>
      <c r="T71" s="15"/>
      <c r="U71" s="15"/>
      <c r="V71" s="15"/>
      <c r="W71" s="15"/>
      <c r="X71" s="15"/>
      <c r="Y71" s="15"/>
      <c r="Z71" s="15"/>
    </row>
    <row r="72" spans="1:26">
      <c r="A72" s="20" t="s">
        <v>347</v>
      </c>
      <c r="B72" s="20" t="s">
        <v>307</v>
      </c>
      <c r="C72" s="21">
        <v>313510107</v>
      </c>
      <c r="D72" s="20" t="s">
        <v>348</v>
      </c>
      <c r="E72" s="19" t="b">
        <v>1</v>
      </c>
      <c r="F72" s="19" t="b">
        <f>ISNUMBER(MATCH(A72, 工作表3!G:G, 0))</f>
        <v>1</v>
      </c>
      <c r="G72" s="19" t="b">
        <v>0</v>
      </c>
      <c r="H72" s="19" t="b">
        <v>1</v>
      </c>
      <c r="I72" s="19"/>
      <c r="J72" s="15"/>
      <c r="K72" s="15"/>
      <c r="L72" s="15"/>
      <c r="M72" s="15"/>
      <c r="N72" s="15"/>
      <c r="O72" s="15"/>
      <c r="P72" s="15"/>
      <c r="Q72" s="15"/>
      <c r="R72" s="15"/>
      <c r="S72" s="15"/>
      <c r="T72" s="15"/>
      <c r="U72" s="15"/>
      <c r="V72" s="15"/>
      <c r="W72" s="15"/>
      <c r="X72" s="15"/>
      <c r="Y72" s="15"/>
      <c r="Z72" s="15"/>
    </row>
    <row r="73" spans="1:26">
      <c r="A73" s="20" t="s">
        <v>349</v>
      </c>
      <c r="B73" s="20" t="s">
        <v>307</v>
      </c>
      <c r="C73" s="21">
        <v>312510230</v>
      </c>
      <c r="D73" s="20" t="s">
        <v>350</v>
      </c>
      <c r="E73" s="19" t="b">
        <v>1</v>
      </c>
      <c r="F73" s="19" t="b">
        <f>ISNUMBER(MATCH(A73, 工作表3!G:G, 0))</f>
        <v>1</v>
      </c>
      <c r="G73" s="19" t="b">
        <v>1</v>
      </c>
      <c r="H73" s="19" t="b">
        <v>0</v>
      </c>
      <c r="I73" s="19"/>
      <c r="J73" s="15"/>
      <c r="K73" s="15"/>
      <c r="L73" s="15"/>
      <c r="M73" s="15"/>
      <c r="N73" s="15"/>
      <c r="O73" s="15"/>
      <c r="P73" s="15"/>
      <c r="Q73" s="15"/>
      <c r="R73" s="15"/>
      <c r="S73" s="15"/>
      <c r="T73" s="15"/>
      <c r="U73" s="15"/>
      <c r="V73" s="15"/>
      <c r="W73" s="15"/>
      <c r="X73" s="15"/>
      <c r="Y73" s="15"/>
      <c r="Z73" s="15"/>
    </row>
    <row r="74" spans="1:26">
      <c r="A74" s="20" t="s">
        <v>351</v>
      </c>
      <c r="B74" s="20" t="s">
        <v>307</v>
      </c>
      <c r="C74" s="21">
        <v>313510195</v>
      </c>
      <c r="D74" s="20" t="s">
        <v>352</v>
      </c>
      <c r="E74" s="19" t="b">
        <v>1</v>
      </c>
      <c r="F74" s="19" t="b">
        <f>ISNUMBER(MATCH(A74, 工作表3!G:G, 0))</f>
        <v>1</v>
      </c>
      <c r="G74" s="19" t="b">
        <v>1</v>
      </c>
      <c r="H74" s="19" t="b">
        <v>0</v>
      </c>
      <c r="I74" s="19"/>
      <c r="J74" s="15"/>
      <c r="K74" s="15"/>
      <c r="L74" s="15"/>
      <c r="M74" s="15"/>
      <c r="N74" s="15"/>
      <c r="O74" s="15"/>
      <c r="P74" s="15"/>
      <c r="Q74" s="15"/>
      <c r="R74" s="15"/>
      <c r="S74" s="15"/>
      <c r="T74" s="15"/>
      <c r="U74" s="15"/>
      <c r="V74" s="15"/>
      <c r="W74" s="15"/>
      <c r="X74" s="15"/>
      <c r="Y74" s="15"/>
      <c r="Z74" s="15"/>
    </row>
    <row r="75" spans="1:26">
      <c r="A75" s="20" t="s">
        <v>353</v>
      </c>
      <c r="B75" s="20" t="s">
        <v>307</v>
      </c>
      <c r="C75" s="21">
        <v>313510188</v>
      </c>
      <c r="D75" s="20" t="s">
        <v>354</v>
      </c>
      <c r="E75" s="19" t="b">
        <v>1</v>
      </c>
      <c r="F75" s="19" t="b">
        <f>ISNUMBER(MATCH(A75, 工作表3!G:G, 0))</f>
        <v>1</v>
      </c>
      <c r="G75" s="19" t="b">
        <v>1</v>
      </c>
      <c r="H75" s="19" t="b">
        <v>0</v>
      </c>
      <c r="I75" s="19"/>
      <c r="J75" s="15"/>
      <c r="K75" s="15"/>
      <c r="L75" s="15"/>
      <c r="M75" s="15"/>
      <c r="N75" s="15"/>
      <c r="O75" s="15"/>
      <c r="P75" s="15"/>
      <c r="Q75" s="15"/>
      <c r="R75" s="15"/>
      <c r="S75" s="15"/>
      <c r="T75" s="15"/>
      <c r="U75" s="15"/>
      <c r="V75" s="15"/>
      <c r="W75" s="15"/>
      <c r="X75" s="15"/>
      <c r="Y75" s="15"/>
      <c r="Z75" s="15"/>
    </row>
    <row r="76" spans="1:26">
      <c r="A76" s="20" t="s">
        <v>355</v>
      </c>
      <c r="B76" s="20" t="s">
        <v>307</v>
      </c>
      <c r="C76" s="21">
        <v>313510164</v>
      </c>
      <c r="D76" s="20" t="s">
        <v>356</v>
      </c>
      <c r="E76" s="19" t="b">
        <v>1</v>
      </c>
      <c r="F76" s="19" t="b">
        <f>ISNUMBER(MATCH(A76, 工作表3!G:G, 0))</f>
        <v>1</v>
      </c>
      <c r="G76" s="19" t="b">
        <v>1</v>
      </c>
      <c r="H76" s="19" t="b">
        <v>0</v>
      </c>
      <c r="I76" s="19"/>
      <c r="J76" s="15"/>
      <c r="K76" s="15"/>
      <c r="L76" s="15"/>
      <c r="M76" s="15"/>
      <c r="N76" s="15"/>
      <c r="O76" s="15"/>
      <c r="P76" s="15"/>
      <c r="Q76" s="15"/>
      <c r="R76" s="15"/>
      <c r="S76" s="15"/>
      <c r="T76" s="15"/>
      <c r="U76" s="15"/>
      <c r="V76" s="15"/>
      <c r="W76" s="15"/>
      <c r="X76" s="15"/>
      <c r="Y76" s="15"/>
      <c r="Z76" s="15"/>
    </row>
    <row r="77" spans="1:26">
      <c r="A77" s="20" t="s">
        <v>357</v>
      </c>
      <c r="B77" s="20" t="s">
        <v>307</v>
      </c>
      <c r="C77" s="21">
        <v>313510208</v>
      </c>
      <c r="D77" s="20" t="s">
        <v>358</v>
      </c>
      <c r="E77" s="19" t="b">
        <v>1</v>
      </c>
      <c r="F77" s="19" t="b">
        <f>ISNUMBER(MATCH(A77, 工作表3!G:G, 0))</f>
        <v>1</v>
      </c>
      <c r="G77" s="19" t="b">
        <v>1</v>
      </c>
      <c r="H77" s="19" t="b">
        <v>0</v>
      </c>
      <c r="I77" s="19"/>
      <c r="J77" s="15"/>
      <c r="K77" s="15"/>
      <c r="L77" s="15"/>
      <c r="M77" s="15"/>
      <c r="N77" s="15"/>
      <c r="O77" s="15"/>
      <c r="P77" s="15"/>
      <c r="Q77" s="15"/>
      <c r="R77" s="15"/>
      <c r="S77" s="15"/>
      <c r="T77" s="15"/>
      <c r="U77" s="15"/>
      <c r="V77" s="15"/>
      <c r="W77" s="15"/>
      <c r="X77" s="15"/>
      <c r="Y77" s="15"/>
      <c r="Z77" s="15"/>
    </row>
    <row r="78" spans="1:26">
      <c r="A78" s="20" t="s">
        <v>359</v>
      </c>
      <c r="B78" s="20" t="s">
        <v>307</v>
      </c>
      <c r="C78" s="21">
        <v>313510202</v>
      </c>
      <c r="D78" s="20" t="s">
        <v>360</v>
      </c>
      <c r="E78" s="19" t="b">
        <v>1</v>
      </c>
      <c r="F78" s="19" t="b">
        <f>ISNUMBER(MATCH(A78, 工作表3!G:G, 0))</f>
        <v>1</v>
      </c>
      <c r="G78" s="19" t="b">
        <v>1</v>
      </c>
      <c r="H78" s="19" t="b">
        <v>0</v>
      </c>
      <c r="I78" s="19"/>
      <c r="J78" s="15"/>
      <c r="K78" s="15"/>
      <c r="L78" s="15"/>
      <c r="M78" s="15"/>
      <c r="N78" s="15"/>
      <c r="O78" s="15"/>
      <c r="P78" s="15"/>
      <c r="Q78" s="15"/>
      <c r="R78" s="15"/>
      <c r="S78" s="15"/>
      <c r="T78" s="15"/>
      <c r="U78" s="15"/>
      <c r="V78" s="15"/>
      <c r="W78" s="15"/>
      <c r="X78" s="15"/>
      <c r="Y78" s="15"/>
      <c r="Z78" s="15"/>
    </row>
    <row r="79" spans="1:26">
      <c r="A79" s="20" t="s">
        <v>361</v>
      </c>
      <c r="B79" s="20" t="s">
        <v>307</v>
      </c>
      <c r="C79" s="21">
        <v>312510198</v>
      </c>
      <c r="D79" s="20" t="s">
        <v>362</v>
      </c>
      <c r="E79" s="19" t="b">
        <v>1</v>
      </c>
      <c r="F79" s="19" t="b">
        <f>ISNUMBER(MATCH(A79, 工作表3!G:G, 0))</f>
        <v>1</v>
      </c>
      <c r="G79" s="19" t="b">
        <v>1</v>
      </c>
      <c r="H79" s="19" t="b">
        <v>0</v>
      </c>
      <c r="I79" s="19"/>
      <c r="J79" s="15"/>
      <c r="K79" s="15"/>
      <c r="L79" s="15"/>
      <c r="M79" s="15"/>
      <c r="N79" s="15"/>
      <c r="O79" s="15"/>
      <c r="P79" s="15"/>
      <c r="Q79" s="15"/>
      <c r="R79" s="15"/>
      <c r="S79" s="15"/>
      <c r="T79" s="15"/>
      <c r="U79" s="15"/>
      <c r="V79" s="15"/>
      <c r="W79" s="15"/>
      <c r="X79" s="15"/>
      <c r="Y79" s="15"/>
      <c r="Z79" s="15"/>
    </row>
    <row r="80" spans="1:26">
      <c r="A80" s="20" t="s">
        <v>363</v>
      </c>
      <c r="B80" s="20" t="s">
        <v>307</v>
      </c>
      <c r="C80" s="21">
        <v>313510067</v>
      </c>
      <c r="D80" s="20" t="s">
        <v>364</v>
      </c>
      <c r="E80" s="19" t="b">
        <v>0</v>
      </c>
      <c r="F80" s="19" t="b">
        <f>ISNUMBER(MATCH(A80, 工作表3!G:G, 0))</f>
        <v>1</v>
      </c>
      <c r="G80" s="19" t="b">
        <v>1</v>
      </c>
      <c r="H80" s="23" t="b">
        <v>1</v>
      </c>
      <c r="I80" s="19"/>
      <c r="J80" s="15"/>
      <c r="K80" s="15"/>
      <c r="L80" s="15"/>
      <c r="M80" s="15"/>
      <c r="N80" s="15"/>
      <c r="O80" s="15"/>
      <c r="P80" s="15"/>
      <c r="Q80" s="15"/>
      <c r="R80" s="15"/>
      <c r="S80" s="15"/>
      <c r="T80" s="15"/>
      <c r="U80" s="15"/>
      <c r="V80" s="15"/>
      <c r="W80" s="15"/>
      <c r="X80" s="15"/>
      <c r="Y80" s="15"/>
      <c r="Z80" s="15"/>
    </row>
    <row r="81" spans="1:26">
      <c r="A81" s="20" t="s">
        <v>365</v>
      </c>
      <c r="B81" s="20" t="s">
        <v>366</v>
      </c>
      <c r="C81" s="21">
        <v>311651052</v>
      </c>
      <c r="D81" s="20" t="s">
        <v>367</v>
      </c>
      <c r="E81" s="19" t="b">
        <v>1</v>
      </c>
      <c r="F81" s="19" t="b">
        <f>ISNUMBER(MATCH(A81, 工作表3!G:G, 0))</f>
        <v>1</v>
      </c>
      <c r="G81" s="19" t="b">
        <v>1</v>
      </c>
      <c r="H81" s="19" t="b">
        <v>0</v>
      </c>
      <c r="I81" s="19"/>
      <c r="J81" s="15"/>
      <c r="K81" s="15"/>
      <c r="L81" s="15"/>
      <c r="M81" s="15"/>
      <c r="N81" s="15"/>
      <c r="O81" s="15"/>
      <c r="P81" s="15"/>
      <c r="Q81" s="15"/>
      <c r="R81" s="15"/>
      <c r="S81" s="15"/>
      <c r="T81" s="15"/>
      <c r="U81" s="15"/>
      <c r="V81" s="15"/>
      <c r="W81" s="15"/>
      <c r="X81" s="15"/>
      <c r="Y81" s="15"/>
      <c r="Z81" s="15"/>
    </row>
    <row r="82" spans="1:26">
      <c r="A82" s="20" t="s">
        <v>368</v>
      </c>
      <c r="B82" s="20" t="s">
        <v>366</v>
      </c>
      <c r="C82" s="21">
        <v>311651055</v>
      </c>
      <c r="D82" s="20" t="s">
        <v>369</v>
      </c>
      <c r="E82" s="19" t="b">
        <v>1</v>
      </c>
      <c r="F82" s="19" t="b">
        <f>ISNUMBER(MATCH(A82, 工作表3!G:G, 0))</f>
        <v>1</v>
      </c>
      <c r="G82" s="19" t="b">
        <v>1</v>
      </c>
      <c r="H82" s="19" t="b">
        <v>0</v>
      </c>
      <c r="I82" s="19"/>
      <c r="J82" s="15"/>
      <c r="K82" s="15"/>
      <c r="L82" s="15"/>
      <c r="M82" s="15"/>
      <c r="N82" s="15"/>
      <c r="O82" s="15"/>
      <c r="P82" s="15"/>
      <c r="Q82" s="15"/>
      <c r="R82" s="15"/>
      <c r="S82" s="15"/>
      <c r="T82" s="15"/>
      <c r="U82" s="15"/>
      <c r="V82" s="15"/>
      <c r="W82" s="15"/>
      <c r="X82" s="15"/>
      <c r="Y82" s="15"/>
      <c r="Z82" s="15"/>
    </row>
    <row r="83" spans="1:26">
      <c r="A83" s="20" t="s">
        <v>370</v>
      </c>
      <c r="B83" s="20" t="s">
        <v>371</v>
      </c>
      <c r="C83" s="21">
        <v>313513060</v>
      </c>
      <c r="D83" s="20" t="s">
        <v>372</v>
      </c>
      <c r="E83" s="19" t="b">
        <v>1</v>
      </c>
      <c r="F83" s="19" t="b">
        <f>ISNUMBER(MATCH(A83, 工作表3!G:G, 0))</f>
        <v>1</v>
      </c>
      <c r="G83" s="19" t="b">
        <v>1</v>
      </c>
      <c r="H83" s="19" t="b">
        <v>0</v>
      </c>
      <c r="I83" s="19"/>
      <c r="J83" s="15"/>
      <c r="K83" s="15"/>
      <c r="L83" s="15"/>
      <c r="M83" s="15"/>
      <c r="N83" s="15"/>
      <c r="O83" s="15"/>
      <c r="P83" s="15"/>
      <c r="Q83" s="15"/>
      <c r="R83" s="15"/>
      <c r="S83" s="15"/>
      <c r="T83" s="15"/>
      <c r="U83" s="15"/>
      <c r="V83" s="15"/>
      <c r="W83" s="15"/>
      <c r="X83" s="15"/>
      <c r="Y83" s="15"/>
      <c r="Z83" s="15"/>
    </row>
    <row r="84" spans="1:26">
      <c r="A84" s="20" t="s">
        <v>373</v>
      </c>
      <c r="B84" s="20" t="s">
        <v>371</v>
      </c>
      <c r="C84" s="21">
        <v>313513052</v>
      </c>
      <c r="D84" s="20" t="s">
        <v>374</v>
      </c>
      <c r="E84" s="19" t="b">
        <v>1</v>
      </c>
      <c r="F84" s="19" t="b">
        <f>ISNUMBER(MATCH(A84, 工作表3!G:G, 0))</f>
        <v>1</v>
      </c>
      <c r="G84" s="19" t="b">
        <v>1</v>
      </c>
      <c r="H84" s="19" t="b">
        <v>0</v>
      </c>
      <c r="I84" s="19"/>
      <c r="J84" s="15"/>
      <c r="K84" s="15"/>
      <c r="L84" s="15"/>
      <c r="M84" s="15"/>
      <c r="N84" s="15"/>
      <c r="O84" s="15"/>
      <c r="P84" s="15"/>
      <c r="Q84" s="15"/>
      <c r="R84" s="15"/>
      <c r="S84" s="15"/>
      <c r="T84" s="15"/>
      <c r="U84" s="15"/>
      <c r="V84" s="15"/>
      <c r="W84" s="15"/>
      <c r="X84" s="15"/>
      <c r="Y84" s="15"/>
      <c r="Z84" s="15"/>
    </row>
    <row r="85" spans="1:26">
      <c r="A85" s="20" t="s">
        <v>375</v>
      </c>
      <c r="B85" s="20" t="s">
        <v>371</v>
      </c>
      <c r="C85" s="21">
        <v>311513053</v>
      </c>
      <c r="D85" s="20" t="s">
        <v>376</v>
      </c>
      <c r="E85" s="19" t="b">
        <v>1</v>
      </c>
      <c r="F85" s="19" t="b">
        <f>ISNUMBER(MATCH(A85, 工作表3!G:G, 0))</f>
        <v>1</v>
      </c>
      <c r="G85" s="19" t="b">
        <v>1</v>
      </c>
      <c r="H85" s="19" t="b">
        <v>0</v>
      </c>
      <c r="I85" s="19"/>
      <c r="J85" s="15"/>
      <c r="K85" s="15"/>
      <c r="L85" s="15"/>
      <c r="M85" s="15"/>
      <c r="N85" s="15"/>
      <c r="O85" s="15"/>
      <c r="P85" s="15"/>
      <c r="Q85" s="15"/>
      <c r="R85" s="15"/>
      <c r="S85" s="15"/>
      <c r="T85" s="15"/>
      <c r="U85" s="15"/>
      <c r="V85" s="15"/>
      <c r="W85" s="15"/>
      <c r="X85" s="15"/>
      <c r="Y85" s="15"/>
      <c r="Z85" s="15"/>
    </row>
    <row r="86" spans="1:26">
      <c r="A86" s="20" t="s">
        <v>377</v>
      </c>
      <c r="B86" s="20" t="s">
        <v>378</v>
      </c>
      <c r="C86" s="21">
        <v>313512014</v>
      </c>
      <c r="D86" s="20" t="s">
        <v>379</v>
      </c>
      <c r="E86" s="19" t="b">
        <v>1</v>
      </c>
      <c r="F86" s="19" t="b">
        <f>ISNUMBER(MATCH(A86, 工作表3!G:G, 0))</f>
        <v>1</v>
      </c>
      <c r="G86" s="19" t="b">
        <v>1</v>
      </c>
      <c r="H86" s="19" t="b">
        <v>0</v>
      </c>
      <c r="I86" s="19"/>
      <c r="J86" s="15"/>
      <c r="K86" s="15"/>
      <c r="L86" s="15"/>
      <c r="M86" s="15"/>
      <c r="N86" s="15"/>
      <c r="O86" s="15"/>
      <c r="P86" s="15"/>
      <c r="Q86" s="15"/>
      <c r="R86" s="15"/>
      <c r="S86" s="15"/>
      <c r="T86" s="15"/>
      <c r="U86" s="15"/>
      <c r="V86" s="15"/>
      <c r="W86" s="15"/>
      <c r="X86" s="15"/>
      <c r="Y86" s="15"/>
      <c r="Z86" s="15"/>
    </row>
    <row r="87" spans="1:26">
      <c r="A87" s="20" t="s">
        <v>380</v>
      </c>
      <c r="B87" s="20" t="s">
        <v>378</v>
      </c>
      <c r="C87" s="21">
        <v>312512027</v>
      </c>
      <c r="D87" s="20" t="s">
        <v>381</v>
      </c>
      <c r="E87" s="19" t="b">
        <v>1</v>
      </c>
      <c r="F87" s="19" t="b">
        <f>ISNUMBER(MATCH(A87, 工作表3!G:G, 0))</f>
        <v>1</v>
      </c>
      <c r="G87" s="19" t="b">
        <v>1</v>
      </c>
      <c r="H87" s="19" t="b">
        <v>0</v>
      </c>
      <c r="I87" s="19"/>
      <c r="J87" s="15"/>
      <c r="K87" s="15"/>
      <c r="L87" s="15"/>
      <c r="M87" s="15"/>
      <c r="N87" s="15"/>
      <c r="O87" s="15"/>
      <c r="P87" s="15"/>
      <c r="Q87" s="15"/>
      <c r="R87" s="15"/>
      <c r="S87" s="15"/>
      <c r="T87" s="15"/>
      <c r="U87" s="15"/>
      <c r="V87" s="15"/>
      <c r="W87" s="15"/>
      <c r="X87" s="15"/>
      <c r="Y87" s="15"/>
      <c r="Z87" s="15"/>
    </row>
    <row r="88" spans="1:26">
      <c r="A88" s="20" t="s">
        <v>382</v>
      </c>
      <c r="B88" s="20" t="s">
        <v>378</v>
      </c>
      <c r="C88" s="21">
        <v>313512052</v>
      </c>
      <c r="D88" s="20" t="s">
        <v>383</v>
      </c>
      <c r="E88" s="19" t="b">
        <v>1</v>
      </c>
      <c r="F88" s="19" t="b">
        <f>ISNUMBER(MATCH(A88, 工作表3!G:G, 0))</f>
        <v>1</v>
      </c>
      <c r="G88" s="19" t="b">
        <v>1</v>
      </c>
      <c r="H88" s="19" t="b">
        <v>0</v>
      </c>
      <c r="I88" s="19"/>
      <c r="J88" s="15"/>
      <c r="K88" s="15"/>
      <c r="L88" s="15"/>
      <c r="M88" s="15"/>
      <c r="N88" s="15"/>
      <c r="O88" s="15"/>
      <c r="P88" s="15"/>
      <c r="Q88" s="15"/>
      <c r="R88" s="15"/>
      <c r="S88" s="15"/>
      <c r="T88" s="15"/>
      <c r="U88" s="15"/>
      <c r="V88" s="15"/>
      <c r="W88" s="15"/>
      <c r="X88" s="15"/>
      <c r="Y88" s="15"/>
      <c r="Z88" s="15"/>
    </row>
    <row r="89" spans="1:26">
      <c r="A89" s="20" t="s">
        <v>384</v>
      </c>
      <c r="B89" s="20" t="s">
        <v>378</v>
      </c>
      <c r="C89" s="21">
        <v>313512007</v>
      </c>
      <c r="D89" s="20" t="s">
        <v>385</v>
      </c>
      <c r="E89" s="19" t="b">
        <v>1</v>
      </c>
      <c r="F89" s="19" t="b">
        <f>ISNUMBER(MATCH(A89, 工作表3!G:G, 0))</f>
        <v>1</v>
      </c>
      <c r="G89" s="19" t="b">
        <v>1</v>
      </c>
      <c r="H89" s="19" t="b">
        <v>0</v>
      </c>
      <c r="I89" s="19"/>
      <c r="J89" s="15"/>
      <c r="K89" s="15"/>
      <c r="L89" s="15"/>
      <c r="M89" s="15"/>
      <c r="N89" s="15"/>
      <c r="O89" s="15"/>
      <c r="P89" s="15"/>
      <c r="Q89" s="15"/>
      <c r="R89" s="15"/>
      <c r="S89" s="15"/>
      <c r="T89" s="15"/>
      <c r="U89" s="15"/>
      <c r="V89" s="15"/>
      <c r="W89" s="15"/>
      <c r="X89" s="15"/>
      <c r="Y89" s="15"/>
      <c r="Z89" s="15"/>
    </row>
    <row r="90" spans="1:26">
      <c r="A90" s="20" t="s">
        <v>386</v>
      </c>
      <c r="B90" s="20" t="s">
        <v>378</v>
      </c>
      <c r="C90" s="21">
        <v>312512030</v>
      </c>
      <c r="D90" s="20" t="s">
        <v>387</v>
      </c>
      <c r="E90" s="19" t="b">
        <v>1</v>
      </c>
      <c r="F90" s="19" t="b">
        <f>ISNUMBER(MATCH(A90, 工作表3!G:G, 0))</f>
        <v>1</v>
      </c>
      <c r="G90" s="19" t="b">
        <v>1</v>
      </c>
      <c r="H90" s="19" t="b">
        <v>0</v>
      </c>
      <c r="I90" s="19"/>
      <c r="J90" s="15"/>
      <c r="K90" s="15"/>
      <c r="L90" s="15"/>
      <c r="M90" s="15"/>
      <c r="N90" s="15"/>
      <c r="O90" s="15"/>
      <c r="P90" s="15"/>
      <c r="Q90" s="15"/>
      <c r="R90" s="15"/>
      <c r="S90" s="15"/>
      <c r="T90" s="15"/>
      <c r="U90" s="15"/>
      <c r="V90" s="15"/>
      <c r="W90" s="15"/>
      <c r="X90" s="15"/>
      <c r="Y90" s="15"/>
      <c r="Z90" s="15"/>
    </row>
    <row r="91" spans="1:26">
      <c r="A91" s="20" t="s">
        <v>388</v>
      </c>
      <c r="B91" s="20" t="s">
        <v>378</v>
      </c>
      <c r="C91" s="21">
        <v>313512036</v>
      </c>
      <c r="D91" s="20" t="s">
        <v>389</v>
      </c>
      <c r="E91" s="19" t="b">
        <v>0</v>
      </c>
      <c r="F91" s="19" t="b">
        <f>ISNUMBER(MATCH(A91, 工作表3!G:G, 0))</f>
        <v>1</v>
      </c>
      <c r="G91" s="19" t="b">
        <v>1</v>
      </c>
      <c r="H91" s="23" t="b">
        <v>1</v>
      </c>
      <c r="I91" s="19"/>
      <c r="J91" s="15"/>
      <c r="K91" s="15"/>
      <c r="L91" s="15"/>
      <c r="M91" s="15"/>
      <c r="N91" s="15"/>
      <c r="O91" s="15"/>
      <c r="P91" s="15"/>
      <c r="Q91" s="15"/>
      <c r="R91" s="15"/>
      <c r="S91" s="15"/>
      <c r="T91" s="15"/>
      <c r="U91" s="15"/>
      <c r="V91" s="15"/>
      <c r="W91" s="15"/>
      <c r="X91" s="15"/>
      <c r="Y91" s="15"/>
      <c r="Z91" s="15"/>
    </row>
    <row r="92" spans="1:26">
      <c r="A92" s="20" t="s">
        <v>390</v>
      </c>
      <c r="B92" s="20" t="s">
        <v>378</v>
      </c>
      <c r="C92" s="21">
        <v>311512080</v>
      </c>
      <c r="D92" s="20" t="s">
        <v>391</v>
      </c>
      <c r="E92" s="19" t="b">
        <v>1</v>
      </c>
      <c r="F92" s="19" t="b">
        <f>ISNUMBER(MATCH(A92, 工作表3!G:G, 0))</f>
        <v>1</v>
      </c>
      <c r="G92" s="19" t="b">
        <v>1</v>
      </c>
      <c r="H92" s="19" t="b">
        <v>0</v>
      </c>
      <c r="I92" s="19"/>
      <c r="J92" s="15"/>
      <c r="K92" s="15"/>
      <c r="L92" s="15"/>
      <c r="M92" s="15"/>
      <c r="N92" s="15"/>
      <c r="O92" s="15"/>
      <c r="P92" s="15"/>
      <c r="Q92" s="15"/>
      <c r="R92" s="15"/>
      <c r="S92" s="15"/>
      <c r="T92" s="15"/>
      <c r="U92" s="15"/>
      <c r="V92" s="15"/>
      <c r="W92" s="15"/>
      <c r="X92" s="15"/>
      <c r="Y92" s="15"/>
      <c r="Z92" s="15"/>
    </row>
    <row r="93" spans="1:26">
      <c r="A93" s="20" t="s">
        <v>392</v>
      </c>
      <c r="B93" s="20" t="s">
        <v>378</v>
      </c>
      <c r="C93" s="21">
        <v>313512080</v>
      </c>
      <c r="D93" s="20" t="s">
        <v>393</v>
      </c>
      <c r="E93" s="19" t="b">
        <v>1</v>
      </c>
      <c r="F93" s="19" t="b">
        <f>ISNUMBER(MATCH(A93, 工作表3!G:G, 0))</f>
        <v>1</v>
      </c>
      <c r="G93" s="19" t="b">
        <v>1</v>
      </c>
      <c r="H93" s="19" t="b">
        <v>0</v>
      </c>
      <c r="I93" s="19"/>
      <c r="J93" s="15"/>
      <c r="K93" s="15"/>
      <c r="L93" s="15"/>
      <c r="M93" s="15"/>
      <c r="N93" s="15"/>
      <c r="O93" s="15"/>
      <c r="P93" s="15"/>
      <c r="Q93" s="15"/>
      <c r="R93" s="15"/>
      <c r="S93" s="15"/>
      <c r="T93" s="15"/>
      <c r="U93" s="15"/>
      <c r="V93" s="15"/>
      <c r="W93" s="15"/>
      <c r="X93" s="15"/>
      <c r="Y93" s="15"/>
      <c r="Z93" s="15"/>
    </row>
    <row r="94" spans="1:26">
      <c r="A94" s="20" t="s">
        <v>394</v>
      </c>
      <c r="B94" s="20" t="s">
        <v>378</v>
      </c>
      <c r="C94" s="21">
        <v>311512058</v>
      </c>
      <c r="D94" s="20" t="s">
        <v>395</v>
      </c>
      <c r="E94" s="19" t="b">
        <v>1</v>
      </c>
      <c r="F94" s="19" t="b">
        <f>ISNUMBER(MATCH(A94, 工作表3!G:G, 0))</f>
        <v>1</v>
      </c>
      <c r="G94" s="19" t="b">
        <v>1</v>
      </c>
      <c r="H94" s="19" t="b">
        <v>0</v>
      </c>
      <c r="I94" s="19"/>
      <c r="J94" s="15"/>
      <c r="K94" s="15"/>
      <c r="L94" s="15"/>
      <c r="M94" s="15"/>
      <c r="N94" s="15"/>
      <c r="O94" s="15"/>
      <c r="P94" s="15"/>
      <c r="Q94" s="15"/>
      <c r="R94" s="15"/>
      <c r="S94" s="15"/>
      <c r="T94" s="15"/>
      <c r="U94" s="15"/>
      <c r="V94" s="15"/>
      <c r="W94" s="15"/>
      <c r="X94" s="15"/>
      <c r="Y94" s="15"/>
      <c r="Z94" s="15"/>
    </row>
    <row r="95" spans="1:26">
      <c r="A95" s="20" t="s">
        <v>396</v>
      </c>
      <c r="B95" s="20" t="s">
        <v>378</v>
      </c>
      <c r="C95" s="21">
        <v>312512056</v>
      </c>
      <c r="D95" s="20" t="s">
        <v>397</v>
      </c>
      <c r="E95" s="19" t="b">
        <v>1</v>
      </c>
      <c r="F95" s="19" t="b">
        <f>ISNUMBER(MATCH(A95, 工作表3!G:G, 0))</f>
        <v>1</v>
      </c>
      <c r="G95" s="19" t="b">
        <v>1</v>
      </c>
      <c r="H95" s="19" t="b">
        <v>0</v>
      </c>
      <c r="I95" s="19"/>
      <c r="J95" s="15"/>
      <c r="K95" s="15"/>
      <c r="L95" s="15"/>
      <c r="M95" s="15"/>
      <c r="N95" s="15"/>
      <c r="O95" s="15"/>
      <c r="P95" s="15"/>
      <c r="Q95" s="15"/>
      <c r="R95" s="15"/>
      <c r="S95" s="15"/>
      <c r="T95" s="15"/>
      <c r="U95" s="15"/>
      <c r="V95" s="15"/>
      <c r="W95" s="15"/>
      <c r="X95" s="15"/>
      <c r="Y95" s="15"/>
      <c r="Z95" s="15"/>
    </row>
    <row r="96" spans="1:26">
      <c r="A96" s="20" t="s">
        <v>398</v>
      </c>
      <c r="B96" s="20" t="s">
        <v>378</v>
      </c>
      <c r="C96" s="21">
        <v>313512062</v>
      </c>
      <c r="D96" s="20" t="s">
        <v>399</v>
      </c>
      <c r="E96" s="19" t="b">
        <v>1</v>
      </c>
      <c r="F96" s="19" t="b">
        <f>ISNUMBER(MATCH(A96, 工作表3!G:G, 0))</f>
        <v>1</v>
      </c>
      <c r="G96" s="19" t="b">
        <v>1</v>
      </c>
      <c r="H96" s="19" t="b">
        <v>0</v>
      </c>
      <c r="I96" s="19"/>
      <c r="J96" s="15"/>
      <c r="K96" s="15"/>
      <c r="L96" s="15"/>
      <c r="M96" s="15"/>
      <c r="N96" s="15"/>
      <c r="O96" s="15"/>
      <c r="P96" s="15"/>
      <c r="Q96" s="15"/>
      <c r="R96" s="15"/>
      <c r="S96" s="15"/>
      <c r="T96" s="15"/>
      <c r="U96" s="15"/>
      <c r="V96" s="15"/>
      <c r="W96" s="15"/>
      <c r="X96" s="15"/>
      <c r="Y96" s="15"/>
      <c r="Z96" s="15"/>
    </row>
    <row r="97" spans="1:26">
      <c r="A97" s="20" t="s">
        <v>400</v>
      </c>
      <c r="B97" s="20" t="s">
        <v>378</v>
      </c>
      <c r="C97" s="21">
        <v>313512055</v>
      </c>
      <c r="D97" s="20" t="s">
        <v>401</v>
      </c>
      <c r="E97" s="19" t="b">
        <v>1</v>
      </c>
      <c r="F97" s="19" t="b">
        <f>ISNUMBER(MATCH(A97, 工作表3!G:G, 0))</f>
        <v>1</v>
      </c>
      <c r="G97" s="19" t="b">
        <v>1</v>
      </c>
      <c r="H97" s="19" t="b">
        <v>0</v>
      </c>
      <c r="I97" s="19"/>
      <c r="J97" s="15"/>
      <c r="K97" s="15"/>
      <c r="L97" s="15"/>
      <c r="M97" s="15"/>
      <c r="N97" s="15"/>
      <c r="O97" s="15"/>
      <c r="P97" s="15"/>
      <c r="Q97" s="15"/>
      <c r="R97" s="15"/>
      <c r="S97" s="15"/>
      <c r="T97" s="15"/>
      <c r="U97" s="15"/>
      <c r="V97" s="15"/>
      <c r="W97" s="15"/>
      <c r="X97" s="15"/>
      <c r="Y97" s="15"/>
      <c r="Z97" s="15"/>
    </row>
    <row r="98" spans="1:26">
      <c r="A98" s="20" t="s">
        <v>402</v>
      </c>
      <c r="B98" s="20" t="s">
        <v>378</v>
      </c>
      <c r="C98" s="21">
        <v>312512045</v>
      </c>
      <c r="D98" s="20" t="s">
        <v>403</v>
      </c>
      <c r="E98" s="19" t="b">
        <v>1</v>
      </c>
      <c r="F98" s="19" t="b">
        <f>ISNUMBER(MATCH(A98, 工作表3!G:G, 0))</f>
        <v>1</v>
      </c>
      <c r="G98" s="19" t="b">
        <v>1</v>
      </c>
      <c r="H98" s="19" t="b">
        <v>0</v>
      </c>
      <c r="I98" s="19"/>
      <c r="J98" s="15"/>
      <c r="K98" s="15"/>
      <c r="L98" s="15"/>
      <c r="M98" s="15"/>
      <c r="N98" s="15"/>
      <c r="O98" s="15"/>
      <c r="P98" s="15"/>
      <c r="Q98" s="15"/>
      <c r="R98" s="15"/>
      <c r="S98" s="15"/>
      <c r="T98" s="15"/>
      <c r="U98" s="15"/>
      <c r="V98" s="15"/>
      <c r="W98" s="15"/>
      <c r="X98" s="15"/>
      <c r="Y98" s="15"/>
      <c r="Z98" s="15"/>
    </row>
    <row r="99" spans="1:26">
      <c r="A99" s="20" t="s">
        <v>404</v>
      </c>
      <c r="B99" s="20" t="s">
        <v>378</v>
      </c>
      <c r="C99" s="21">
        <v>312512054</v>
      </c>
      <c r="D99" s="20" t="s">
        <v>405</v>
      </c>
      <c r="E99" s="19" t="b">
        <v>1</v>
      </c>
      <c r="F99" s="19" t="b">
        <f>ISNUMBER(MATCH(A99, 工作表3!G:G, 0))</f>
        <v>1</v>
      </c>
      <c r="G99" s="19" t="b">
        <v>1</v>
      </c>
      <c r="H99" s="19" t="b">
        <v>0</v>
      </c>
      <c r="I99" s="19"/>
      <c r="J99" s="15"/>
      <c r="K99" s="15"/>
      <c r="L99" s="15"/>
      <c r="M99" s="15"/>
      <c r="N99" s="15"/>
      <c r="O99" s="15"/>
      <c r="P99" s="15"/>
      <c r="Q99" s="15"/>
      <c r="R99" s="15"/>
      <c r="S99" s="15"/>
      <c r="T99" s="15"/>
      <c r="U99" s="15"/>
      <c r="V99" s="15"/>
      <c r="W99" s="15"/>
      <c r="X99" s="15"/>
      <c r="Y99" s="15"/>
      <c r="Z99" s="15"/>
    </row>
    <row r="100" spans="1:26">
      <c r="A100" s="20" t="s">
        <v>406</v>
      </c>
      <c r="B100" s="20" t="s">
        <v>407</v>
      </c>
      <c r="C100" s="21">
        <v>413540002</v>
      </c>
      <c r="D100" s="20" t="s">
        <v>408</v>
      </c>
      <c r="E100" s="19" t="b">
        <v>0</v>
      </c>
      <c r="F100" s="19" t="b">
        <v>1</v>
      </c>
      <c r="G100" s="19" t="b">
        <v>0</v>
      </c>
      <c r="H100" s="19" t="b">
        <v>0</v>
      </c>
      <c r="I100" s="19"/>
      <c r="J100" s="15"/>
      <c r="K100" s="15"/>
      <c r="L100" s="15"/>
      <c r="M100" s="15"/>
      <c r="N100" s="15"/>
      <c r="O100" s="15"/>
      <c r="P100" s="15"/>
      <c r="Q100" s="15"/>
      <c r="R100" s="15"/>
      <c r="S100" s="15"/>
      <c r="T100" s="15"/>
      <c r="U100" s="15"/>
      <c r="V100" s="15"/>
      <c r="W100" s="15"/>
      <c r="X100" s="15"/>
      <c r="Y100" s="15"/>
      <c r="Z100" s="15"/>
    </row>
    <row r="101" spans="1:26">
      <c r="A101" s="20" t="s">
        <v>409</v>
      </c>
      <c r="B101" s="20" t="s">
        <v>410</v>
      </c>
      <c r="C101" s="21">
        <v>110511191</v>
      </c>
      <c r="D101" s="20" t="s">
        <v>411</v>
      </c>
      <c r="E101" s="19" t="b">
        <v>1</v>
      </c>
      <c r="F101" s="19" t="b">
        <f>ISNUMBER(MATCH(A101, 工作表3!G:G, 0))</f>
        <v>1</v>
      </c>
      <c r="G101" s="19" t="b">
        <v>1</v>
      </c>
      <c r="H101" s="19" t="b">
        <v>0</v>
      </c>
      <c r="I101" s="19"/>
      <c r="J101" s="15"/>
      <c r="K101" s="15"/>
      <c r="L101" s="15"/>
      <c r="M101" s="15"/>
      <c r="N101" s="15"/>
      <c r="O101" s="15"/>
      <c r="P101" s="15"/>
      <c r="Q101" s="15"/>
      <c r="R101" s="15"/>
      <c r="S101" s="15"/>
      <c r="T101" s="15"/>
      <c r="U101" s="15"/>
      <c r="V101" s="15"/>
      <c r="W101" s="15"/>
      <c r="X101" s="15"/>
      <c r="Y101" s="15"/>
      <c r="Z101" s="15"/>
    </row>
    <row r="102" spans="1:26">
      <c r="A102" s="20" t="s">
        <v>412</v>
      </c>
      <c r="B102" s="20" t="s">
        <v>410</v>
      </c>
      <c r="C102" s="21">
        <v>110651082</v>
      </c>
      <c r="D102" s="20" t="s">
        <v>413</v>
      </c>
      <c r="E102" s="19" t="b">
        <v>1</v>
      </c>
      <c r="F102" s="19" t="b">
        <f>ISNUMBER(MATCH(A102, 工作表3!G:G, 0))</f>
        <v>1</v>
      </c>
      <c r="G102" s="19" t="b">
        <v>1</v>
      </c>
      <c r="H102" s="19" t="b">
        <v>0</v>
      </c>
      <c r="I102" s="19"/>
      <c r="J102" s="15"/>
      <c r="K102" s="15"/>
      <c r="L102" s="15"/>
      <c r="M102" s="15"/>
      <c r="N102" s="15"/>
      <c r="O102" s="15"/>
      <c r="P102" s="15"/>
      <c r="Q102" s="15"/>
      <c r="R102" s="15"/>
      <c r="S102" s="15"/>
      <c r="T102" s="15"/>
      <c r="U102" s="15"/>
      <c r="V102" s="15"/>
      <c r="W102" s="15"/>
      <c r="X102" s="15"/>
      <c r="Y102" s="15"/>
      <c r="Z102" s="15"/>
    </row>
    <row r="103" spans="1:26">
      <c r="A103" s="20" t="s">
        <v>414</v>
      </c>
      <c r="B103" s="20" t="s">
        <v>410</v>
      </c>
      <c r="C103" s="21">
        <v>110511153</v>
      </c>
      <c r="D103" s="20" t="s">
        <v>415</v>
      </c>
      <c r="E103" s="19" t="b">
        <v>1</v>
      </c>
      <c r="F103" s="19" t="b">
        <f>ISNUMBER(MATCH(A103, 工作表3!G:G, 0))</f>
        <v>1</v>
      </c>
      <c r="G103" s="19" t="b">
        <v>1</v>
      </c>
      <c r="H103" s="19" t="b">
        <v>0</v>
      </c>
      <c r="I103" s="19"/>
      <c r="J103" s="15"/>
      <c r="K103" s="15"/>
      <c r="L103" s="15"/>
      <c r="M103" s="15"/>
      <c r="N103" s="15"/>
      <c r="O103" s="15"/>
      <c r="P103" s="15"/>
      <c r="Q103" s="15"/>
      <c r="R103" s="15"/>
      <c r="S103" s="15"/>
      <c r="T103" s="15"/>
      <c r="U103" s="15"/>
      <c r="V103" s="15"/>
      <c r="W103" s="15"/>
      <c r="X103" s="15"/>
      <c r="Y103" s="15"/>
      <c r="Z103" s="15"/>
    </row>
    <row r="104" spans="1:26">
      <c r="A104" s="16" t="s">
        <v>416</v>
      </c>
      <c r="B104" s="16" t="s">
        <v>410</v>
      </c>
      <c r="C104" s="17">
        <v>110611038</v>
      </c>
      <c r="D104" s="16" t="s">
        <v>417</v>
      </c>
      <c r="E104" s="18" t="b">
        <v>0</v>
      </c>
      <c r="F104" s="18" t="b">
        <f>ISNUMBER(MATCH(A104, 工作表3!G:G, 0))</f>
        <v>0</v>
      </c>
      <c r="G104" s="18" t="b">
        <v>0</v>
      </c>
      <c r="H104" s="19" t="b">
        <v>0</v>
      </c>
      <c r="I104" s="19"/>
      <c r="J104" s="15"/>
      <c r="K104" s="15"/>
      <c r="L104" s="15"/>
      <c r="M104" s="15"/>
      <c r="N104" s="15"/>
      <c r="O104" s="15"/>
      <c r="P104" s="15"/>
      <c r="Q104" s="15"/>
      <c r="R104" s="15"/>
      <c r="S104" s="15"/>
      <c r="T104" s="15"/>
      <c r="U104" s="15"/>
      <c r="V104" s="15"/>
      <c r="W104" s="15"/>
      <c r="X104" s="15"/>
      <c r="Y104" s="15"/>
      <c r="Z104" s="15"/>
    </row>
    <row r="105" spans="1:26">
      <c r="A105" s="20" t="s">
        <v>418</v>
      </c>
      <c r="B105" s="20" t="s">
        <v>410</v>
      </c>
      <c r="C105" s="21">
        <v>110511017</v>
      </c>
      <c r="D105" s="20" t="s">
        <v>419</v>
      </c>
      <c r="E105" s="19" t="b">
        <v>1</v>
      </c>
      <c r="F105" s="19" t="b">
        <f>ISNUMBER(MATCH(A105, 工作表3!G:G, 0))</f>
        <v>1</v>
      </c>
      <c r="G105" s="19" t="b">
        <v>1</v>
      </c>
      <c r="H105" s="19" t="b">
        <v>0</v>
      </c>
      <c r="I105" s="19"/>
      <c r="J105" s="15"/>
      <c r="K105" s="15"/>
      <c r="L105" s="15"/>
      <c r="M105" s="15"/>
      <c r="N105" s="15"/>
      <c r="O105" s="15"/>
      <c r="P105" s="15"/>
      <c r="Q105" s="15"/>
      <c r="R105" s="15"/>
      <c r="S105" s="15"/>
      <c r="T105" s="15"/>
      <c r="U105" s="15"/>
      <c r="V105" s="15"/>
      <c r="W105" s="15"/>
      <c r="X105" s="15"/>
      <c r="Y105" s="15"/>
      <c r="Z105" s="15"/>
    </row>
    <row r="106" spans="1:26">
      <c r="A106" s="20" t="s">
        <v>420</v>
      </c>
      <c r="B106" s="20" t="s">
        <v>410</v>
      </c>
      <c r="C106" s="21">
        <v>110511193</v>
      </c>
      <c r="D106" s="20" t="s">
        <v>421</v>
      </c>
      <c r="E106" s="19" t="b">
        <v>1</v>
      </c>
      <c r="F106" s="19" t="b">
        <f>ISNUMBER(MATCH(A106, 工作表3!G:G, 0))</f>
        <v>1</v>
      </c>
      <c r="G106" s="19" t="b">
        <v>1</v>
      </c>
      <c r="H106" s="19" t="b">
        <v>0</v>
      </c>
      <c r="I106" s="19"/>
      <c r="J106" s="15"/>
      <c r="K106" s="15"/>
      <c r="L106" s="15"/>
      <c r="M106" s="15"/>
      <c r="N106" s="15"/>
      <c r="O106" s="15"/>
      <c r="P106" s="15"/>
      <c r="Q106" s="15"/>
      <c r="R106" s="15"/>
      <c r="S106" s="15"/>
      <c r="T106" s="15"/>
      <c r="U106" s="15"/>
      <c r="V106" s="15"/>
      <c r="W106" s="15"/>
      <c r="X106" s="15"/>
      <c r="Y106" s="15"/>
      <c r="Z106" s="15"/>
    </row>
    <row r="107" spans="1:26">
      <c r="A107" s="20" t="s">
        <v>422</v>
      </c>
      <c r="B107" s="20" t="s">
        <v>410</v>
      </c>
      <c r="C107" s="21">
        <v>110511247</v>
      </c>
      <c r="D107" s="20" t="s">
        <v>423</v>
      </c>
      <c r="E107" s="19" t="b">
        <v>1</v>
      </c>
      <c r="F107" s="19" t="b">
        <f>ISNUMBER(MATCH(A107, 工作表3!G:G, 0))</f>
        <v>1</v>
      </c>
      <c r="G107" s="19" t="b">
        <v>1</v>
      </c>
      <c r="H107" s="19" t="b">
        <v>0</v>
      </c>
      <c r="I107" s="19"/>
      <c r="J107" s="15"/>
      <c r="K107" s="15"/>
      <c r="L107" s="15"/>
      <c r="M107" s="15"/>
      <c r="N107" s="15"/>
      <c r="O107" s="15"/>
      <c r="P107" s="15"/>
      <c r="Q107" s="15"/>
      <c r="R107" s="15"/>
      <c r="S107" s="15"/>
      <c r="T107" s="15"/>
      <c r="U107" s="15"/>
      <c r="V107" s="15"/>
      <c r="W107" s="15"/>
      <c r="X107" s="15"/>
      <c r="Y107" s="15"/>
      <c r="Z107" s="15"/>
    </row>
    <row r="108" spans="1:26">
      <c r="A108" s="20" t="s">
        <v>424</v>
      </c>
      <c r="B108" s="20" t="s">
        <v>410</v>
      </c>
      <c r="C108" s="21">
        <v>110511089</v>
      </c>
      <c r="D108" s="20" t="s">
        <v>425</v>
      </c>
      <c r="E108" s="19" t="b">
        <v>1</v>
      </c>
      <c r="F108" s="19" t="b">
        <f>ISNUMBER(MATCH(A108, 工作表3!G:G, 0))</f>
        <v>1</v>
      </c>
      <c r="G108" s="19" t="b">
        <v>1</v>
      </c>
      <c r="H108" s="19" t="b">
        <v>0</v>
      </c>
      <c r="I108" s="19"/>
      <c r="J108" s="15"/>
      <c r="K108" s="15"/>
      <c r="L108" s="15"/>
      <c r="M108" s="15"/>
      <c r="N108" s="15"/>
      <c r="O108" s="15"/>
      <c r="P108" s="15"/>
      <c r="Q108" s="15"/>
      <c r="R108" s="15"/>
      <c r="S108" s="15"/>
      <c r="T108" s="15"/>
      <c r="U108" s="15"/>
      <c r="V108" s="15"/>
      <c r="W108" s="15"/>
      <c r="X108" s="15"/>
      <c r="Y108" s="15"/>
      <c r="Z108" s="15"/>
    </row>
    <row r="109" spans="1:26">
      <c r="A109" s="20" t="s">
        <v>426</v>
      </c>
      <c r="B109" s="20" t="s">
        <v>410</v>
      </c>
      <c r="C109" s="21">
        <v>110511288</v>
      </c>
      <c r="D109" s="20" t="s">
        <v>427</v>
      </c>
      <c r="E109" s="19" t="b">
        <v>1</v>
      </c>
      <c r="F109" s="19" t="b">
        <f>ISNUMBER(MATCH(A109, 工作表3!G:G, 0))</f>
        <v>1</v>
      </c>
      <c r="G109" s="19" t="b">
        <v>1</v>
      </c>
      <c r="H109" s="19" t="b">
        <v>0</v>
      </c>
      <c r="I109" s="19"/>
      <c r="J109" s="15"/>
      <c r="K109" s="15"/>
      <c r="L109" s="15"/>
      <c r="M109" s="15"/>
      <c r="N109" s="15"/>
      <c r="O109" s="15"/>
      <c r="P109" s="15"/>
      <c r="Q109" s="15"/>
      <c r="R109" s="15"/>
      <c r="S109" s="15"/>
      <c r="T109" s="15"/>
      <c r="U109" s="15"/>
      <c r="V109" s="15"/>
      <c r="W109" s="15"/>
      <c r="X109" s="15"/>
      <c r="Y109" s="15"/>
      <c r="Z109" s="15"/>
    </row>
    <row r="110" spans="1:26">
      <c r="A110" s="24" t="s">
        <v>428</v>
      </c>
      <c r="B110" s="20" t="s">
        <v>410</v>
      </c>
      <c r="C110" s="21">
        <v>110511192</v>
      </c>
      <c r="D110" s="20" t="s">
        <v>429</v>
      </c>
      <c r="E110" s="19" t="b">
        <v>1</v>
      </c>
      <c r="F110" s="19" t="b">
        <f>ISNUMBER(MATCH(A110, 工作表3!G:G, 0))</f>
        <v>1</v>
      </c>
      <c r="G110" s="19" t="b">
        <v>1</v>
      </c>
      <c r="H110" s="19" t="b">
        <v>0</v>
      </c>
      <c r="I110" s="19"/>
      <c r="J110" s="15"/>
      <c r="K110" s="15"/>
      <c r="L110" s="15"/>
      <c r="M110" s="15"/>
      <c r="N110" s="15"/>
      <c r="O110" s="15"/>
      <c r="P110" s="15"/>
      <c r="Q110" s="15"/>
      <c r="R110" s="15"/>
      <c r="S110" s="15"/>
      <c r="T110" s="15"/>
      <c r="U110" s="15"/>
      <c r="V110" s="15"/>
      <c r="W110" s="15"/>
      <c r="X110" s="15"/>
      <c r="Y110" s="15"/>
      <c r="Z110" s="15"/>
    </row>
    <row r="111" spans="1:26">
      <c r="A111" s="20" t="s">
        <v>430</v>
      </c>
      <c r="B111" s="20" t="s">
        <v>410</v>
      </c>
      <c r="C111" s="21">
        <v>110511221</v>
      </c>
      <c r="D111" s="20" t="s">
        <v>431</v>
      </c>
      <c r="E111" s="19" t="b">
        <v>1</v>
      </c>
      <c r="F111" s="19" t="b">
        <f>ISNUMBER(MATCH(A111, 工作表3!G:G, 0))</f>
        <v>1</v>
      </c>
      <c r="G111" s="19" t="b">
        <v>1</v>
      </c>
      <c r="H111" s="19" t="b">
        <v>0</v>
      </c>
      <c r="I111" s="19"/>
      <c r="J111" s="15"/>
      <c r="K111" s="15"/>
      <c r="L111" s="15"/>
      <c r="M111" s="15"/>
      <c r="N111" s="15"/>
      <c r="O111" s="15"/>
      <c r="P111" s="15"/>
      <c r="Q111" s="15"/>
      <c r="R111" s="15"/>
      <c r="S111" s="15"/>
      <c r="T111" s="15"/>
      <c r="U111" s="15"/>
      <c r="V111" s="15"/>
      <c r="W111" s="15"/>
      <c r="X111" s="15"/>
      <c r="Y111" s="15"/>
      <c r="Z111" s="15"/>
    </row>
    <row r="112" spans="1:26">
      <c r="A112" s="20" t="s">
        <v>432</v>
      </c>
      <c r="B112" s="20" t="s">
        <v>410</v>
      </c>
      <c r="C112" s="21">
        <v>110511121</v>
      </c>
      <c r="D112" s="20" t="s">
        <v>433</v>
      </c>
      <c r="E112" s="19" t="b">
        <v>1</v>
      </c>
      <c r="F112" s="19" t="b">
        <f>ISNUMBER(MATCH(A112, 工作表3!G:G, 0))</f>
        <v>1</v>
      </c>
      <c r="G112" s="19" t="b">
        <v>1</v>
      </c>
      <c r="H112" s="19" t="b">
        <v>0</v>
      </c>
      <c r="I112" s="19"/>
      <c r="J112" s="15"/>
      <c r="K112" s="15"/>
      <c r="L112" s="15"/>
      <c r="M112" s="15"/>
      <c r="N112" s="15"/>
      <c r="O112" s="15"/>
      <c r="P112" s="15"/>
      <c r="Q112" s="15"/>
      <c r="R112" s="15"/>
      <c r="S112" s="15"/>
      <c r="T112" s="15"/>
      <c r="U112" s="15"/>
      <c r="V112" s="15"/>
      <c r="W112" s="15"/>
      <c r="X112" s="15"/>
      <c r="Y112" s="15"/>
      <c r="Z112" s="15"/>
    </row>
    <row r="113" spans="1:26">
      <c r="A113" s="20" t="s">
        <v>434</v>
      </c>
      <c r="B113" s="20" t="s">
        <v>410</v>
      </c>
      <c r="C113" s="21">
        <v>109511111</v>
      </c>
      <c r="D113" s="20" t="s">
        <v>435</v>
      </c>
      <c r="E113" s="19" t="b">
        <v>1</v>
      </c>
      <c r="F113" s="19" t="b">
        <f>ISNUMBER(MATCH(A113, 工作表3!G:G, 0))</f>
        <v>1</v>
      </c>
      <c r="G113" s="19" t="b">
        <v>1</v>
      </c>
      <c r="H113" s="19" t="b">
        <v>0</v>
      </c>
      <c r="I113" s="19"/>
      <c r="J113" s="15"/>
      <c r="K113" s="15"/>
      <c r="L113" s="15"/>
      <c r="M113" s="15"/>
      <c r="N113" s="15"/>
      <c r="O113" s="15"/>
      <c r="P113" s="15"/>
      <c r="Q113" s="15"/>
      <c r="R113" s="15"/>
      <c r="S113" s="15"/>
      <c r="T113" s="15"/>
      <c r="U113" s="15"/>
      <c r="V113" s="15"/>
      <c r="W113" s="15"/>
      <c r="X113" s="15"/>
      <c r="Y113" s="15"/>
      <c r="Z113" s="15"/>
    </row>
    <row r="114" spans="1:26">
      <c r="A114" s="20" t="s">
        <v>436</v>
      </c>
      <c r="B114" s="20" t="s">
        <v>410</v>
      </c>
      <c r="C114" s="21">
        <v>110511108</v>
      </c>
      <c r="D114" s="20" t="s">
        <v>437</v>
      </c>
      <c r="E114" s="19" t="b">
        <v>1</v>
      </c>
      <c r="F114" s="19" t="b">
        <f>ISNUMBER(MATCH(A114, 工作表3!G:G, 0))</f>
        <v>1</v>
      </c>
      <c r="G114" s="19" t="b">
        <v>1</v>
      </c>
      <c r="H114" s="19" t="b">
        <v>0</v>
      </c>
      <c r="I114" s="19"/>
      <c r="J114" s="15"/>
      <c r="K114" s="15"/>
      <c r="L114" s="15"/>
      <c r="M114" s="15"/>
      <c r="N114" s="15"/>
      <c r="O114" s="15"/>
      <c r="P114" s="15"/>
      <c r="Q114" s="15"/>
      <c r="R114" s="15"/>
      <c r="S114" s="15"/>
      <c r="T114" s="15"/>
      <c r="U114" s="15"/>
      <c r="V114" s="15"/>
      <c r="W114" s="15"/>
      <c r="X114" s="15"/>
      <c r="Y114" s="15"/>
      <c r="Z114" s="15"/>
    </row>
    <row r="115" spans="1:26">
      <c r="A115" s="20" t="s">
        <v>438</v>
      </c>
      <c r="B115" s="20" t="s">
        <v>410</v>
      </c>
      <c r="C115" s="21">
        <v>110511175</v>
      </c>
      <c r="D115" s="20" t="s">
        <v>439</v>
      </c>
      <c r="E115" s="19" t="b">
        <v>1</v>
      </c>
      <c r="F115" s="19" t="b">
        <f>ISNUMBER(MATCH(A115, 工作表3!G:G, 0))</f>
        <v>1</v>
      </c>
      <c r="G115" s="19" t="b">
        <v>1</v>
      </c>
      <c r="H115" s="19" t="b">
        <v>0</v>
      </c>
      <c r="I115" s="19"/>
      <c r="J115" s="15"/>
      <c r="K115" s="15"/>
      <c r="L115" s="15"/>
      <c r="M115" s="15"/>
      <c r="N115" s="15"/>
      <c r="O115" s="15"/>
      <c r="P115" s="15"/>
      <c r="Q115" s="15"/>
      <c r="R115" s="15"/>
      <c r="S115" s="15"/>
      <c r="T115" s="15"/>
      <c r="U115" s="15"/>
      <c r="V115" s="15"/>
      <c r="W115" s="15"/>
      <c r="X115" s="15"/>
      <c r="Y115" s="15"/>
      <c r="Z115" s="15"/>
    </row>
    <row r="116" spans="1:26">
      <c r="A116" s="20" t="s">
        <v>440</v>
      </c>
      <c r="B116" s="20" t="s">
        <v>410</v>
      </c>
      <c r="C116" s="21">
        <v>110511061</v>
      </c>
      <c r="D116" s="20" t="s">
        <v>441</v>
      </c>
      <c r="E116" s="19" t="b">
        <v>1</v>
      </c>
      <c r="F116" s="19" t="b">
        <f>ISNUMBER(MATCH(A116, 工作表3!G:G, 0))</f>
        <v>1</v>
      </c>
      <c r="G116" s="19" t="b">
        <v>1</v>
      </c>
      <c r="H116" s="19" t="b">
        <v>0</v>
      </c>
      <c r="I116" s="19"/>
      <c r="J116" s="15"/>
      <c r="K116" s="15"/>
      <c r="L116" s="15"/>
      <c r="M116" s="15"/>
      <c r="N116" s="15"/>
      <c r="O116" s="15"/>
      <c r="P116" s="15"/>
      <c r="Q116" s="15"/>
      <c r="R116" s="15"/>
      <c r="S116" s="15"/>
      <c r="T116" s="15"/>
      <c r="U116" s="15"/>
      <c r="V116" s="15"/>
      <c r="W116" s="15"/>
      <c r="X116" s="15"/>
      <c r="Y116" s="15"/>
      <c r="Z116" s="15"/>
    </row>
    <row r="117" spans="1:26">
      <c r="A117" s="20" t="s">
        <v>442</v>
      </c>
      <c r="B117" s="20" t="s">
        <v>410</v>
      </c>
      <c r="C117" s="21">
        <v>110511188</v>
      </c>
      <c r="D117" s="20" t="s">
        <v>443</v>
      </c>
      <c r="E117" s="19" t="b">
        <v>1</v>
      </c>
      <c r="F117" s="19" t="b">
        <f>ISNUMBER(MATCH(A117, 工作表3!G:G, 0))</f>
        <v>1</v>
      </c>
      <c r="G117" s="19" t="b">
        <v>1</v>
      </c>
      <c r="H117" s="19" t="b">
        <v>0</v>
      </c>
      <c r="I117" s="19"/>
      <c r="J117" s="15"/>
      <c r="K117" s="15"/>
      <c r="L117" s="15"/>
      <c r="M117" s="15"/>
      <c r="N117" s="15"/>
      <c r="O117" s="15"/>
      <c r="P117" s="15"/>
      <c r="Q117" s="15"/>
      <c r="R117" s="15"/>
      <c r="S117" s="15"/>
      <c r="T117" s="15"/>
      <c r="U117" s="15"/>
      <c r="V117" s="15"/>
      <c r="W117" s="15"/>
      <c r="X117" s="15"/>
      <c r="Y117" s="15"/>
      <c r="Z117" s="15"/>
    </row>
    <row r="118" spans="1:26">
      <c r="A118" s="20" t="s">
        <v>444</v>
      </c>
      <c r="B118" s="20" t="s">
        <v>410</v>
      </c>
      <c r="C118" s="21">
        <v>110511222</v>
      </c>
      <c r="D118" s="20" t="s">
        <v>445</v>
      </c>
      <c r="E118" s="19" t="b">
        <v>1</v>
      </c>
      <c r="F118" s="19" t="b">
        <f>ISNUMBER(MATCH(A118, 工作表3!G:G, 0))</f>
        <v>1</v>
      </c>
      <c r="G118" s="19" t="b">
        <v>1</v>
      </c>
      <c r="H118" s="19" t="b">
        <v>0</v>
      </c>
      <c r="I118" s="19"/>
      <c r="J118" s="15"/>
      <c r="K118" s="15"/>
      <c r="L118" s="15"/>
      <c r="M118" s="15"/>
      <c r="N118" s="15"/>
      <c r="O118" s="15"/>
      <c r="P118" s="15"/>
      <c r="Q118" s="15"/>
      <c r="R118" s="15"/>
      <c r="S118" s="15"/>
      <c r="T118" s="15"/>
      <c r="U118" s="15"/>
      <c r="V118" s="15"/>
      <c r="W118" s="15"/>
      <c r="X118" s="15"/>
      <c r="Y118" s="15"/>
      <c r="Z118" s="15"/>
    </row>
    <row r="119" spans="1:26">
      <c r="A119" s="20" t="s">
        <v>446</v>
      </c>
      <c r="B119" s="20" t="s">
        <v>410</v>
      </c>
      <c r="C119" s="21">
        <v>110511012</v>
      </c>
      <c r="D119" s="20" t="s">
        <v>447</v>
      </c>
      <c r="E119" s="19" t="b">
        <v>1</v>
      </c>
      <c r="F119" s="19" t="b">
        <f>ISNUMBER(MATCH(A119, 工作表3!G:G, 0))</f>
        <v>1</v>
      </c>
      <c r="G119" s="19" t="b">
        <v>1</v>
      </c>
      <c r="H119" s="19" t="b">
        <v>0</v>
      </c>
      <c r="I119" s="19"/>
      <c r="J119" s="15"/>
      <c r="K119" s="15"/>
      <c r="L119" s="15"/>
      <c r="M119" s="15"/>
      <c r="N119" s="15"/>
      <c r="O119" s="15"/>
      <c r="P119" s="15"/>
      <c r="Q119" s="15"/>
      <c r="R119" s="15"/>
      <c r="S119" s="15"/>
      <c r="T119" s="15"/>
      <c r="U119" s="15"/>
      <c r="V119" s="15"/>
      <c r="W119" s="15"/>
      <c r="X119" s="15"/>
      <c r="Y119" s="15"/>
      <c r="Z119" s="15"/>
    </row>
    <row r="120" spans="1:26">
      <c r="A120" s="20" t="s">
        <v>448</v>
      </c>
      <c r="B120" s="20" t="s">
        <v>410</v>
      </c>
      <c r="C120" s="21">
        <v>110511263</v>
      </c>
      <c r="D120" s="20" t="s">
        <v>449</v>
      </c>
      <c r="E120" s="19" t="b">
        <v>1</v>
      </c>
      <c r="F120" s="19" t="b">
        <f>ISNUMBER(MATCH(A120, 工作表3!G:G, 0))</f>
        <v>1</v>
      </c>
      <c r="G120" s="19" t="b">
        <v>1</v>
      </c>
      <c r="H120" s="19" t="b">
        <v>0</v>
      </c>
      <c r="I120" s="19"/>
      <c r="J120" s="15"/>
      <c r="K120" s="15"/>
      <c r="L120" s="15"/>
      <c r="M120" s="15"/>
      <c r="N120" s="15"/>
      <c r="O120" s="15"/>
      <c r="P120" s="15"/>
      <c r="Q120" s="15"/>
      <c r="R120" s="15"/>
      <c r="S120" s="15"/>
      <c r="T120" s="15"/>
      <c r="U120" s="15"/>
      <c r="V120" s="15"/>
      <c r="W120" s="15"/>
      <c r="X120" s="15"/>
      <c r="Y120" s="15"/>
      <c r="Z120" s="15"/>
    </row>
    <row r="121" spans="1:26">
      <c r="A121" s="20" t="s">
        <v>450</v>
      </c>
      <c r="B121" s="20" t="s">
        <v>410</v>
      </c>
      <c r="C121" s="21">
        <v>110511092</v>
      </c>
      <c r="D121" s="20" t="s">
        <v>451</v>
      </c>
      <c r="E121" s="19" t="b">
        <v>1</v>
      </c>
      <c r="F121" s="19" t="b">
        <f>ISNUMBER(MATCH(A121, 工作表3!G:G, 0))</f>
        <v>1</v>
      </c>
      <c r="G121" s="23" t="b">
        <v>1</v>
      </c>
      <c r="H121" s="19" t="b">
        <v>0</v>
      </c>
      <c r="I121" s="19"/>
      <c r="J121" s="15"/>
      <c r="K121" s="15"/>
      <c r="L121" s="15"/>
      <c r="M121" s="15"/>
      <c r="N121" s="15"/>
      <c r="O121" s="15"/>
      <c r="P121" s="15"/>
      <c r="Q121" s="15"/>
      <c r="R121" s="15"/>
      <c r="S121" s="15"/>
      <c r="T121" s="15"/>
      <c r="U121" s="15"/>
      <c r="V121" s="15"/>
      <c r="W121" s="15"/>
      <c r="X121" s="15"/>
      <c r="Y121" s="15"/>
      <c r="Z121" s="15"/>
    </row>
    <row r="122" spans="1:26">
      <c r="A122" s="20" t="s">
        <v>452</v>
      </c>
      <c r="B122" s="20" t="s">
        <v>410</v>
      </c>
      <c r="C122" s="21">
        <v>110511274</v>
      </c>
      <c r="D122" s="20" t="s">
        <v>453</v>
      </c>
      <c r="E122" s="19" t="b">
        <v>1</v>
      </c>
      <c r="F122" s="19" t="b">
        <f>ISNUMBER(MATCH(A122, 工作表3!G:G, 0))</f>
        <v>1</v>
      </c>
      <c r="G122" s="19" t="b">
        <v>1</v>
      </c>
      <c r="H122" s="19" t="b">
        <v>0</v>
      </c>
      <c r="I122" s="19"/>
      <c r="J122" s="15"/>
      <c r="K122" s="15"/>
      <c r="L122" s="15"/>
      <c r="M122" s="15"/>
      <c r="N122" s="15"/>
      <c r="O122" s="15"/>
      <c r="P122" s="15"/>
      <c r="Q122" s="15"/>
      <c r="R122" s="15"/>
      <c r="S122" s="15"/>
      <c r="T122" s="15"/>
      <c r="U122" s="15"/>
      <c r="V122" s="15"/>
      <c r="W122" s="15"/>
      <c r="X122" s="15"/>
      <c r="Y122" s="15"/>
      <c r="Z122" s="15"/>
    </row>
    <row r="123" spans="1:26">
      <c r="A123" s="20" t="s">
        <v>454</v>
      </c>
      <c r="B123" s="20" t="s">
        <v>410</v>
      </c>
      <c r="C123" s="21">
        <v>110511155</v>
      </c>
      <c r="D123" s="20" t="s">
        <v>455</v>
      </c>
      <c r="E123" s="19" t="b">
        <v>1</v>
      </c>
      <c r="F123" s="19" t="b">
        <f>ISNUMBER(MATCH(A123, 工作表3!G:G, 0))</f>
        <v>1</v>
      </c>
      <c r="G123" s="19" t="b">
        <v>1</v>
      </c>
      <c r="H123" s="19" t="b">
        <v>0</v>
      </c>
      <c r="I123" s="19"/>
      <c r="J123" s="15"/>
      <c r="K123" s="15"/>
      <c r="L123" s="15"/>
      <c r="M123" s="15"/>
      <c r="N123" s="15"/>
      <c r="O123" s="15"/>
      <c r="P123" s="15"/>
      <c r="Q123" s="15"/>
      <c r="R123" s="15"/>
      <c r="S123" s="15"/>
      <c r="T123" s="15"/>
      <c r="U123" s="15"/>
      <c r="V123" s="15"/>
      <c r="W123" s="15"/>
      <c r="X123" s="15"/>
      <c r="Y123" s="15"/>
      <c r="Z123" s="15"/>
    </row>
    <row r="124" spans="1:26">
      <c r="A124" s="20" t="s">
        <v>456</v>
      </c>
      <c r="B124" s="20" t="s">
        <v>410</v>
      </c>
      <c r="C124" s="21">
        <v>110511227</v>
      </c>
      <c r="D124" s="20" t="s">
        <v>457</v>
      </c>
      <c r="E124" s="19" t="b">
        <v>1</v>
      </c>
      <c r="F124" s="19" t="b">
        <f>ISNUMBER(MATCH(A124, 工作表3!G:G, 0))</f>
        <v>1</v>
      </c>
      <c r="G124" s="19" t="b">
        <v>1</v>
      </c>
      <c r="H124" s="19" t="b">
        <v>0</v>
      </c>
      <c r="I124" s="19"/>
      <c r="J124" s="15"/>
      <c r="K124" s="15"/>
      <c r="L124" s="15"/>
      <c r="M124" s="15"/>
      <c r="N124" s="15"/>
      <c r="O124" s="15"/>
      <c r="P124" s="15"/>
      <c r="Q124" s="15"/>
      <c r="R124" s="15"/>
      <c r="S124" s="15"/>
      <c r="T124" s="15"/>
      <c r="U124" s="15"/>
      <c r="V124" s="15"/>
      <c r="W124" s="15"/>
      <c r="X124" s="15"/>
      <c r="Y124" s="15"/>
      <c r="Z124" s="15"/>
    </row>
    <row r="125" spans="1:26">
      <c r="A125" s="20" t="s">
        <v>458</v>
      </c>
      <c r="B125" s="20" t="s">
        <v>410</v>
      </c>
      <c r="C125" s="21">
        <v>110511100</v>
      </c>
      <c r="D125" s="20" t="s">
        <v>459</v>
      </c>
      <c r="E125" s="19" t="b">
        <v>1</v>
      </c>
      <c r="F125" s="19" t="b">
        <f>ISNUMBER(MATCH(A125, 工作表3!G:G, 0))</f>
        <v>1</v>
      </c>
      <c r="G125" s="19" t="b">
        <v>1</v>
      </c>
      <c r="H125" s="19" t="b">
        <v>0</v>
      </c>
      <c r="I125" s="19"/>
      <c r="J125" s="15"/>
      <c r="K125" s="15"/>
      <c r="L125" s="15"/>
      <c r="M125" s="15"/>
      <c r="N125" s="15"/>
      <c r="O125" s="15"/>
      <c r="P125" s="15"/>
      <c r="Q125" s="15"/>
      <c r="R125" s="15"/>
      <c r="S125" s="15"/>
      <c r="T125" s="15"/>
      <c r="U125" s="15"/>
      <c r="V125" s="15"/>
      <c r="W125" s="15"/>
      <c r="X125" s="15"/>
      <c r="Y125" s="15"/>
      <c r="Z125" s="15"/>
    </row>
    <row r="126" spans="1:26">
      <c r="A126" s="20" t="s">
        <v>460</v>
      </c>
      <c r="B126" s="20" t="s">
        <v>410</v>
      </c>
      <c r="C126" s="21">
        <v>110511271</v>
      </c>
      <c r="D126" s="20" t="s">
        <v>461</v>
      </c>
      <c r="E126" s="19" t="b">
        <v>1</v>
      </c>
      <c r="F126" s="19" t="b">
        <f>ISNUMBER(MATCH(A126, 工作表3!G:G, 0))</f>
        <v>1</v>
      </c>
      <c r="G126" s="19" t="b">
        <v>1</v>
      </c>
      <c r="H126" s="19" t="b">
        <v>0</v>
      </c>
      <c r="I126" s="19"/>
      <c r="J126" s="15"/>
      <c r="K126" s="15"/>
      <c r="L126" s="15"/>
      <c r="M126" s="15"/>
      <c r="N126" s="15"/>
      <c r="O126" s="15"/>
      <c r="P126" s="15"/>
      <c r="Q126" s="15"/>
      <c r="R126" s="15"/>
      <c r="S126" s="15"/>
      <c r="T126" s="15"/>
      <c r="U126" s="15"/>
      <c r="V126" s="15"/>
      <c r="W126" s="15"/>
      <c r="X126" s="15"/>
      <c r="Y126" s="15"/>
      <c r="Z126" s="15"/>
    </row>
    <row r="127" spans="1:26">
      <c r="A127" s="20" t="s">
        <v>462</v>
      </c>
      <c r="B127" s="20" t="s">
        <v>410</v>
      </c>
      <c r="C127" s="21">
        <v>110511075</v>
      </c>
      <c r="D127" s="20" t="s">
        <v>463</v>
      </c>
      <c r="E127" s="19" t="b">
        <v>1</v>
      </c>
      <c r="F127" s="19" t="b">
        <f>ISNUMBER(MATCH(A127, 工作表3!G:G, 0))</f>
        <v>1</v>
      </c>
      <c r="G127" s="19" t="b">
        <v>1</v>
      </c>
      <c r="H127" s="19" t="b">
        <v>0</v>
      </c>
      <c r="I127" s="19"/>
      <c r="J127" s="15"/>
      <c r="K127" s="15"/>
      <c r="L127" s="15"/>
      <c r="M127" s="15"/>
      <c r="N127" s="15"/>
      <c r="O127" s="15"/>
      <c r="P127" s="15"/>
      <c r="Q127" s="15"/>
      <c r="R127" s="15"/>
      <c r="S127" s="15"/>
      <c r="T127" s="15"/>
      <c r="U127" s="15"/>
      <c r="V127" s="15"/>
      <c r="W127" s="15"/>
      <c r="X127" s="15"/>
      <c r="Y127" s="15"/>
      <c r="Z127" s="15"/>
    </row>
    <row r="128" spans="1:26">
      <c r="A128" s="24" t="s">
        <v>464</v>
      </c>
      <c r="B128" s="20" t="s">
        <v>410</v>
      </c>
      <c r="C128" s="21">
        <v>110511084</v>
      </c>
      <c r="D128" s="20" t="s">
        <v>465</v>
      </c>
      <c r="E128" s="19" t="b">
        <v>1</v>
      </c>
      <c r="F128" s="19" t="b">
        <f>ISNUMBER(MATCH(A128, 工作表3!G:G, 0))</f>
        <v>1</v>
      </c>
      <c r="G128" s="19" t="b">
        <v>1</v>
      </c>
      <c r="H128" s="19" t="b">
        <v>0</v>
      </c>
      <c r="I128" s="19"/>
      <c r="J128" s="15"/>
      <c r="K128" s="15"/>
      <c r="L128" s="15"/>
      <c r="M128" s="15"/>
      <c r="N128" s="15"/>
      <c r="O128" s="15"/>
      <c r="P128" s="15"/>
      <c r="Q128" s="15"/>
      <c r="R128" s="15"/>
      <c r="S128" s="15"/>
      <c r="T128" s="15"/>
      <c r="U128" s="15"/>
      <c r="V128" s="15"/>
      <c r="W128" s="15"/>
      <c r="X128" s="15"/>
      <c r="Y128" s="15"/>
      <c r="Z128" s="15"/>
    </row>
    <row r="129" spans="1:26">
      <c r="A129" s="20" t="s">
        <v>466</v>
      </c>
      <c r="B129" s="20" t="s">
        <v>410</v>
      </c>
      <c r="C129" s="21">
        <v>110511273</v>
      </c>
      <c r="D129" s="20" t="s">
        <v>467</v>
      </c>
      <c r="E129" s="19" t="b">
        <v>1</v>
      </c>
      <c r="F129" s="19" t="b">
        <f>ISNUMBER(MATCH(A129, 工作表3!G:G, 0))</f>
        <v>1</v>
      </c>
      <c r="G129" s="19" t="b">
        <v>1</v>
      </c>
      <c r="H129" s="19" t="b">
        <v>0</v>
      </c>
      <c r="I129" s="19"/>
      <c r="J129" s="15"/>
      <c r="K129" s="15"/>
      <c r="L129" s="15"/>
      <c r="M129" s="15"/>
      <c r="N129" s="15"/>
      <c r="O129" s="15"/>
      <c r="P129" s="15"/>
      <c r="Q129" s="15"/>
      <c r="R129" s="15"/>
      <c r="S129" s="15"/>
      <c r="T129" s="15"/>
      <c r="U129" s="15"/>
      <c r="V129" s="15"/>
      <c r="W129" s="15"/>
      <c r="X129" s="15"/>
      <c r="Y129" s="15"/>
      <c r="Z129" s="15"/>
    </row>
    <row r="130" spans="1:26">
      <c r="A130" s="20" t="s">
        <v>468</v>
      </c>
      <c r="B130" s="20" t="s">
        <v>410</v>
      </c>
      <c r="C130" s="21">
        <v>110511080</v>
      </c>
      <c r="D130" s="20" t="s">
        <v>469</v>
      </c>
      <c r="E130" s="19" t="b">
        <v>1</v>
      </c>
      <c r="F130" s="19" t="b">
        <f>ISNUMBER(MATCH(A130, 工作表3!G:G, 0))</f>
        <v>1</v>
      </c>
      <c r="G130" s="19" t="b">
        <v>1</v>
      </c>
      <c r="H130" s="19" t="b">
        <v>0</v>
      </c>
      <c r="I130" s="19"/>
      <c r="J130" s="15"/>
      <c r="K130" s="15"/>
      <c r="L130" s="15"/>
      <c r="M130" s="15"/>
      <c r="N130" s="15"/>
      <c r="O130" s="15"/>
      <c r="P130" s="15"/>
      <c r="Q130" s="15"/>
      <c r="R130" s="15"/>
      <c r="S130" s="15"/>
      <c r="T130" s="15"/>
      <c r="U130" s="15"/>
      <c r="V130" s="15"/>
      <c r="W130" s="15"/>
      <c r="X130" s="15"/>
      <c r="Y130" s="15"/>
      <c r="Z130" s="15"/>
    </row>
    <row r="131" spans="1:26">
      <c r="A131" s="20" t="s">
        <v>470</v>
      </c>
      <c r="B131" s="20" t="s">
        <v>471</v>
      </c>
      <c r="C131" s="21">
        <v>412504005</v>
      </c>
      <c r="D131" s="20" t="s">
        <v>472</v>
      </c>
      <c r="E131" s="19" t="b">
        <v>1</v>
      </c>
      <c r="F131" s="19" t="b">
        <f>ISNUMBER(MATCH(A131, 工作表3!G:G, 0))</f>
        <v>1</v>
      </c>
      <c r="G131" s="19" t="b">
        <v>1</v>
      </c>
      <c r="H131" s="19" t="b">
        <v>0</v>
      </c>
      <c r="I131" s="19"/>
      <c r="J131" s="15"/>
      <c r="K131" s="15"/>
      <c r="L131" s="15"/>
      <c r="M131" s="15"/>
      <c r="N131" s="15"/>
      <c r="O131" s="15"/>
      <c r="P131" s="15"/>
      <c r="Q131" s="15"/>
      <c r="R131" s="15"/>
      <c r="S131" s="15"/>
      <c r="T131" s="15"/>
      <c r="U131" s="15"/>
      <c r="V131" s="15"/>
      <c r="W131" s="15"/>
      <c r="X131" s="15"/>
      <c r="Y131" s="15"/>
      <c r="Z131" s="15"/>
    </row>
    <row r="132" spans="1:26">
      <c r="A132" s="20" t="s">
        <v>473</v>
      </c>
      <c r="B132" s="20" t="s">
        <v>474</v>
      </c>
      <c r="C132" s="21">
        <v>513506015</v>
      </c>
      <c r="D132" s="20" t="s">
        <v>475</v>
      </c>
      <c r="E132" s="19" t="b">
        <v>1</v>
      </c>
      <c r="F132" s="19" t="b">
        <f>ISNUMBER(MATCH(A132, 工作表3!G:G, 0))</f>
        <v>1</v>
      </c>
      <c r="G132" s="19" t="b">
        <v>1</v>
      </c>
      <c r="H132" s="19" t="b">
        <v>0</v>
      </c>
      <c r="I132" s="19"/>
      <c r="J132" s="15"/>
      <c r="K132" s="15"/>
      <c r="L132" s="15"/>
      <c r="M132" s="15"/>
      <c r="N132" s="15"/>
      <c r="O132" s="15"/>
      <c r="P132" s="15"/>
      <c r="Q132" s="15"/>
      <c r="R132" s="15"/>
      <c r="S132" s="15"/>
      <c r="T132" s="15"/>
      <c r="U132" s="15"/>
      <c r="V132" s="15"/>
      <c r="W132" s="15"/>
      <c r="X132" s="15"/>
      <c r="Y132" s="15"/>
      <c r="Z132" s="15"/>
    </row>
    <row r="133" spans="1:26">
      <c r="A133" s="20" t="s">
        <v>476</v>
      </c>
      <c r="B133" s="20" t="s">
        <v>477</v>
      </c>
      <c r="C133" s="21">
        <v>312511021</v>
      </c>
      <c r="D133" s="20" t="s">
        <v>478</v>
      </c>
      <c r="E133" s="19" t="b">
        <v>1</v>
      </c>
      <c r="F133" s="19" t="b">
        <f>ISNUMBER(MATCH(A133, 工作表3!G:G, 0))</f>
        <v>1</v>
      </c>
      <c r="G133" s="19" t="b">
        <v>1</v>
      </c>
      <c r="H133" s="19" t="b">
        <v>0</v>
      </c>
      <c r="I133" s="19"/>
      <c r="J133" s="15"/>
      <c r="K133" s="15"/>
      <c r="L133" s="15"/>
      <c r="M133" s="15"/>
      <c r="N133" s="15"/>
      <c r="O133" s="15"/>
      <c r="P133" s="15"/>
      <c r="Q133" s="15"/>
      <c r="R133" s="15"/>
      <c r="S133" s="15"/>
      <c r="T133" s="15"/>
      <c r="U133" s="15"/>
      <c r="V133" s="15"/>
      <c r="W133" s="15"/>
      <c r="X133" s="15"/>
      <c r="Y133" s="15"/>
      <c r="Z133" s="15"/>
    </row>
    <row r="134" spans="1:26">
      <c r="A134" s="20" t="s">
        <v>479</v>
      </c>
      <c r="B134" s="20" t="s">
        <v>477</v>
      </c>
      <c r="C134" s="21">
        <v>311511019</v>
      </c>
      <c r="D134" s="20" t="s">
        <v>480</v>
      </c>
      <c r="E134" s="22" t="b">
        <v>0</v>
      </c>
      <c r="F134" s="19" t="b">
        <f>ISNUMBER(MATCH(A134, 工作表3!G:G, 0))</f>
        <v>1</v>
      </c>
      <c r="G134" s="19" t="b">
        <v>1</v>
      </c>
      <c r="H134" s="22" t="b">
        <v>1</v>
      </c>
      <c r="I134" s="19"/>
      <c r="J134" s="15"/>
      <c r="K134" s="15"/>
      <c r="L134" s="15"/>
      <c r="M134" s="15"/>
      <c r="N134" s="15"/>
      <c r="O134" s="15"/>
      <c r="P134" s="15"/>
      <c r="Q134" s="15"/>
      <c r="R134" s="15"/>
      <c r="S134" s="15"/>
      <c r="T134" s="15"/>
      <c r="U134" s="15"/>
      <c r="V134" s="15"/>
      <c r="W134" s="15"/>
      <c r="X134" s="15"/>
      <c r="Y134" s="15"/>
      <c r="Z134" s="15"/>
    </row>
    <row r="135" spans="1:26">
      <c r="A135" s="20" t="s">
        <v>481</v>
      </c>
      <c r="B135" s="20" t="s">
        <v>477</v>
      </c>
      <c r="C135" s="21">
        <v>312511059</v>
      </c>
      <c r="D135" s="20" t="s">
        <v>482</v>
      </c>
      <c r="E135" s="19" t="b">
        <v>1</v>
      </c>
      <c r="F135" s="19" t="b">
        <f>ISNUMBER(MATCH(A135, 工作表3!G:G, 0))</f>
        <v>1</v>
      </c>
      <c r="G135" s="19" t="b">
        <v>1</v>
      </c>
      <c r="H135" s="19" t="b">
        <v>0</v>
      </c>
      <c r="I135" s="19"/>
      <c r="J135" s="15"/>
      <c r="K135" s="15"/>
      <c r="L135" s="15"/>
      <c r="M135" s="15"/>
      <c r="N135" s="15"/>
      <c r="O135" s="15"/>
      <c r="P135" s="15"/>
      <c r="Q135" s="15"/>
      <c r="R135" s="15"/>
      <c r="S135" s="15"/>
      <c r="T135" s="15"/>
      <c r="U135" s="15"/>
      <c r="V135" s="15"/>
      <c r="W135" s="15"/>
      <c r="X135" s="15"/>
      <c r="Y135" s="15"/>
      <c r="Z135" s="15"/>
    </row>
    <row r="136" spans="1:26">
      <c r="A136" s="20" t="s">
        <v>483</v>
      </c>
      <c r="B136" s="20" t="s">
        <v>477</v>
      </c>
      <c r="C136" s="21">
        <v>312511030</v>
      </c>
      <c r="D136" s="20" t="s">
        <v>484</v>
      </c>
      <c r="E136" s="19" t="b">
        <v>0</v>
      </c>
      <c r="F136" s="19" t="b">
        <f>ISNUMBER(MATCH(A136, 工作表3!G:G, 0))</f>
        <v>1</v>
      </c>
      <c r="G136" s="19" t="b">
        <v>1</v>
      </c>
      <c r="H136" s="23" t="b">
        <v>1</v>
      </c>
      <c r="I136" s="19"/>
      <c r="J136" s="15"/>
      <c r="K136" s="15"/>
      <c r="L136" s="15"/>
      <c r="M136" s="15"/>
      <c r="N136" s="15"/>
      <c r="O136" s="15"/>
      <c r="P136" s="15"/>
      <c r="Q136" s="15"/>
      <c r="R136" s="15"/>
      <c r="S136" s="15"/>
      <c r="T136" s="15"/>
      <c r="U136" s="15"/>
      <c r="V136" s="15"/>
      <c r="W136" s="15"/>
      <c r="X136" s="15"/>
      <c r="Y136" s="15"/>
      <c r="Z136" s="15"/>
    </row>
    <row r="137" spans="1:26">
      <c r="A137" s="20" t="s">
        <v>485</v>
      </c>
      <c r="B137" s="20" t="s">
        <v>477</v>
      </c>
      <c r="C137" s="21">
        <v>313511038</v>
      </c>
      <c r="D137" s="20" t="s">
        <v>486</v>
      </c>
      <c r="E137" s="19" t="b">
        <v>1</v>
      </c>
      <c r="F137" s="19" t="b">
        <f>ISNUMBER(MATCH(A137, 工作表3!G:G, 0))</f>
        <v>1</v>
      </c>
      <c r="G137" s="19" t="b">
        <v>1</v>
      </c>
      <c r="H137" s="19" t="b">
        <v>0</v>
      </c>
      <c r="I137" s="19"/>
      <c r="J137" s="15"/>
      <c r="K137" s="15"/>
      <c r="L137" s="15"/>
      <c r="M137" s="15"/>
      <c r="N137" s="15"/>
      <c r="O137" s="15"/>
      <c r="P137" s="15"/>
      <c r="Q137" s="15"/>
      <c r="R137" s="15"/>
      <c r="S137" s="15"/>
      <c r="T137" s="15"/>
      <c r="U137" s="15"/>
      <c r="V137" s="15"/>
      <c r="W137" s="15"/>
      <c r="X137" s="15"/>
      <c r="Y137" s="15"/>
      <c r="Z137" s="15"/>
    </row>
    <row r="138" spans="1:26">
      <c r="A138" s="20" t="s">
        <v>487</v>
      </c>
      <c r="B138" s="20" t="s">
        <v>477</v>
      </c>
      <c r="C138" s="21">
        <v>313511026</v>
      </c>
      <c r="D138" s="20" t="s">
        <v>488</v>
      </c>
      <c r="E138" s="19" t="b">
        <v>1</v>
      </c>
      <c r="F138" s="19" t="b">
        <f>ISNUMBER(MATCH(A138, 工作表3!G:G, 0))</f>
        <v>1</v>
      </c>
      <c r="G138" s="19" t="b">
        <v>1</v>
      </c>
      <c r="H138" s="19" t="b">
        <v>0</v>
      </c>
      <c r="I138" s="19"/>
      <c r="J138" s="15"/>
      <c r="K138" s="15"/>
      <c r="L138" s="15"/>
      <c r="M138" s="15"/>
      <c r="N138" s="15"/>
      <c r="O138" s="15"/>
      <c r="P138" s="15"/>
      <c r="Q138" s="15"/>
      <c r="R138" s="15"/>
      <c r="S138" s="15"/>
      <c r="T138" s="15"/>
      <c r="U138" s="15"/>
      <c r="V138" s="15"/>
      <c r="W138" s="15"/>
      <c r="X138" s="15"/>
      <c r="Y138" s="15"/>
      <c r="Z138" s="15"/>
    </row>
    <row r="139" spans="1:26">
      <c r="A139" s="20" t="s">
        <v>489</v>
      </c>
      <c r="B139" s="20" t="s">
        <v>477</v>
      </c>
      <c r="C139" s="21">
        <v>313511053</v>
      </c>
      <c r="D139" s="20" t="s">
        <v>490</v>
      </c>
      <c r="E139" s="19" t="b">
        <v>1</v>
      </c>
      <c r="F139" s="19" t="b">
        <f>ISNUMBER(MATCH(A139, 工作表3!G:G, 0))</f>
        <v>1</v>
      </c>
      <c r="G139" s="19" t="b">
        <v>1</v>
      </c>
      <c r="H139" s="19" t="b">
        <v>0</v>
      </c>
      <c r="I139" s="19"/>
      <c r="J139" s="15"/>
      <c r="K139" s="15"/>
      <c r="L139" s="15"/>
      <c r="M139" s="15"/>
      <c r="N139" s="15"/>
      <c r="O139" s="15"/>
      <c r="P139" s="15"/>
      <c r="Q139" s="15"/>
      <c r="R139" s="15"/>
      <c r="S139" s="15"/>
      <c r="T139" s="15"/>
      <c r="U139" s="15"/>
      <c r="V139" s="15"/>
      <c r="W139" s="15"/>
      <c r="X139" s="15"/>
      <c r="Y139" s="15"/>
      <c r="Z139" s="15"/>
    </row>
    <row r="140" spans="1:26">
      <c r="A140" s="20" t="s">
        <v>491</v>
      </c>
      <c r="B140" s="20" t="s">
        <v>477</v>
      </c>
      <c r="C140" s="21">
        <v>313511020</v>
      </c>
      <c r="D140" s="20" t="s">
        <v>492</v>
      </c>
      <c r="E140" s="19" t="b">
        <v>1</v>
      </c>
      <c r="F140" s="19" t="b">
        <f>ISNUMBER(MATCH(A140, 工作表3!G:G, 0))</f>
        <v>1</v>
      </c>
      <c r="G140" s="19" t="b">
        <v>1</v>
      </c>
      <c r="H140" s="19" t="b">
        <v>0</v>
      </c>
      <c r="I140" s="19"/>
      <c r="J140" s="15"/>
      <c r="K140" s="15"/>
      <c r="L140" s="15"/>
      <c r="M140" s="15"/>
      <c r="N140" s="15"/>
      <c r="O140" s="15"/>
      <c r="P140" s="15"/>
      <c r="Q140" s="15"/>
      <c r="R140" s="15"/>
      <c r="S140" s="15"/>
      <c r="T140" s="15"/>
      <c r="U140" s="15"/>
      <c r="V140" s="15"/>
      <c r="W140" s="15"/>
      <c r="X140" s="15"/>
      <c r="Y140" s="15"/>
      <c r="Z140" s="15"/>
    </row>
    <row r="141" spans="1:26">
      <c r="A141" s="20" t="s">
        <v>493</v>
      </c>
      <c r="B141" s="20" t="s">
        <v>477</v>
      </c>
      <c r="C141" s="21">
        <v>313511055</v>
      </c>
      <c r="D141" s="20" t="s">
        <v>494</v>
      </c>
      <c r="E141" s="19" t="b">
        <v>1</v>
      </c>
      <c r="F141" s="19" t="b">
        <f>ISNUMBER(MATCH(A141, 工作表3!G:G, 0))</f>
        <v>1</v>
      </c>
      <c r="G141" s="19" t="b">
        <v>1</v>
      </c>
      <c r="H141" s="19" t="b">
        <v>0</v>
      </c>
      <c r="I141" s="19"/>
      <c r="J141" s="15"/>
      <c r="K141" s="15"/>
      <c r="L141" s="15"/>
      <c r="M141" s="15"/>
      <c r="N141" s="15"/>
      <c r="O141" s="15"/>
      <c r="P141" s="15"/>
      <c r="Q141" s="15"/>
      <c r="R141" s="15"/>
      <c r="S141" s="15"/>
      <c r="T141" s="15"/>
      <c r="U141" s="15"/>
      <c r="V141" s="15"/>
      <c r="W141" s="15"/>
      <c r="X141" s="15"/>
      <c r="Y141" s="15"/>
      <c r="Z141" s="15"/>
    </row>
    <row r="142" spans="1:26">
      <c r="A142" s="20" t="s">
        <v>495</v>
      </c>
      <c r="B142" s="20" t="s">
        <v>477</v>
      </c>
      <c r="C142" s="21">
        <v>313511067</v>
      </c>
      <c r="D142" s="20" t="s">
        <v>496</v>
      </c>
      <c r="E142" s="19" t="b">
        <v>1</v>
      </c>
      <c r="F142" s="19" t="b">
        <f>ISNUMBER(MATCH(A142, 工作表3!G:G, 0))</f>
        <v>1</v>
      </c>
      <c r="G142" s="19" t="b">
        <v>1</v>
      </c>
      <c r="H142" s="19" t="b">
        <v>0</v>
      </c>
      <c r="I142" s="19"/>
      <c r="J142" s="15"/>
      <c r="K142" s="15"/>
      <c r="L142" s="15"/>
      <c r="M142" s="15"/>
      <c r="N142" s="15"/>
      <c r="O142" s="15"/>
      <c r="P142" s="15"/>
      <c r="Q142" s="15"/>
      <c r="R142" s="15"/>
      <c r="S142" s="15"/>
      <c r="T142" s="15"/>
      <c r="U142" s="15"/>
      <c r="V142" s="15"/>
      <c r="W142" s="15"/>
      <c r="X142" s="15"/>
      <c r="Y142" s="15"/>
      <c r="Z142" s="15"/>
    </row>
    <row r="143" spans="1:26">
      <c r="A143" s="20" t="s">
        <v>497</v>
      </c>
      <c r="B143" s="20" t="s">
        <v>477</v>
      </c>
      <c r="C143" s="21">
        <v>313511071</v>
      </c>
      <c r="D143" s="20" t="s">
        <v>498</v>
      </c>
      <c r="E143" s="19" t="b">
        <v>1</v>
      </c>
      <c r="F143" s="19" t="b">
        <f>ISNUMBER(MATCH(A143, 工作表3!G:G, 0))</f>
        <v>1</v>
      </c>
      <c r="G143" s="19" t="b">
        <v>1</v>
      </c>
      <c r="H143" s="19" t="b">
        <v>0</v>
      </c>
      <c r="I143" s="19"/>
      <c r="J143" s="15"/>
      <c r="K143" s="15"/>
      <c r="L143" s="15"/>
      <c r="M143" s="15"/>
      <c r="N143" s="15"/>
      <c r="O143" s="15"/>
      <c r="P143" s="15"/>
      <c r="Q143" s="15"/>
      <c r="R143" s="15"/>
      <c r="S143" s="15"/>
      <c r="T143" s="15"/>
      <c r="U143" s="15"/>
      <c r="V143" s="15"/>
      <c r="W143" s="15"/>
      <c r="X143" s="15"/>
      <c r="Y143" s="15"/>
      <c r="Z143" s="15"/>
    </row>
    <row r="144" spans="1:26">
      <c r="A144" s="20" t="s">
        <v>499</v>
      </c>
      <c r="B144" s="20" t="s">
        <v>477</v>
      </c>
      <c r="C144" s="21">
        <v>312511029</v>
      </c>
      <c r="D144" s="20" t="s">
        <v>500</v>
      </c>
      <c r="E144" s="19" t="b">
        <v>1</v>
      </c>
      <c r="F144" s="19" t="b">
        <f>ISNUMBER(MATCH(A144, 工作表3!G:G, 0))</f>
        <v>1</v>
      </c>
      <c r="G144" s="19" t="b">
        <v>1</v>
      </c>
      <c r="H144" s="19" t="b">
        <v>0</v>
      </c>
      <c r="I144" s="19"/>
      <c r="J144" s="15"/>
      <c r="K144" s="15"/>
      <c r="L144" s="15"/>
      <c r="M144" s="15"/>
      <c r="N144" s="15"/>
      <c r="O144" s="15"/>
      <c r="P144" s="15"/>
      <c r="Q144" s="15"/>
      <c r="R144" s="15"/>
      <c r="S144" s="15"/>
      <c r="T144" s="15"/>
      <c r="U144" s="15"/>
      <c r="V144" s="15"/>
      <c r="W144" s="15"/>
      <c r="X144" s="15"/>
      <c r="Y144" s="15"/>
      <c r="Z144" s="15"/>
    </row>
    <row r="145" spans="1:26">
      <c r="A145" s="20" t="s">
        <v>501</v>
      </c>
      <c r="B145" s="20" t="s">
        <v>477</v>
      </c>
      <c r="C145" s="21">
        <v>313511019</v>
      </c>
      <c r="D145" s="20" t="s">
        <v>502</v>
      </c>
      <c r="E145" s="19" t="b">
        <v>1</v>
      </c>
      <c r="F145" s="19" t="b">
        <f>ISNUMBER(MATCH(A145, 工作表3!G:G, 0))</f>
        <v>1</v>
      </c>
      <c r="G145" s="19" t="b">
        <v>1</v>
      </c>
      <c r="H145" s="19" t="b">
        <v>0</v>
      </c>
      <c r="I145" s="19"/>
      <c r="J145" s="15"/>
      <c r="K145" s="15"/>
      <c r="L145" s="15"/>
      <c r="M145" s="15"/>
      <c r="N145" s="15"/>
      <c r="O145" s="15"/>
      <c r="P145" s="15"/>
      <c r="Q145" s="15"/>
      <c r="R145" s="15"/>
      <c r="S145" s="15"/>
      <c r="T145" s="15"/>
      <c r="U145" s="15"/>
      <c r="V145" s="15"/>
      <c r="W145" s="15"/>
      <c r="X145" s="15"/>
      <c r="Y145" s="15"/>
      <c r="Z145" s="15"/>
    </row>
    <row r="146" spans="1:26">
      <c r="A146" s="25" t="s">
        <v>503</v>
      </c>
      <c r="B146" s="25" t="s">
        <v>504</v>
      </c>
      <c r="C146" s="26">
        <v>313552047</v>
      </c>
      <c r="D146" s="25" t="s">
        <v>505</v>
      </c>
      <c r="E146" s="19" t="b">
        <v>1</v>
      </c>
      <c r="F146" s="19" t="b">
        <f>ISNUMBER(MATCH(A146, 工作表3!G:G, 0))</f>
        <v>1</v>
      </c>
      <c r="G146" s="19" t="b">
        <v>1</v>
      </c>
      <c r="H146" s="19" t="b">
        <v>0</v>
      </c>
      <c r="I146" s="19"/>
      <c r="J146" s="15"/>
      <c r="K146" s="15"/>
      <c r="L146" s="15"/>
      <c r="M146" s="15"/>
      <c r="N146" s="15"/>
      <c r="O146" s="15"/>
      <c r="P146" s="15"/>
      <c r="Q146" s="15"/>
      <c r="R146" s="15"/>
      <c r="S146" s="15"/>
      <c r="T146" s="15"/>
      <c r="U146" s="15"/>
      <c r="V146" s="15"/>
      <c r="W146" s="15"/>
      <c r="X146" s="15"/>
      <c r="Y146" s="15"/>
      <c r="Z146" s="15"/>
    </row>
    <row r="147" spans="1:26">
      <c r="A147" s="25" t="s">
        <v>506</v>
      </c>
      <c r="B147" s="25" t="s">
        <v>507</v>
      </c>
      <c r="C147" s="26">
        <v>313554017</v>
      </c>
      <c r="D147" s="25" t="s">
        <v>508</v>
      </c>
      <c r="E147" s="19" t="b">
        <v>1</v>
      </c>
      <c r="F147" s="19" t="b">
        <f>ISNUMBER(MATCH(A147, 工作表3!G:G, 0))</f>
        <v>1</v>
      </c>
      <c r="G147" s="19" t="b">
        <v>1</v>
      </c>
      <c r="H147" s="19" t="b">
        <v>0</v>
      </c>
      <c r="I147" s="19"/>
      <c r="J147" s="15"/>
      <c r="K147" s="15"/>
      <c r="L147" s="15"/>
      <c r="M147" s="15"/>
      <c r="N147" s="15"/>
      <c r="O147" s="15"/>
      <c r="P147" s="15"/>
      <c r="Q147" s="15"/>
      <c r="R147" s="15"/>
      <c r="S147" s="15"/>
      <c r="T147" s="15"/>
      <c r="U147" s="15"/>
      <c r="V147" s="15"/>
      <c r="W147" s="15"/>
      <c r="X147" s="15"/>
      <c r="Y147" s="15"/>
      <c r="Z147" s="15"/>
    </row>
    <row r="148" spans="1:26">
      <c r="A148" s="25" t="s">
        <v>509</v>
      </c>
      <c r="B148" s="25" t="s">
        <v>510</v>
      </c>
      <c r="C148" s="26">
        <v>613001027</v>
      </c>
      <c r="D148" s="25" t="s">
        <v>511</v>
      </c>
      <c r="E148" s="19" t="b">
        <v>1</v>
      </c>
      <c r="F148" s="19" t="b">
        <f>ISNUMBER(MATCH(A148, 工作表3!G:G, 0))</f>
        <v>1</v>
      </c>
      <c r="G148" s="19" t="b">
        <v>1</v>
      </c>
      <c r="H148" s="19" t="b">
        <v>0</v>
      </c>
      <c r="I148" s="19"/>
      <c r="J148" s="15"/>
      <c r="K148" s="15"/>
      <c r="L148" s="15"/>
      <c r="M148" s="15"/>
      <c r="N148" s="15"/>
      <c r="O148" s="15"/>
      <c r="P148" s="15"/>
      <c r="Q148" s="15"/>
      <c r="R148" s="15"/>
      <c r="S148" s="15"/>
      <c r="T148" s="15"/>
      <c r="U148" s="15"/>
      <c r="V148" s="15"/>
      <c r="W148" s="15"/>
      <c r="X148" s="15"/>
      <c r="Y148" s="15"/>
      <c r="Z148" s="15"/>
    </row>
    <row r="149" spans="1:26" ht="12.7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2.7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2.7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2.7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2.7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2.7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2.7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2.7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2.7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2.7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2.7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2.7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2.7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2.7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2.7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2.7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2.7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2.7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2.7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2.7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2.7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2.7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2.7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2.7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2.7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2.7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2.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2.7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2.7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2.7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2.7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2.7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2.7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2.7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2.7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2.7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2.7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2.7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2.7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2.7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2.7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2.7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2.7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2.7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2.7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2.7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2.7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2.7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2.7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2.7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2.7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2.7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2.7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2.7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2.7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2.7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2.7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2.7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2.7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2.7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2.7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2.7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2.7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2.7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2.7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2.7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2.7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2.7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2.7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2.7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2.7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2.7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2.7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2.7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2.7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2.7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2.7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2.7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2.7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2.7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2.7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2.7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2.7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2.7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2.7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2.7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2.7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2.7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2.7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2.7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2.7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2.7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2.7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2.7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2.7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2.7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2.7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2.7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2.7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2.7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2.7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2.7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2.7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2.7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2.7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2.7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2.7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2.7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2.7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2.7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2.7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2.7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2.7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2.7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2.7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2.7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2.7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2.7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2.7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2.7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2.7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2.7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2.7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2.7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2.7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2.7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2.7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2.7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2.7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2.7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2.7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2.7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2.7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2.7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2.7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2.7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2.7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2.7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2.7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2.7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2.7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2.7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2.7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2.7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2.7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2.7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2.7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2.7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2.7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2.7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2.7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2.7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2.7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2.7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2.7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2.7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2.7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2.7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2.7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2.7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2.7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2.7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2.7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2.7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2.7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2.7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2.7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2.7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2.7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2.7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2.7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2.7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2.7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2.7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2.7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2.7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2.7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2.7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2.7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2.7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2.7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2.7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2.7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2.7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2.7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2.7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2.7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2.7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2.7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2.7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2.7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2.7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2.7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2.7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2.7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2.7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2.7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2.7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2.7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2.7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2.7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2.7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2.7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2.7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2.7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2.7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2.7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2.7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2.7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2.7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2.7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2.7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2.7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2.7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2.7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2.7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2.7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2.7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2.7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2.7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2.7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2.7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2.7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2.7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2.7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2.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2.7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2.7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2.7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2.7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2.7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2.7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2.7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2.7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2.7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2.7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2.7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2.7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2.7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2.7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2.7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2.7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2.7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2.7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2.7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2.7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2.7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2.7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2.7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2.7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2.7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2.7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2.7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2.7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2.7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2.7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2.7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2.7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2.7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2.7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2.7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2.7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2.7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2.7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2.7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2.7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2.7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2.7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2.7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2.7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2.7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2.7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2.7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2.7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2.7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2.7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2.7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2.7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2.7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2.7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2.7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2.7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2.7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2.7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2.7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2.7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2.7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2.7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2.7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2.7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2.7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2.7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2.7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2.7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2.7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2.7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2.7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2.7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2.7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2.7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2.7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2.7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2.7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2.7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2.7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2.7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2.7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2.7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2.7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2.7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2.7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2.7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2.7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2.7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2.7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2.7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2.7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2.7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2.7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2.7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2.7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2.7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2.7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2.7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2.7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2.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2.7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2.7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2.7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2.7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2.7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2.7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2.7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2.7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2.7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2.7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2.7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2.7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2.7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2.7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2.7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2.7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2.7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2.7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2.7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2.7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2.7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2.7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2.7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2.7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2.7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2.7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2.7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2.7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2.7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2.7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2.7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2.7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2.7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2.7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2.7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2.7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2.7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2.7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2.7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2.7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2.7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2.7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2.7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2.7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2.7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2.7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2.7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2.7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2.7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2.7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2.7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2.7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2.7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2.7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2.7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2.7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2.7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2.7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2.7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2.7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2.7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2.7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2.7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2.7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2.7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2.7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2.7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2.7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2.7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2.7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2.7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2.7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2.7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2.7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2.7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2.7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2.7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2.7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2.7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2.7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2.7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2.7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2.7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2.7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2.7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2.7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2.7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2.7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2.7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2.7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2.7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2.7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2.7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2.7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2.7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2.7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2.7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2.7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2.7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2.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2.7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2.7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2.7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2.7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2.7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2.7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2.7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2.7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2.7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2.7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2.7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2.7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2.7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2.7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2.7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2.7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2.7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2.7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2.7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2.7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2.7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2.7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2.7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2.7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2.7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2.7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2.7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2.7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2.7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2.7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2.7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2.7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2.7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2.7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2.7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2.7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2.7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2.7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2.7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2.7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2.7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2.7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2.7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2.7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2.7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2.7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2.7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2.7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2.7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2.7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2.7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2.7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2.7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2.7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2.7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2.7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2.7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2.7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2.7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2.7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2.7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2.7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2.7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2.7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2.7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2.7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2.7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2.7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2.7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2.7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2.7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2.7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2.7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2.7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2.7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2.7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2.7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2.7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2.7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2.7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2.7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2.7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2.7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2.7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2.7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2.7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2.7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2.7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2.7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2.7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2.7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2.7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2.7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2.7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2.7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2.7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2.7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2.7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2.7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2.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2.7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2.7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2.7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2.7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2.7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2.7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2.7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2.7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2.7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2.7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2.7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2.7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2.7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2.7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2.7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2.7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2.7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2.7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2.7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2.7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2.7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2.7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2.7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2.7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2.7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2.7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2.7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2.7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2.7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2.7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2.7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2.7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2.7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2.7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2.7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2.7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2.7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2.7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2.7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2.7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2.7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2.7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2.7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2.7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2.7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2.7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2.7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2.7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2.7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2.7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2.7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2.7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2.7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2.7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2.7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2.7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2.7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2.7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2.7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2.7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2.7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2.7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2.7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2.7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2.7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2.7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2.7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2.7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2.7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2.7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2.7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2.7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2.7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2.7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2.7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2.7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2.7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2.7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2.7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2.7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2.7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2.7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2.7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2.7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2.7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2.7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2.7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2.7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2.7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2.7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2.7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2.7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2.7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2.7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2.7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2.7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2.7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2.7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2.7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2.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2.7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2.7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2.7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2.7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2.7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2.7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2.7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2.7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2.7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2.7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2.7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2.7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2.7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2.7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2.7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2.7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2.7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2.7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2.7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2.7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2.7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2.7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2.7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2.7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2.7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2.7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2.7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2.7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2.7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2.7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2.7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2.7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2.7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2.7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2.7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2.7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2.7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2.7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2.7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2.7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2.7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2.7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2.7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2.7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2.7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2.7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2.7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2.7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2.7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2.7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2.7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2.7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2.7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2.7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2.7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2.7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2.7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2.7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2.7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2.7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2.7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2.7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2.7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2.7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2.7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2.7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2.7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2.7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2.7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2.7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2.7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2.7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2.7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2.7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2.7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2.7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2.7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2.7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2.7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2.7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2.7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2.7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2.7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2.7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2.7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2.7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2.7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2.7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2.7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2.7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2.7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2.7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2.7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2.7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2.7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2.7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2.7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2.7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2.7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2.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2.7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2.7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2.7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2.7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2.7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2.7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2.7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2.7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2.7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2.7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2.7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2.7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2.7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2.7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2.7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2.7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2.7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2.7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2.7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2.7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2.7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2.7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2.7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2.7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2.7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2.7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2.7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2.7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2.7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2.7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2.7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2.7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2.7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2.7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2.7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2.7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2.7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2.7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2.7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2.7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2.7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2.7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2.7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2.7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2.7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2.7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2.7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2.7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2.7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2.7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2.7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2.7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2.7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2.7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2.7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2.7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2.7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2.7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2.7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2.7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2.7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2.7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2.7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2.7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2.7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2.7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2.7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2.7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2.7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2.7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2.7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2.7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2.7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2.7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2.7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2.7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2.7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2.7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2.7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2.7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2.7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2.7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2.7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2.7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2.7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2.7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2.7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2.7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2.7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2.7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2.7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2.7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2.7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2.7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2.7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2.7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2.7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2.7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2.7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2.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2.7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2.7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2.7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2.7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2.7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2.7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2.7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2.7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2.7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2.7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2.7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2.7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2.7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2.7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2.7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2.7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2.7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2.7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2.7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2.7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2.7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2.7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2.7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sheetData>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0"/>
  <sheetViews>
    <sheetView workbookViewId="0">
      <pane ySplit="1" topLeftCell="A2" activePane="bottomLeft" state="frozen"/>
      <selection pane="bottomLeft" activeCell="B3" sqref="B3"/>
    </sheetView>
  </sheetViews>
  <sheetFormatPr defaultColWidth="12.5703125" defaultRowHeight="15.75" customHeight="1"/>
  <cols>
    <col min="2" max="6" width="12.5703125" hidden="1"/>
  </cols>
  <sheetData>
    <row r="1" spans="1:7">
      <c r="A1" s="27" t="s">
        <v>512</v>
      </c>
      <c r="B1" s="28" t="s">
        <v>513</v>
      </c>
      <c r="C1" s="28" t="s">
        <v>514</v>
      </c>
      <c r="D1" s="28" t="s">
        <v>515</v>
      </c>
      <c r="E1" s="28" t="s">
        <v>516</v>
      </c>
      <c r="F1" s="28" t="s">
        <v>517</v>
      </c>
      <c r="G1" s="29" t="s">
        <v>518</v>
      </c>
    </row>
    <row r="2" spans="1:7">
      <c r="A2" s="30">
        <v>45707.610625266199</v>
      </c>
      <c r="B2" s="31" t="s">
        <v>334</v>
      </c>
      <c r="C2" s="31" t="s">
        <v>519</v>
      </c>
      <c r="D2" s="31" t="s">
        <v>520</v>
      </c>
      <c r="E2" s="32" t="s">
        <v>521</v>
      </c>
      <c r="F2" s="32" t="s">
        <v>522</v>
      </c>
      <c r="G2" s="33" t="s">
        <v>333</v>
      </c>
    </row>
    <row r="3" spans="1:7">
      <c r="A3" s="34">
        <v>45707.616520717595</v>
      </c>
      <c r="B3" s="35" t="s">
        <v>218</v>
      </c>
      <c r="C3" s="35" t="s">
        <v>519</v>
      </c>
      <c r="D3" s="35" t="s">
        <v>520</v>
      </c>
      <c r="E3" s="36" t="s">
        <v>523</v>
      </c>
      <c r="F3" s="36" t="s">
        <v>524</v>
      </c>
      <c r="G3" s="37" t="s">
        <v>217</v>
      </c>
    </row>
    <row r="4" spans="1:7">
      <c r="A4" s="30">
        <v>45707.620721238425</v>
      </c>
      <c r="B4" s="31" t="s">
        <v>342</v>
      </c>
      <c r="C4" s="31" t="s">
        <v>519</v>
      </c>
      <c r="D4" s="31" t="s">
        <v>520</v>
      </c>
      <c r="E4" s="32" t="s">
        <v>525</v>
      </c>
      <c r="F4" s="32" t="s">
        <v>526</v>
      </c>
      <c r="G4" s="33" t="s">
        <v>341</v>
      </c>
    </row>
    <row r="5" spans="1:7">
      <c r="A5" s="34">
        <v>45707.621239675922</v>
      </c>
      <c r="B5" s="35" t="s">
        <v>314</v>
      </c>
      <c r="C5" s="35" t="s">
        <v>519</v>
      </c>
      <c r="D5" s="35" t="s">
        <v>520</v>
      </c>
      <c r="E5" s="36" t="s">
        <v>527</v>
      </c>
      <c r="F5" s="36" t="s">
        <v>528</v>
      </c>
      <c r="G5" s="37" t="s">
        <v>313</v>
      </c>
    </row>
    <row r="6" spans="1:7">
      <c r="A6" s="30">
        <v>45707.6223144213</v>
      </c>
      <c r="B6" s="31" t="s">
        <v>358</v>
      </c>
      <c r="C6" s="31" t="s">
        <v>519</v>
      </c>
      <c r="D6" s="31" t="s">
        <v>520</v>
      </c>
      <c r="E6" s="32" t="s">
        <v>529</v>
      </c>
      <c r="F6" s="32" t="s">
        <v>530</v>
      </c>
      <c r="G6" s="33" t="s">
        <v>357</v>
      </c>
    </row>
    <row r="7" spans="1:7">
      <c r="A7" s="34">
        <v>45707.624622719908</v>
      </c>
      <c r="B7" s="35" t="s">
        <v>344</v>
      </c>
      <c r="C7" s="35" t="s">
        <v>519</v>
      </c>
      <c r="D7" s="35" t="s">
        <v>520</v>
      </c>
      <c r="E7" s="36" t="s">
        <v>531</v>
      </c>
      <c r="F7" s="36" t="s">
        <v>532</v>
      </c>
      <c r="G7" s="37" t="s">
        <v>343</v>
      </c>
    </row>
    <row r="8" spans="1:7">
      <c r="A8" s="30">
        <v>45707.627998321761</v>
      </c>
      <c r="B8" s="31" t="s">
        <v>533</v>
      </c>
      <c r="C8" s="31" t="s">
        <v>519</v>
      </c>
      <c r="D8" s="31" t="s">
        <v>520</v>
      </c>
      <c r="E8" s="32" t="s">
        <v>534</v>
      </c>
      <c r="F8" s="32" t="s">
        <v>535</v>
      </c>
      <c r="G8" s="33" t="s">
        <v>331</v>
      </c>
    </row>
    <row r="9" spans="1:7">
      <c r="A9" s="34">
        <v>45707.628566400468</v>
      </c>
      <c r="B9" s="35" t="s">
        <v>346</v>
      </c>
      <c r="C9" s="35" t="s">
        <v>519</v>
      </c>
      <c r="D9" s="35" t="s">
        <v>520</v>
      </c>
      <c r="E9" s="36" t="s">
        <v>536</v>
      </c>
      <c r="F9" s="36" t="s">
        <v>537</v>
      </c>
      <c r="G9" s="37" t="s">
        <v>345</v>
      </c>
    </row>
    <row r="10" spans="1:7">
      <c r="A10" s="30">
        <v>45707.630991574071</v>
      </c>
      <c r="B10" s="31" t="s">
        <v>538</v>
      </c>
      <c r="C10" s="31" t="s">
        <v>519</v>
      </c>
      <c r="D10" s="31" t="s">
        <v>520</v>
      </c>
      <c r="E10" s="32" t="s">
        <v>539</v>
      </c>
      <c r="F10" s="32" t="s">
        <v>540</v>
      </c>
      <c r="G10" s="33" t="s">
        <v>377</v>
      </c>
    </row>
    <row r="11" spans="1:7">
      <c r="A11" s="34">
        <v>45707.632023067126</v>
      </c>
      <c r="B11" s="35" t="s">
        <v>415</v>
      </c>
      <c r="C11" s="35" t="s">
        <v>519</v>
      </c>
      <c r="D11" s="35" t="s">
        <v>520</v>
      </c>
      <c r="E11" s="36" t="s">
        <v>541</v>
      </c>
      <c r="F11" s="36" t="s">
        <v>542</v>
      </c>
      <c r="G11" s="37" t="s">
        <v>414</v>
      </c>
    </row>
    <row r="12" spans="1:7">
      <c r="A12" s="30">
        <v>45707.633228611114</v>
      </c>
      <c r="B12" s="31" t="s">
        <v>543</v>
      </c>
      <c r="C12" s="31" t="s">
        <v>519</v>
      </c>
      <c r="D12" s="31" t="s">
        <v>520</v>
      </c>
      <c r="E12" s="32" t="s">
        <v>544</v>
      </c>
      <c r="F12" s="32" t="s">
        <v>545</v>
      </c>
      <c r="G12" s="33" t="s">
        <v>386</v>
      </c>
    </row>
    <row r="13" spans="1:7">
      <c r="A13" s="34">
        <v>45707.634257962964</v>
      </c>
      <c r="B13" s="35" t="s">
        <v>383</v>
      </c>
      <c r="C13" s="35" t="s">
        <v>519</v>
      </c>
      <c r="D13" s="35" t="s">
        <v>520</v>
      </c>
      <c r="E13" s="36" t="s">
        <v>546</v>
      </c>
      <c r="F13" s="36" t="s">
        <v>547</v>
      </c>
      <c r="G13" s="37" t="s">
        <v>382</v>
      </c>
    </row>
    <row r="14" spans="1:7">
      <c r="A14" s="30">
        <v>45707.634617754629</v>
      </c>
      <c r="B14" s="31" t="s">
        <v>344</v>
      </c>
      <c r="C14" s="31" t="s">
        <v>519</v>
      </c>
      <c r="D14" s="31" t="s">
        <v>520</v>
      </c>
      <c r="E14" s="32" t="s">
        <v>548</v>
      </c>
      <c r="F14" s="32" t="s">
        <v>549</v>
      </c>
      <c r="G14" s="33" t="s">
        <v>343</v>
      </c>
    </row>
    <row r="15" spans="1:7">
      <c r="A15" s="34">
        <v>45707.63635267361</v>
      </c>
      <c r="B15" s="35" t="s">
        <v>364</v>
      </c>
      <c r="C15" s="35" t="s">
        <v>519</v>
      </c>
      <c r="D15" s="35" t="s">
        <v>520</v>
      </c>
      <c r="E15" s="36" t="s">
        <v>550</v>
      </c>
      <c r="F15" s="36" t="s">
        <v>551</v>
      </c>
      <c r="G15" s="37" t="s">
        <v>363</v>
      </c>
    </row>
    <row r="16" spans="1:7">
      <c r="A16" s="30">
        <v>45707.637720104161</v>
      </c>
      <c r="B16" s="31" t="s">
        <v>397</v>
      </c>
      <c r="C16" s="31" t="s">
        <v>519</v>
      </c>
      <c r="D16" s="31" t="s">
        <v>520</v>
      </c>
      <c r="E16" s="32" t="s">
        <v>552</v>
      </c>
      <c r="F16" s="32" t="s">
        <v>553</v>
      </c>
      <c r="G16" s="33" t="s">
        <v>396</v>
      </c>
    </row>
    <row r="17" spans="1:7">
      <c r="A17" s="34">
        <v>45707.640830243057</v>
      </c>
      <c r="B17" s="35" t="s">
        <v>393</v>
      </c>
      <c r="C17" s="35" t="s">
        <v>519</v>
      </c>
      <c r="D17" s="35" t="s">
        <v>520</v>
      </c>
      <c r="E17" s="36" t="s">
        <v>554</v>
      </c>
      <c r="F17" s="36" t="s">
        <v>555</v>
      </c>
      <c r="G17" s="37" t="s">
        <v>392</v>
      </c>
    </row>
    <row r="18" spans="1:7">
      <c r="A18" s="30">
        <v>45707.644003854162</v>
      </c>
      <c r="B18" s="31" t="s">
        <v>538</v>
      </c>
      <c r="C18" s="31" t="s">
        <v>519</v>
      </c>
      <c r="D18" s="31" t="s">
        <v>520</v>
      </c>
      <c r="E18" s="32" t="s">
        <v>556</v>
      </c>
      <c r="F18" s="32" t="s">
        <v>557</v>
      </c>
      <c r="G18" s="33" t="s">
        <v>377</v>
      </c>
    </row>
    <row r="19" spans="1:7">
      <c r="A19" s="34">
        <v>45707.645061527779</v>
      </c>
      <c r="B19" s="35" t="s">
        <v>558</v>
      </c>
      <c r="C19" s="35" t="s">
        <v>519</v>
      </c>
      <c r="D19" s="35" t="s">
        <v>520</v>
      </c>
      <c r="E19" s="36" t="s">
        <v>559</v>
      </c>
      <c r="F19" s="36" t="s">
        <v>560</v>
      </c>
      <c r="G19" s="37" t="s">
        <v>394</v>
      </c>
    </row>
    <row r="20" spans="1:7">
      <c r="A20" s="30">
        <v>45707.646981111116</v>
      </c>
      <c r="B20" s="31" t="s">
        <v>561</v>
      </c>
      <c r="C20" s="31" t="s">
        <v>519</v>
      </c>
      <c r="D20" s="31" t="s">
        <v>520</v>
      </c>
      <c r="E20" s="32" t="s">
        <v>562</v>
      </c>
      <c r="F20" s="32" t="s">
        <v>563</v>
      </c>
      <c r="G20" s="33" t="s">
        <v>564</v>
      </c>
    </row>
    <row r="21" spans="1:7">
      <c r="A21" s="34">
        <v>45707.652474351853</v>
      </c>
      <c r="B21" s="35" t="s">
        <v>565</v>
      </c>
      <c r="C21" s="35" t="s">
        <v>519</v>
      </c>
      <c r="D21" s="35" t="s">
        <v>520</v>
      </c>
      <c r="E21" s="36" t="s">
        <v>566</v>
      </c>
      <c r="F21" s="36" t="s">
        <v>567</v>
      </c>
      <c r="G21" s="37" t="s">
        <v>568</v>
      </c>
    </row>
    <row r="22" spans="1:7">
      <c r="A22" s="30">
        <v>45707.667158969911</v>
      </c>
      <c r="B22" s="31" t="s">
        <v>391</v>
      </c>
      <c r="C22" s="31" t="s">
        <v>519</v>
      </c>
      <c r="D22" s="31" t="s">
        <v>520</v>
      </c>
      <c r="E22" s="32" t="s">
        <v>569</v>
      </c>
      <c r="F22" s="32" t="s">
        <v>570</v>
      </c>
      <c r="G22" s="33" t="s">
        <v>390</v>
      </c>
    </row>
    <row r="23" spans="1:7">
      <c r="A23" s="34">
        <v>45707.667975972217</v>
      </c>
      <c r="B23" s="35" t="s">
        <v>298</v>
      </c>
      <c r="C23" s="35" t="s">
        <v>519</v>
      </c>
      <c r="D23" s="35" t="s">
        <v>520</v>
      </c>
      <c r="E23" s="36" t="s">
        <v>571</v>
      </c>
      <c r="F23" s="36" t="s">
        <v>572</v>
      </c>
      <c r="G23" s="37" t="s">
        <v>297</v>
      </c>
    </row>
    <row r="24" spans="1:7">
      <c r="A24" s="30">
        <v>45707.682413726856</v>
      </c>
      <c r="B24" s="31" t="s">
        <v>328</v>
      </c>
      <c r="C24" s="31" t="s">
        <v>519</v>
      </c>
      <c r="D24" s="31" t="s">
        <v>520</v>
      </c>
      <c r="E24" s="32" t="s">
        <v>573</v>
      </c>
      <c r="F24" s="32" t="s">
        <v>574</v>
      </c>
      <c r="G24" s="33" t="s">
        <v>327</v>
      </c>
    </row>
    <row r="25" spans="1:7">
      <c r="A25" s="34">
        <v>45707.682895717589</v>
      </c>
      <c r="B25" s="35" t="s">
        <v>575</v>
      </c>
      <c r="C25" s="35" t="s">
        <v>519</v>
      </c>
      <c r="D25" s="35" t="s">
        <v>520</v>
      </c>
      <c r="E25" s="36" t="s">
        <v>576</v>
      </c>
      <c r="F25" s="36" t="s">
        <v>577</v>
      </c>
      <c r="G25" s="37" t="s">
        <v>398</v>
      </c>
    </row>
    <row r="26" spans="1:7">
      <c r="A26" s="30">
        <v>45707.686994780088</v>
      </c>
      <c r="B26" s="31" t="s">
        <v>195</v>
      </c>
      <c r="C26" s="31" t="s">
        <v>519</v>
      </c>
      <c r="D26" s="31" t="s">
        <v>520</v>
      </c>
      <c r="E26" s="32" t="s">
        <v>578</v>
      </c>
      <c r="F26" s="32" t="s">
        <v>579</v>
      </c>
      <c r="G26" s="33" t="s">
        <v>193</v>
      </c>
    </row>
    <row r="27" spans="1:7">
      <c r="A27" s="34">
        <v>45707.688115798606</v>
      </c>
      <c r="B27" s="35" t="s">
        <v>575</v>
      </c>
      <c r="C27" s="35" t="s">
        <v>519</v>
      </c>
      <c r="D27" s="35" t="s">
        <v>520</v>
      </c>
      <c r="E27" s="36" t="s">
        <v>580</v>
      </c>
      <c r="F27" s="36" t="s">
        <v>581</v>
      </c>
      <c r="G27" s="37" t="s">
        <v>398</v>
      </c>
    </row>
    <row r="28" spans="1:7">
      <c r="A28" s="30">
        <v>45707.713439699073</v>
      </c>
      <c r="B28" s="31" t="s">
        <v>582</v>
      </c>
      <c r="C28" s="31" t="s">
        <v>519</v>
      </c>
      <c r="D28" s="31" t="s">
        <v>520</v>
      </c>
      <c r="E28" s="32" t="s">
        <v>583</v>
      </c>
      <c r="F28" s="32" t="s">
        <v>584</v>
      </c>
      <c r="G28" s="33" t="s">
        <v>402</v>
      </c>
    </row>
    <row r="29" spans="1:7">
      <c r="A29" s="34">
        <v>45707.728739652783</v>
      </c>
      <c r="B29" s="35" t="s">
        <v>585</v>
      </c>
      <c r="C29" s="35" t="s">
        <v>519</v>
      </c>
      <c r="D29" s="35" t="s">
        <v>520</v>
      </c>
      <c r="E29" s="36" t="s">
        <v>586</v>
      </c>
      <c r="F29" s="36" t="s">
        <v>587</v>
      </c>
      <c r="G29" s="37" t="s">
        <v>353</v>
      </c>
    </row>
    <row r="30" spans="1:7">
      <c r="A30" s="30">
        <v>45707.839316967591</v>
      </c>
      <c r="B30" s="31" t="s">
        <v>273</v>
      </c>
      <c r="C30" s="31" t="s">
        <v>519</v>
      </c>
      <c r="D30" s="31" t="s">
        <v>520</v>
      </c>
      <c r="E30" s="32" t="s">
        <v>588</v>
      </c>
      <c r="F30" s="32" t="s">
        <v>589</v>
      </c>
      <c r="G30" s="33" t="s">
        <v>272</v>
      </c>
    </row>
    <row r="31" spans="1:7">
      <c r="A31" s="34">
        <v>45707.886683020828</v>
      </c>
      <c r="B31" s="35" t="s">
        <v>381</v>
      </c>
      <c r="C31" s="35" t="s">
        <v>519</v>
      </c>
      <c r="D31" s="35" t="s">
        <v>520</v>
      </c>
      <c r="E31" s="36" t="s">
        <v>590</v>
      </c>
      <c r="F31" s="36" t="s">
        <v>591</v>
      </c>
      <c r="G31" s="37" t="s">
        <v>380</v>
      </c>
    </row>
    <row r="32" spans="1:7">
      <c r="A32" s="30">
        <v>45707.894189652783</v>
      </c>
      <c r="B32" s="31" t="s">
        <v>592</v>
      </c>
      <c r="C32" s="31" t="s">
        <v>519</v>
      </c>
      <c r="D32" s="31" t="s">
        <v>520</v>
      </c>
      <c r="E32" s="32" t="s">
        <v>593</v>
      </c>
      <c r="F32" s="32" t="s">
        <v>594</v>
      </c>
      <c r="G32" s="33" t="s">
        <v>595</v>
      </c>
    </row>
    <row r="33" spans="1:7">
      <c r="A33" s="34">
        <v>45707.907871446761</v>
      </c>
      <c r="B33" s="35" t="s">
        <v>475</v>
      </c>
      <c r="C33" s="35" t="s">
        <v>519</v>
      </c>
      <c r="D33" s="35" t="s">
        <v>520</v>
      </c>
      <c r="E33" s="36" t="s">
        <v>596</v>
      </c>
      <c r="F33" s="36" t="s">
        <v>597</v>
      </c>
      <c r="G33" s="37" t="s">
        <v>473</v>
      </c>
    </row>
    <row r="34" spans="1:7">
      <c r="A34" s="30">
        <v>45707.915013240738</v>
      </c>
      <c r="B34" s="31" t="s">
        <v>336</v>
      </c>
      <c r="C34" s="31" t="s">
        <v>519</v>
      </c>
      <c r="D34" s="31" t="s">
        <v>520</v>
      </c>
      <c r="E34" s="32" t="s">
        <v>598</v>
      </c>
      <c r="F34" s="32" t="s">
        <v>599</v>
      </c>
      <c r="G34" s="33" t="s">
        <v>335</v>
      </c>
    </row>
    <row r="35" spans="1:7">
      <c r="A35" s="34">
        <v>45707.929081365743</v>
      </c>
      <c r="B35" s="35" t="s">
        <v>486</v>
      </c>
      <c r="C35" s="35" t="s">
        <v>519</v>
      </c>
      <c r="D35" s="35" t="s">
        <v>520</v>
      </c>
      <c r="E35" s="36" t="s">
        <v>600</v>
      </c>
      <c r="F35" s="36" t="s">
        <v>601</v>
      </c>
      <c r="G35" s="37" t="s">
        <v>485</v>
      </c>
    </row>
    <row r="36" spans="1:7">
      <c r="A36" s="30">
        <v>45707.95034048611</v>
      </c>
      <c r="B36" s="31" t="s">
        <v>494</v>
      </c>
      <c r="C36" s="31" t="s">
        <v>519</v>
      </c>
      <c r="D36" s="31" t="s">
        <v>520</v>
      </c>
      <c r="E36" s="32" t="s">
        <v>602</v>
      </c>
      <c r="F36" s="32" t="s">
        <v>603</v>
      </c>
      <c r="G36" s="33" t="s">
        <v>493</v>
      </c>
    </row>
    <row r="37" spans="1:7">
      <c r="A37" s="34">
        <v>45708.001345960649</v>
      </c>
      <c r="B37" s="35" t="s">
        <v>356</v>
      </c>
      <c r="C37" s="35" t="s">
        <v>519</v>
      </c>
      <c r="D37" s="35" t="s">
        <v>520</v>
      </c>
      <c r="E37" s="36" t="s">
        <v>604</v>
      </c>
      <c r="F37" s="36" t="s">
        <v>605</v>
      </c>
      <c r="G37" s="37" t="s">
        <v>355</v>
      </c>
    </row>
    <row r="38" spans="1:7">
      <c r="A38" s="30">
        <v>45708.070839189815</v>
      </c>
      <c r="B38" s="31" t="s">
        <v>429</v>
      </c>
      <c r="C38" s="31" t="s">
        <v>519</v>
      </c>
      <c r="D38" s="31" t="s">
        <v>520</v>
      </c>
      <c r="E38" s="32" t="s">
        <v>606</v>
      </c>
      <c r="F38" s="32" t="s">
        <v>607</v>
      </c>
      <c r="G38" s="33" t="s">
        <v>428</v>
      </c>
    </row>
    <row r="39" spans="1:7">
      <c r="A39" s="34">
        <v>45708.10137319444</v>
      </c>
      <c r="B39" s="35" t="s">
        <v>608</v>
      </c>
      <c r="C39" s="35" t="s">
        <v>519</v>
      </c>
      <c r="D39" s="35" t="s">
        <v>520</v>
      </c>
      <c r="E39" s="36" t="s">
        <v>609</v>
      </c>
      <c r="F39" s="36" t="s">
        <v>610</v>
      </c>
      <c r="G39" s="37" t="s">
        <v>329</v>
      </c>
    </row>
    <row r="40" spans="1:7">
      <c r="A40" s="30">
        <v>45708.441953148147</v>
      </c>
      <c r="B40" s="31" t="s">
        <v>611</v>
      </c>
      <c r="C40" s="31" t="s">
        <v>519</v>
      </c>
      <c r="D40" s="31" t="s">
        <v>520</v>
      </c>
      <c r="E40" s="32" t="s">
        <v>612</v>
      </c>
      <c r="F40" s="32" t="s">
        <v>613</v>
      </c>
      <c r="G40" s="33" t="s">
        <v>468</v>
      </c>
    </row>
    <row r="41" spans="1:7">
      <c r="A41" s="34">
        <v>45708.503702268514</v>
      </c>
      <c r="B41" s="35" t="s">
        <v>445</v>
      </c>
      <c r="C41" s="35" t="s">
        <v>519</v>
      </c>
      <c r="D41" s="35" t="s">
        <v>520</v>
      </c>
      <c r="E41" s="36" t="s">
        <v>614</v>
      </c>
      <c r="F41" s="36" t="s">
        <v>615</v>
      </c>
      <c r="G41" s="37" t="s">
        <v>444</v>
      </c>
    </row>
    <row r="42" spans="1:7">
      <c r="A42" s="30">
        <v>45708.548852662032</v>
      </c>
      <c r="B42" s="31" t="s">
        <v>500</v>
      </c>
      <c r="C42" s="31" t="s">
        <v>519</v>
      </c>
      <c r="D42" s="31" t="s">
        <v>520</v>
      </c>
      <c r="E42" s="32" t="s">
        <v>616</v>
      </c>
      <c r="F42" s="32" t="s">
        <v>617</v>
      </c>
      <c r="G42" s="33" t="s">
        <v>499</v>
      </c>
    </row>
    <row r="43" spans="1:7">
      <c r="A43" s="34">
        <v>45708.554839502314</v>
      </c>
      <c r="B43" s="35" t="s">
        <v>385</v>
      </c>
      <c r="C43" s="35" t="s">
        <v>519</v>
      </c>
      <c r="D43" s="35" t="s">
        <v>520</v>
      </c>
      <c r="E43" s="36" t="s">
        <v>618</v>
      </c>
      <c r="F43" s="36" t="s">
        <v>619</v>
      </c>
      <c r="G43" s="37" t="s">
        <v>384</v>
      </c>
    </row>
    <row r="44" spans="1:7">
      <c r="A44" s="30">
        <v>45708.557275625004</v>
      </c>
      <c r="B44" s="31" t="s">
        <v>401</v>
      </c>
      <c r="C44" s="31" t="s">
        <v>519</v>
      </c>
      <c r="D44" s="31" t="s">
        <v>520</v>
      </c>
      <c r="E44" s="32" t="s">
        <v>620</v>
      </c>
      <c r="F44" s="32" t="s">
        <v>621</v>
      </c>
      <c r="G44" s="33" t="s">
        <v>400</v>
      </c>
    </row>
    <row r="45" spans="1:7">
      <c r="A45" s="34">
        <v>45708.607290474538</v>
      </c>
      <c r="B45" s="35" t="s">
        <v>254</v>
      </c>
      <c r="C45" s="35" t="s">
        <v>519</v>
      </c>
      <c r="D45" s="35" t="s">
        <v>520</v>
      </c>
      <c r="E45" s="36" t="s">
        <v>622</v>
      </c>
      <c r="F45" s="36" t="s">
        <v>623</v>
      </c>
      <c r="G45" s="37" t="s">
        <v>253</v>
      </c>
    </row>
    <row r="46" spans="1:7">
      <c r="A46" s="30">
        <v>45708.612582847221</v>
      </c>
      <c r="B46" s="31" t="s">
        <v>425</v>
      </c>
      <c r="C46" s="31" t="s">
        <v>519</v>
      </c>
      <c r="D46" s="31" t="s">
        <v>520</v>
      </c>
      <c r="E46" s="32" t="s">
        <v>624</v>
      </c>
      <c r="F46" s="32" t="s">
        <v>625</v>
      </c>
      <c r="G46" s="33" t="s">
        <v>424</v>
      </c>
    </row>
    <row r="47" spans="1:7">
      <c r="A47" s="34">
        <v>45708.663117129632</v>
      </c>
      <c r="B47" s="35" t="s">
        <v>266</v>
      </c>
      <c r="C47" s="35" t="s">
        <v>519</v>
      </c>
      <c r="D47" s="35" t="s">
        <v>520</v>
      </c>
      <c r="E47" s="36" t="s">
        <v>626</v>
      </c>
      <c r="F47" s="36" t="s">
        <v>627</v>
      </c>
      <c r="G47" s="37" t="s">
        <v>264</v>
      </c>
    </row>
    <row r="48" spans="1:7">
      <c r="A48" s="30">
        <v>45708.690247037041</v>
      </c>
      <c r="B48" s="31" t="s">
        <v>310</v>
      </c>
      <c r="C48" s="31" t="s">
        <v>519</v>
      </c>
      <c r="D48" s="31" t="s">
        <v>520</v>
      </c>
      <c r="E48" s="32" t="s">
        <v>628</v>
      </c>
      <c r="F48" s="32" t="s">
        <v>629</v>
      </c>
      <c r="G48" s="33" t="s">
        <v>309</v>
      </c>
    </row>
    <row r="49" spans="1:7">
      <c r="A49" s="34">
        <v>45708.707620729168</v>
      </c>
      <c r="B49" s="35" t="s">
        <v>427</v>
      </c>
      <c r="C49" s="35" t="s">
        <v>519</v>
      </c>
      <c r="D49" s="35" t="s">
        <v>520</v>
      </c>
      <c r="E49" s="36" t="s">
        <v>630</v>
      </c>
      <c r="F49" s="36" t="s">
        <v>631</v>
      </c>
      <c r="G49" s="37" t="s">
        <v>426</v>
      </c>
    </row>
    <row r="50" spans="1:7">
      <c r="A50" s="30">
        <v>45708.766623159725</v>
      </c>
      <c r="B50" s="31" t="s">
        <v>632</v>
      </c>
      <c r="C50" s="31" t="s">
        <v>519</v>
      </c>
      <c r="D50" s="31" t="s">
        <v>520</v>
      </c>
      <c r="E50" s="32" t="s">
        <v>633</v>
      </c>
      <c r="F50" s="32" t="s">
        <v>634</v>
      </c>
      <c r="G50" s="33" t="s">
        <v>481</v>
      </c>
    </row>
    <row r="51" spans="1:7">
      <c r="A51" s="34">
        <v>45708.768534282412</v>
      </c>
      <c r="B51" s="35" t="s">
        <v>482</v>
      </c>
      <c r="C51" s="35" t="s">
        <v>519</v>
      </c>
      <c r="D51" s="35" t="s">
        <v>520</v>
      </c>
      <c r="E51" s="36" t="s">
        <v>635</v>
      </c>
      <c r="F51" s="36" t="s">
        <v>636</v>
      </c>
      <c r="G51" s="37" t="s">
        <v>481</v>
      </c>
    </row>
    <row r="52" spans="1:7">
      <c r="A52" s="30">
        <v>45708.848025127314</v>
      </c>
      <c r="B52" s="31" t="s">
        <v>236</v>
      </c>
      <c r="C52" s="31" t="s">
        <v>519</v>
      </c>
      <c r="D52" s="31" t="s">
        <v>520</v>
      </c>
      <c r="E52" s="32" t="s">
        <v>637</v>
      </c>
      <c r="F52" s="32" t="s">
        <v>638</v>
      </c>
      <c r="G52" s="33" t="s">
        <v>235</v>
      </c>
    </row>
    <row r="53" spans="1:7">
      <c r="A53" s="34">
        <v>45708.909900983796</v>
      </c>
      <c r="B53" s="35" t="s">
        <v>453</v>
      </c>
      <c r="C53" s="35" t="s">
        <v>519</v>
      </c>
      <c r="D53" s="35" t="s">
        <v>520</v>
      </c>
      <c r="E53" s="36" t="s">
        <v>639</v>
      </c>
      <c r="F53" s="36" t="s">
        <v>640</v>
      </c>
      <c r="G53" s="37" t="s">
        <v>452</v>
      </c>
    </row>
    <row r="54" spans="1:7">
      <c r="A54" s="30">
        <v>45708.999865023143</v>
      </c>
      <c r="B54" s="31" t="s">
        <v>641</v>
      </c>
      <c r="C54" s="31" t="s">
        <v>519</v>
      </c>
      <c r="D54" s="31" t="s">
        <v>520</v>
      </c>
      <c r="E54" s="32" t="s">
        <v>642</v>
      </c>
      <c r="F54" s="32" t="s">
        <v>643</v>
      </c>
      <c r="G54" s="33" t="s">
        <v>509</v>
      </c>
    </row>
    <row r="55" spans="1:7">
      <c r="A55" s="34">
        <v>45709.003511342591</v>
      </c>
      <c r="B55" s="35" t="s">
        <v>641</v>
      </c>
      <c r="C55" s="35" t="s">
        <v>519</v>
      </c>
      <c r="D55" s="35" t="s">
        <v>520</v>
      </c>
      <c r="E55" s="36" t="s">
        <v>644</v>
      </c>
      <c r="F55" s="36" t="s">
        <v>645</v>
      </c>
      <c r="G55" s="37" t="s">
        <v>509</v>
      </c>
    </row>
    <row r="56" spans="1:7">
      <c r="A56" s="30">
        <v>45709.078389675924</v>
      </c>
      <c r="B56" s="31" t="s">
        <v>230</v>
      </c>
      <c r="C56" s="31" t="s">
        <v>519</v>
      </c>
      <c r="D56" s="31" t="s">
        <v>520</v>
      </c>
      <c r="E56" s="32" t="s">
        <v>646</v>
      </c>
      <c r="F56" s="32" t="s">
        <v>647</v>
      </c>
      <c r="G56" s="33" t="s">
        <v>229</v>
      </c>
    </row>
    <row r="57" spans="1:7">
      <c r="A57" s="34">
        <v>45709.464171018517</v>
      </c>
      <c r="B57" s="35" t="s">
        <v>240</v>
      </c>
      <c r="C57" s="35" t="s">
        <v>519</v>
      </c>
      <c r="D57" s="35" t="s">
        <v>520</v>
      </c>
      <c r="E57" s="36" t="s">
        <v>648</v>
      </c>
      <c r="F57" s="36" t="s">
        <v>649</v>
      </c>
      <c r="G57" s="37" t="s">
        <v>239</v>
      </c>
    </row>
    <row r="58" spans="1:7">
      <c r="A58" s="30">
        <v>45709.507727326389</v>
      </c>
      <c r="B58" s="31" t="s">
        <v>431</v>
      </c>
      <c r="C58" s="31" t="s">
        <v>519</v>
      </c>
      <c r="D58" s="31" t="s">
        <v>520</v>
      </c>
      <c r="E58" s="32" t="s">
        <v>650</v>
      </c>
      <c r="F58" s="32" t="s">
        <v>651</v>
      </c>
      <c r="G58" s="33" t="s">
        <v>430</v>
      </c>
    </row>
    <row r="59" spans="1:7">
      <c r="A59" s="34">
        <v>45709.512204375002</v>
      </c>
      <c r="B59" s="35" t="s">
        <v>441</v>
      </c>
      <c r="C59" s="35" t="s">
        <v>519</v>
      </c>
      <c r="D59" s="35" t="s">
        <v>520</v>
      </c>
      <c r="E59" s="36" t="s">
        <v>652</v>
      </c>
      <c r="F59" s="36" t="s">
        <v>653</v>
      </c>
      <c r="G59" s="37" t="s">
        <v>440</v>
      </c>
    </row>
    <row r="60" spans="1:7">
      <c r="A60" s="30">
        <v>45709.562859328704</v>
      </c>
      <c r="B60" s="31" t="s">
        <v>654</v>
      </c>
      <c r="C60" s="31" t="s">
        <v>519</v>
      </c>
      <c r="D60" s="31" t="s">
        <v>520</v>
      </c>
      <c r="E60" s="32" t="s">
        <v>655</v>
      </c>
      <c r="F60" s="32" t="s">
        <v>656</v>
      </c>
      <c r="G60" s="33" t="s">
        <v>365</v>
      </c>
    </row>
    <row r="61" spans="1:7">
      <c r="A61" s="34">
        <v>45709.621505405092</v>
      </c>
      <c r="B61" s="35" t="s">
        <v>657</v>
      </c>
      <c r="C61" s="35" t="s">
        <v>519</v>
      </c>
      <c r="D61" s="35" t="s">
        <v>520</v>
      </c>
      <c r="E61" s="36" t="s">
        <v>658</v>
      </c>
      <c r="F61" s="36" t="s">
        <v>659</v>
      </c>
      <c r="G61" s="37" t="s">
        <v>202</v>
      </c>
    </row>
    <row r="62" spans="1:7">
      <c r="A62" s="30">
        <v>45709.642354814816</v>
      </c>
      <c r="B62" s="31" t="s">
        <v>374</v>
      </c>
      <c r="C62" s="31" t="s">
        <v>519</v>
      </c>
      <c r="D62" s="31" t="s">
        <v>520</v>
      </c>
      <c r="E62" s="32" t="s">
        <v>660</v>
      </c>
      <c r="F62" s="32" t="s">
        <v>661</v>
      </c>
      <c r="G62" s="33" t="s">
        <v>373</v>
      </c>
    </row>
    <row r="63" spans="1:7">
      <c r="A63" s="34">
        <v>45709.733112905087</v>
      </c>
      <c r="B63" s="35" t="s">
        <v>437</v>
      </c>
      <c r="C63" s="35" t="s">
        <v>519</v>
      </c>
      <c r="D63" s="35" t="s">
        <v>520</v>
      </c>
      <c r="E63" s="36" t="s">
        <v>662</v>
      </c>
      <c r="F63" s="36" t="s">
        <v>663</v>
      </c>
      <c r="G63" s="37" t="s">
        <v>436</v>
      </c>
    </row>
    <row r="64" spans="1:7">
      <c r="A64" s="30">
        <v>45709.737688356487</v>
      </c>
      <c r="B64" s="31" t="s">
        <v>453</v>
      </c>
      <c r="C64" s="31" t="s">
        <v>519</v>
      </c>
      <c r="D64" s="31" t="s">
        <v>520</v>
      </c>
      <c r="E64" s="32" t="s">
        <v>664</v>
      </c>
      <c r="F64" s="32" t="s">
        <v>665</v>
      </c>
      <c r="G64" s="33" t="s">
        <v>452</v>
      </c>
    </row>
    <row r="65" spans="1:7">
      <c r="A65" s="34">
        <v>45709.746959247685</v>
      </c>
      <c r="B65" s="35" t="s">
        <v>666</v>
      </c>
      <c r="C65" s="35" t="s">
        <v>519</v>
      </c>
      <c r="D65" s="35" t="s">
        <v>520</v>
      </c>
      <c r="E65" s="36" t="s">
        <v>667</v>
      </c>
      <c r="F65" s="36" t="s">
        <v>668</v>
      </c>
      <c r="G65" s="37" t="s">
        <v>267</v>
      </c>
    </row>
    <row r="66" spans="1:7">
      <c r="A66" s="30">
        <v>45709.7881690625</v>
      </c>
      <c r="B66" s="31" t="s">
        <v>669</v>
      </c>
      <c r="C66" s="31" t="s">
        <v>519</v>
      </c>
      <c r="D66" s="31" t="s">
        <v>520</v>
      </c>
      <c r="E66" s="32" t="s">
        <v>670</v>
      </c>
      <c r="F66" s="32" t="s">
        <v>671</v>
      </c>
      <c r="G66" s="33" t="s">
        <v>339</v>
      </c>
    </row>
    <row r="67" spans="1:7">
      <c r="A67" s="34">
        <v>45709.84147748843</v>
      </c>
      <c r="B67" s="35" t="s">
        <v>672</v>
      </c>
      <c r="C67" s="35" t="s">
        <v>519</v>
      </c>
      <c r="D67" s="35" t="s">
        <v>520</v>
      </c>
      <c r="E67" s="36" t="s">
        <v>673</v>
      </c>
      <c r="F67" s="36" t="s">
        <v>674</v>
      </c>
      <c r="G67" s="37" t="s">
        <v>361</v>
      </c>
    </row>
    <row r="68" spans="1:7">
      <c r="A68" s="30">
        <v>45709.87173831019</v>
      </c>
      <c r="B68" s="31" t="s">
        <v>675</v>
      </c>
      <c r="C68" s="31" t="s">
        <v>519</v>
      </c>
      <c r="D68" s="31" t="s">
        <v>520</v>
      </c>
      <c r="E68" s="32" t="s">
        <v>676</v>
      </c>
      <c r="F68" s="32" t="s">
        <v>677</v>
      </c>
      <c r="G68" s="33" t="s">
        <v>678</v>
      </c>
    </row>
    <row r="69" spans="1:7">
      <c r="A69" s="34">
        <v>45709.962261736116</v>
      </c>
      <c r="B69" s="35" t="s">
        <v>411</v>
      </c>
      <c r="C69" s="35" t="s">
        <v>519</v>
      </c>
      <c r="D69" s="35" t="s">
        <v>520</v>
      </c>
      <c r="E69" s="36" t="s">
        <v>679</v>
      </c>
      <c r="F69" s="36" t="s">
        <v>680</v>
      </c>
      <c r="G69" s="37" t="s">
        <v>409</v>
      </c>
    </row>
    <row r="70" spans="1:7">
      <c r="A70" s="30">
        <v>45710.027238935189</v>
      </c>
      <c r="B70" s="31" t="s">
        <v>324</v>
      </c>
      <c r="C70" s="31" t="s">
        <v>519</v>
      </c>
      <c r="D70" s="31" t="s">
        <v>520</v>
      </c>
      <c r="E70" s="32" t="s">
        <v>681</v>
      </c>
      <c r="F70" s="32" t="s">
        <v>682</v>
      </c>
      <c r="G70" s="33" t="s">
        <v>323</v>
      </c>
    </row>
    <row r="71" spans="1:7">
      <c r="A71" s="34">
        <v>45710.034610578703</v>
      </c>
      <c r="B71" s="35" t="s">
        <v>226</v>
      </c>
      <c r="C71" s="35" t="s">
        <v>519</v>
      </c>
      <c r="D71" s="35" t="s">
        <v>520</v>
      </c>
      <c r="E71" s="36" t="s">
        <v>683</v>
      </c>
      <c r="F71" s="36" t="s">
        <v>684</v>
      </c>
      <c r="G71" s="37" t="s">
        <v>224</v>
      </c>
    </row>
    <row r="72" spans="1:7">
      <c r="A72" s="30">
        <v>45710.442811377317</v>
      </c>
      <c r="B72" s="31" t="s">
        <v>369</v>
      </c>
      <c r="C72" s="31" t="s">
        <v>519</v>
      </c>
      <c r="D72" s="31" t="s">
        <v>520</v>
      </c>
      <c r="E72" s="32" t="s">
        <v>685</v>
      </c>
      <c r="F72" s="32" t="s">
        <v>686</v>
      </c>
      <c r="G72" s="33" t="s">
        <v>368</v>
      </c>
    </row>
    <row r="73" spans="1:7">
      <c r="A73" s="34">
        <v>45710.463721712964</v>
      </c>
      <c r="B73" s="35" t="s">
        <v>461</v>
      </c>
      <c r="C73" s="35" t="s">
        <v>519</v>
      </c>
      <c r="D73" s="35" t="s">
        <v>520</v>
      </c>
      <c r="E73" s="36" t="s">
        <v>687</v>
      </c>
      <c r="F73" s="36" t="s">
        <v>688</v>
      </c>
      <c r="G73" s="37" t="s">
        <v>460</v>
      </c>
    </row>
    <row r="74" spans="1:7">
      <c r="A74" s="30">
        <v>45710.526787777781</v>
      </c>
      <c r="B74" s="31" t="s">
        <v>389</v>
      </c>
      <c r="C74" s="31" t="s">
        <v>519</v>
      </c>
      <c r="D74" s="31" t="s">
        <v>520</v>
      </c>
      <c r="E74" s="32" t="s">
        <v>689</v>
      </c>
      <c r="F74" s="32" t="s">
        <v>690</v>
      </c>
      <c r="G74" s="33" t="s">
        <v>388</v>
      </c>
    </row>
    <row r="75" spans="1:7">
      <c r="A75" s="34">
        <v>45710.824309328702</v>
      </c>
      <c r="B75" s="35" t="s">
        <v>312</v>
      </c>
      <c r="C75" s="35" t="s">
        <v>519</v>
      </c>
      <c r="D75" s="35" t="s">
        <v>520</v>
      </c>
      <c r="E75" s="36" t="s">
        <v>691</v>
      </c>
      <c r="F75" s="36" t="s">
        <v>692</v>
      </c>
      <c r="G75" s="37" t="s">
        <v>311</v>
      </c>
    </row>
    <row r="76" spans="1:7">
      <c r="A76" s="30">
        <v>45710.924145428246</v>
      </c>
      <c r="B76" s="31" t="s">
        <v>208</v>
      </c>
      <c r="C76" s="31" t="s">
        <v>519</v>
      </c>
      <c r="D76" s="31" t="s">
        <v>520</v>
      </c>
      <c r="E76" s="32" t="s">
        <v>693</v>
      </c>
      <c r="F76" s="32" t="s">
        <v>694</v>
      </c>
      <c r="G76" s="33" t="s">
        <v>207</v>
      </c>
    </row>
    <row r="77" spans="1:7">
      <c r="A77" s="34">
        <v>45710.962113078705</v>
      </c>
      <c r="B77" s="35" t="s">
        <v>695</v>
      </c>
      <c r="C77" s="35" t="s">
        <v>519</v>
      </c>
      <c r="D77" s="35" t="s">
        <v>520</v>
      </c>
      <c r="E77" s="36" t="s">
        <v>696</v>
      </c>
      <c r="F77" s="36" t="s">
        <v>697</v>
      </c>
      <c r="G77" s="37" t="s">
        <v>251</v>
      </c>
    </row>
    <row r="78" spans="1:7">
      <c r="A78" s="30">
        <v>45710.968574918981</v>
      </c>
      <c r="B78" s="31" t="s">
        <v>698</v>
      </c>
      <c r="C78" s="31" t="s">
        <v>519</v>
      </c>
      <c r="D78" s="31" t="s">
        <v>520</v>
      </c>
      <c r="E78" s="32" t="s">
        <v>699</v>
      </c>
      <c r="F78" s="32" t="s">
        <v>700</v>
      </c>
      <c r="G78" s="33" t="s">
        <v>282</v>
      </c>
    </row>
    <row r="79" spans="1:7">
      <c r="A79" s="34">
        <v>45710.972833506945</v>
      </c>
      <c r="B79" s="35" t="s">
        <v>465</v>
      </c>
      <c r="C79" s="35" t="s">
        <v>519</v>
      </c>
      <c r="D79" s="35" t="s">
        <v>520</v>
      </c>
      <c r="E79" s="36" t="s">
        <v>701</v>
      </c>
      <c r="F79" s="36" t="s">
        <v>702</v>
      </c>
      <c r="G79" s="37" t="s">
        <v>464</v>
      </c>
    </row>
    <row r="80" spans="1:7">
      <c r="A80" s="30">
        <v>45712.524677037036</v>
      </c>
      <c r="B80" s="31" t="s">
        <v>488</v>
      </c>
      <c r="C80" s="31" t="s">
        <v>519</v>
      </c>
      <c r="D80" s="31" t="s">
        <v>520</v>
      </c>
      <c r="E80" s="32" t="s">
        <v>703</v>
      </c>
      <c r="F80" s="32" t="s">
        <v>704</v>
      </c>
      <c r="G80" s="33" t="s">
        <v>487</v>
      </c>
    </row>
    <row r="81" spans="1:7">
      <c r="A81" s="34">
        <v>45712.531423229171</v>
      </c>
      <c r="B81" s="35" t="s">
        <v>213</v>
      </c>
      <c r="C81" s="35" t="s">
        <v>519</v>
      </c>
      <c r="D81" s="35" t="s">
        <v>520</v>
      </c>
      <c r="E81" s="36" t="s">
        <v>705</v>
      </c>
      <c r="F81" s="36" t="s">
        <v>706</v>
      </c>
      <c r="G81" s="37" t="s">
        <v>211</v>
      </c>
    </row>
    <row r="82" spans="1:7">
      <c r="A82" s="30">
        <v>45712.545667025464</v>
      </c>
      <c r="B82" s="31" t="s">
        <v>281</v>
      </c>
      <c r="C82" s="31" t="s">
        <v>519</v>
      </c>
      <c r="D82" s="31" t="s">
        <v>520</v>
      </c>
      <c r="E82" s="32" t="s">
        <v>707</v>
      </c>
      <c r="F82" s="32" t="s">
        <v>708</v>
      </c>
      <c r="G82" s="33" t="s">
        <v>280</v>
      </c>
    </row>
    <row r="83" spans="1:7">
      <c r="A83" s="34">
        <v>45712.558115891203</v>
      </c>
      <c r="B83" s="35" t="s">
        <v>505</v>
      </c>
      <c r="C83" s="35" t="s">
        <v>519</v>
      </c>
      <c r="D83" s="35" t="s">
        <v>520</v>
      </c>
      <c r="E83" s="36" t="s">
        <v>709</v>
      </c>
      <c r="F83" s="36" t="s">
        <v>710</v>
      </c>
      <c r="G83" s="37" t="s">
        <v>503</v>
      </c>
    </row>
    <row r="84" spans="1:7">
      <c r="A84" s="30">
        <v>45712.55819758102</v>
      </c>
      <c r="B84" s="31" t="s">
        <v>711</v>
      </c>
      <c r="C84" s="31" t="s">
        <v>519</v>
      </c>
      <c r="D84" s="31" t="s">
        <v>520</v>
      </c>
      <c r="E84" s="32" t="s">
        <v>712</v>
      </c>
      <c r="F84" s="32" t="s">
        <v>713</v>
      </c>
      <c r="G84" s="33" t="s">
        <v>284</v>
      </c>
    </row>
    <row r="85" spans="1:7">
      <c r="A85" s="34">
        <v>45713.667653252312</v>
      </c>
      <c r="B85" s="35" t="s">
        <v>338</v>
      </c>
      <c r="C85" s="35" t="s">
        <v>519</v>
      </c>
      <c r="D85" s="35" t="s">
        <v>520</v>
      </c>
      <c r="E85" s="36" t="s">
        <v>714</v>
      </c>
      <c r="F85" s="36" t="s">
        <v>715</v>
      </c>
      <c r="G85" s="37" t="s">
        <v>337</v>
      </c>
    </row>
    <row r="86" spans="1:7">
      <c r="A86" s="30">
        <v>45712.56024071759</v>
      </c>
      <c r="B86" s="31" t="s">
        <v>279</v>
      </c>
      <c r="C86" s="31" t="s">
        <v>519</v>
      </c>
      <c r="D86" s="31" t="s">
        <v>520</v>
      </c>
      <c r="E86" s="32" t="s">
        <v>716</v>
      </c>
      <c r="F86" s="32" t="s">
        <v>717</v>
      </c>
      <c r="G86" s="33" t="s">
        <v>277</v>
      </c>
    </row>
    <row r="87" spans="1:7">
      <c r="A87" s="34">
        <v>45712.596919293981</v>
      </c>
      <c r="B87" s="35" t="s">
        <v>718</v>
      </c>
      <c r="C87" s="35" t="s">
        <v>519</v>
      </c>
      <c r="D87" s="35" t="s">
        <v>520</v>
      </c>
      <c r="E87" s="36" t="s">
        <v>719</v>
      </c>
      <c r="F87" s="36" t="s">
        <v>720</v>
      </c>
      <c r="G87" s="37" t="s">
        <v>291</v>
      </c>
    </row>
    <row r="88" spans="1:7">
      <c r="A88" s="30">
        <v>45712.599310243051</v>
      </c>
      <c r="B88" s="31" t="s">
        <v>290</v>
      </c>
      <c r="C88" s="31" t="s">
        <v>519</v>
      </c>
      <c r="D88" s="31" t="s">
        <v>520</v>
      </c>
      <c r="E88" s="32" t="s">
        <v>721</v>
      </c>
      <c r="F88" s="32" t="s">
        <v>722</v>
      </c>
      <c r="G88" s="33" t="s">
        <v>289</v>
      </c>
    </row>
    <row r="89" spans="1:7">
      <c r="A89" s="34">
        <v>45712.599598460649</v>
      </c>
      <c r="B89" s="35" t="s">
        <v>296</v>
      </c>
      <c r="C89" s="35" t="s">
        <v>519</v>
      </c>
      <c r="D89" s="35" t="s">
        <v>520</v>
      </c>
      <c r="E89" s="36" t="s">
        <v>723</v>
      </c>
      <c r="F89" s="36" t="s">
        <v>724</v>
      </c>
      <c r="G89" s="37" t="s">
        <v>295</v>
      </c>
    </row>
    <row r="90" spans="1:7">
      <c r="A90" s="30">
        <v>45712.59989917824</v>
      </c>
      <c r="B90" s="31" t="s">
        <v>294</v>
      </c>
      <c r="C90" s="31" t="s">
        <v>519</v>
      </c>
      <c r="D90" s="31" t="s">
        <v>520</v>
      </c>
      <c r="E90" s="32" t="s">
        <v>725</v>
      </c>
      <c r="F90" s="32" t="s">
        <v>726</v>
      </c>
      <c r="G90" s="33" t="s">
        <v>293</v>
      </c>
    </row>
    <row r="91" spans="1:7">
      <c r="A91" s="34">
        <v>45712.602283252316</v>
      </c>
      <c r="B91" s="35" t="s">
        <v>478</v>
      </c>
      <c r="C91" s="35" t="s">
        <v>519</v>
      </c>
      <c r="D91" s="35" t="s">
        <v>520</v>
      </c>
      <c r="E91" s="36" t="s">
        <v>727</v>
      </c>
      <c r="F91" s="36" t="s">
        <v>728</v>
      </c>
      <c r="G91" s="37" t="s">
        <v>476</v>
      </c>
    </row>
    <row r="92" spans="1:7">
      <c r="A92" s="30">
        <v>45712.603931527774</v>
      </c>
      <c r="B92" s="31" t="s">
        <v>238</v>
      </c>
      <c r="C92" s="31" t="s">
        <v>519</v>
      </c>
      <c r="D92" s="31" t="s">
        <v>520</v>
      </c>
      <c r="E92" s="32" t="s">
        <v>729</v>
      </c>
      <c r="F92" s="32" t="s">
        <v>730</v>
      </c>
      <c r="G92" s="33" t="s">
        <v>237</v>
      </c>
    </row>
    <row r="93" spans="1:7">
      <c r="A93" s="34">
        <v>45712.60851474537</v>
      </c>
      <c r="B93" s="35" t="s">
        <v>478</v>
      </c>
      <c r="C93" s="35" t="s">
        <v>519</v>
      </c>
      <c r="D93" s="35" t="s">
        <v>520</v>
      </c>
      <c r="E93" s="36" t="s">
        <v>731</v>
      </c>
      <c r="F93" s="36" t="s">
        <v>732</v>
      </c>
      <c r="G93" s="37" t="s">
        <v>476</v>
      </c>
    </row>
    <row r="94" spans="1:7">
      <c r="A94" s="30">
        <v>45712.613993067134</v>
      </c>
      <c r="B94" s="31" t="s">
        <v>733</v>
      </c>
      <c r="C94" s="31" t="s">
        <v>519</v>
      </c>
      <c r="D94" s="31" t="s">
        <v>520</v>
      </c>
      <c r="E94" s="32" t="s">
        <v>734</v>
      </c>
      <c r="F94" s="32" t="s">
        <v>735</v>
      </c>
      <c r="G94" s="33" t="s">
        <v>351</v>
      </c>
    </row>
    <row r="95" spans="1:7">
      <c r="A95" s="34">
        <v>45712.617026747685</v>
      </c>
      <c r="B95" s="35" t="s">
        <v>443</v>
      </c>
      <c r="C95" s="35" t="s">
        <v>519</v>
      </c>
      <c r="D95" s="35" t="s">
        <v>520</v>
      </c>
      <c r="E95" s="36" t="s">
        <v>736</v>
      </c>
      <c r="F95" s="36" t="s">
        <v>737</v>
      </c>
      <c r="G95" s="37" t="s">
        <v>442</v>
      </c>
    </row>
    <row r="96" spans="1:7">
      <c r="A96" s="30">
        <v>45712.641660266207</v>
      </c>
      <c r="B96" s="31" t="s">
        <v>738</v>
      </c>
      <c r="C96" s="31" t="s">
        <v>519</v>
      </c>
      <c r="D96" s="31" t="s">
        <v>520</v>
      </c>
      <c r="E96" s="32" t="s">
        <v>739</v>
      </c>
      <c r="F96" s="32" t="s">
        <v>740</v>
      </c>
      <c r="G96" s="33" t="s">
        <v>375</v>
      </c>
    </row>
    <row r="97" spans="1:7">
      <c r="A97" s="34">
        <v>45712.65209758102</v>
      </c>
      <c r="B97" s="35" t="s">
        <v>300</v>
      </c>
      <c r="C97" s="35" t="s">
        <v>519</v>
      </c>
      <c r="D97" s="35" t="s">
        <v>520</v>
      </c>
      <c r="E97" s="36" t="s">
        <v>741</v>
      </c>
      <c r="F97" s="36" t="s">
        <v>742</v>
      </c>
      <c r="G97" s="37" t="s">
        <v>299</v>
      </c>
    </row>
    <row r="98" spans="1:7">
      <c r="A98" s="30">
        <v>45712.661074837961</v>
      </c>
      <c r="B98" s="31" t="s">
        <v>326</v>
      </c>
      <c r="C98" s="31" t="s">
        <v>519</v>
      </c>
      <c r="D98" s="31" t="s">
        <v>520</v>
      </c>
      <c r="E98" s="32" t="s">
        <v>743</v>
      </c>
      <c r="F98" s="32" t="s">
        <v>744</v>
      </c>
      <c r="G98" s="33" t="s">
        <v>325</v>
      </c>
    </row>
    <row r="99" spans="1:7">
      <c r="A99" s="34">
        <v>45712.661723726851</v>
      </c>
      <c r="B99" s="35" t="s">
        <v>288</v>
      </c>
      <c r="C99" s="35" t="s">
        <v>519</v>
      </c>
      <c r="D99" s="35" t="s">
        <v>520</v>
      </c>
      <c r="E99" s="36" t="s">
        <v>745</v>
      </c>
      <c r="F99" s="36" t="s">
        <v>746</v>
      </c>
      <c r="G99" s="37" t="s">
        <v>286</v>
      </c>
    </row>
    <row r="100" spans="1:7">
      <c r="A100" s="30">
        <v>45712.663441898148</v>
      </c>
      <c r="B100" s="31" t="s">
        <v>300</v>
      </c>
      <c r="C100" s="31" t="s">
        <v>519</v>
      </c>
      <c r="D100" s="31" t="s">
        <v>520</v>
      </c>
      <c r="E100" s="32" t="s">
        <v>747</v>
      </c>
      <c r="F100" s="32" t="s">
        <v>748</v>
      </c>
      <c r="G100" s="33" t="s">
        <v>299</v>
      </c>
    </row>
    <row r="101" spans="1:7">
      <c r="A101" s="34">
        <v>45712.66783924769</v>
      </c>
      <c r="B101" s="35" t="s">
        <v>288</v>
      </c>
      <c r="C101" s="35" t="s">
        <v>519</v>
      </c>
      <c r="D101" s="35" t="s">
        <v>520</v>
      </c>
      <c r="E101" s="36" t="s">
        <v>749</v>
      </c>
      <c r="F101" s="36" t="s">
        <v>750</v>
      </c>
      <c r="G101" s="37" t="s">
        <v>286</v>
      </c>
    </row>
    <row r="102" spans="1:7">
      <c r="A102" s="30">
        <v>45712.669195752314</v>
      </c>
      <c r="B102" s="31" t="s">
        <v>302</v>
      </c>
      <c r="C102" s="31" t="s">
        <v>519</v>
      </c>
      <c r="D102" s="31" t="s">
        <v>520</v>
      </c>
      <c r="E102" s="32" t="s">
        <v>751</v>
      </c>
      <c r="F102" s="32" t="s">
        <v>752</v>
      </c>
      <c r="G102" s="33" t="s">
        <v>301</v>
      </c>
    </row>
    <row r="103" spans="1:7">
      <c r="A103" s="34">
        <v>45712.671068703705</v>
      </c>
      <c r="B103" s="35" t="s">
        <v>508</v>
      </c>
      <c r="C103" s="35" t="s">
        <v>519</v>
      </c>
      <c r="D103" s="35" t="s">
        <v>520</v>
      </c>
      <c r="E103" s="36" t="s">
        <v>753</v>
      </c>
      <c r="F103" s="36" t="s">
        <v>754</v>
      </c>
      <c r="G103" s="37" t="s">
        <v>506</v>
      </c>
    </row>
    <row r="104" spans="1:7">
      <c r="A104" s="30">
        <v>45712.688697766207</v>
      </c>
      <c r="B104" s="31" t="s">
        <v>480</v>
      </c>
      <c r="C104" s="31" t="s">
        <v>519</v>
      </c>
      <c r="D104" s="31" t="s">
        <v>520</v>
      </c>
      <c r="E104" s="32" t="s">
        <v>755</v>
      </c>
      <c r="F104" s="32" t="s">
        <v>756</v>
      </c>
      <c r="G104" s="33" t="s">
        <v>479</v>
      </c>
    </row>
    <row r="105" spans="1:7">
      <c r="A105" s="34">
        <v>45712.696506689812</v>
      </c>
      <c r="B105" s="35" t="s">
        <v>757</v>
      </c>
      <c r="C105" s="35" t="s">
        <v>519</v>
      </c>
      <c r="D105" s="35" t="s">
        <v>520</v>
      </c>
      <c r="E105" s="36" t="s">
        <v>758</v>
      </c>
      <c r="F105" s="36" t="s">
        <v>759</v>
      </c>
      <c r="G105" s="37" t="s">
        <v>483</v>
      </c>
    </row>
    <row r="106" spans="1:7">
      <c r="A106" s="30">
        <v>45712.706655624999</v>
      </c>
      <c r="B106" s="31" t="s">
        <v>498</v>
      </c>
      <c r="C106" s="31" t="s">
        <v>519</v>
      </c>
      <c r="D106" s="31" t="s">
        <v>520</v>
      </c>
      <c r="E106" s="32" t="s">
        <v>760</v>
      </c>
      <c r="F106" s="32" t="s">
        <v>761</v>
      </c>
      <c r="G106" s="33" t="s">
        <v>497</v>
      </c>
    </row>
    <row r="107" spans="1:7">
      <c r="A107" s="34">
        <v>45712.734671724538</v>
      </c>
      <c r="B107" s="35" t="s">
        <v>248</v>
      </c>
      <c r="C107" s="35" t="s">
        <v>519</v>
      </c>
      <c r="D107" s="35" t="s">
        <v>520</v>
      </c>
      <c r="E107" s="36" t="s">
        <v>762</v>
      </c>
      <c r="F107" s="36" t="s">
        <v>763</v>
      </c>
      <c r="G107" s="37" t="s">
        <v>247</v>
      </c>
    </row>
    <row r="108" spans="1:7">
      <c r="A108" s="30">
        <v>45712.738195925922</v>
      </c>
      <c r="B108" s="31" t="s">
        <v>248</v>
      </c>
      <c r="C108" s="31" t="s">
        <v>519</v>
      </c>
      <c r="D108" s="31" t="s">
        <v>520</v>
      </c>
      <c r="E108" s="32" t="s">
        <v>764</v>
      </c>
      <c r="F108" s="32" t="s">
        <v>765</v>
      </c>
      <c r="G108" s="33" t="s">
        <v>247</v>
      </c>
    </row>
    <row r="109" spans="1:7">
      <c r="A109" s="34">
        <v>45712.744790127312</v>
      </c>
      <c r="B109" s="35" t="s">
        <v>423</v>
      </c>
      <c r="C109" s="35" t="s">
        <v>519</v>
      </c>
      <c r="D109" s="35" t="s">
        <v>520</v>
      </c>
      <c r="E109" s="36" t="s">
        <v>766</v>
      </c>
      <c r="F109" s="36" t="s">
        <v>767</v>
      </c>
      <c r="G109" s="37" t="s">
        <v>422</v>
      </c>
    </row>
    <row r="110" spans="1:7">
      <c r="A110" s="30">
        <v>45712.788346388887</v>
      </c>
      <c r="B110" s="31" t="s">
        <v>250</v>
      </c>
      <c r="C110" s="31" t="s">
        <v>519</v>
      </c>
      <c r="D110" s="31" t="s">
        <v>520</v>
      </c>
      <c r="E110" s="32" t="s">
        <v>768</v>
      </c>
      <c r="F110" s="32" t="s">
        <v>769</v>
      </c>
      <c r="G110" s="33" t="s">
        <v>249</v>
      </c>
    </row>
    <row r="111" spans="1:7">
      <c r="A111" s="34">
        <v>45712.853942245369</v>
      </c>
      <c r="B111" s="35" t="s">
        <v>223</v>
      </c>
      <c r="C111" s="35" t="s">
        <v>519</v>
      </c>
      <c r="D111" s="35" t="s">
        <v>520</v>
      </c>
      <c r="E111" s="36" t="s">
        <v>770</v>
      </c>
      <c r="F111" s="36" t="s">
        <v>771</v>
      </c>
      <c r="G111" s="37" t="s">
        <v>221</v>
      </c>
    </row>
    <row r="112" spans="1:7">
      <c r="A112" s="30">
        <v>45712.861303206024</v>
      </c>
      <c r="B112" s="31" t="s">
        <v>772</v>
      </c>
      <c r="C112" s="31" t="s">
        <v>519</v>
      </c>
      <c r="D112" s="31" t="s">
        <v>520</v>
      </c>
      <c r="E112" s="32" t="s">
        <v>773</v>
      </c>
      <c r="F112" s="32" t="s">
        <v>774</v>
      </c>
      <c r="G112" s="33" t="s">
        <v>219</v>
      </c>
    </row>
    <row r="113" spans="1:7">
      <c r="A113" s="34">
        <v>45712.867330057867</v>
      </c>
      <c r="B113" s="35" t="s">
        <v>433</v>
      </c>
      <c r="C113" s="35" t="s">
        <v>519</v>
      </c>
      <c r="D113" s="35" t="s">
        <v>520</v>
      </c>
      <c r="E113" s="36" t="s">
        <v>775</v>
      </c>
      <c r="F113" s="36" t="s">
        <v>776</v>
      </c>
      <c r="G113" s="37" t="s">
        <v>432</v>
      </c>
    </row>
    <row r="114" spans="1:7">
      <c r="A114" s="30">
        <v>45712.877560763889</v>
      </c>
      <c r="B114" s="31" t="s">
        <v>777</v>
      </c>
      <c r="C114" s="31" t="s">
        <v>519</v>
      </c>
      <c r="D114" s="31" t="s">
        <v>520</v>
      </c>
      <c r="E114" s="32" t="s">
        <v>778</v>
      </c>
      <c r="F114" s="32" t="s">
        <v>779</v>
      </c>
      <c r="G114" s="33" t="s">
        <v>261</v>
      </c>
    </row>
    <row r="115" spans="1:7">
      <c r="A115" s="34">
        <v>45712.884885358799</v>
      </c>
      <c r="B115" s="35" t="s">
        <v>216</v>
      </c>
      <c r="C115" s="35" t="s">
        <v>519</v>
      </c>
      <c r="D115" s="35" t="s">
        <v>520</v>
      </c>
      <c r="E115" s="36" t="s">
        <v>780</v>
      </c>
      <c r="F115" s="36" t="s">
        <v>781</v>
      </c>
      <c r="G115" s="37" t="s">
        <v>214</v>
      </c>
    </row>
    <row r="116" spans="1:7">
      <c r="A116" s="30">
        <v>45712.945360034719</v>
      </c>
      <c r="B116" s="31" t="s">
        <v>782</v>
      </c>
      <c r="C116" s="31" t="s">
        <v>519</v>
      </c>
      <c r="D116" s="31" t="s">
        <v>520</v>
      </c>
      <c r="E116" s="32" t="s">
        <v>783</v>
      </c>
      <c r="F116" s="32" t="s">
        <v>784</v>
      </c>
      <c r="G116" s="33" t="s">
        <v>785</v>
      </c>
    </row>
    <row r="117" spans="1:7">
      <c r="A117" s="34">
        <v>45712.975907002314</v>
      </c>
      <c r="B117" s="35" t="s">
        <v>198</v>
      </c>
      <c r="C117" s="35" t="s">
        <v>519</v>
      </c>
      <c r="D117" s="35" t="s">
        <v>520</v>
      </c>
      <c r="E117" s="36" t="s">
        <v>786</v>
      </c>
      <c r="F117" s="36" t="s">
        <v>787</v>
      </c>
      <c r="G117" s="37" t="s">
        <v>788</v>
      </c>
    </row>
    <row r="118" spans="1:7">
      <c r="A118" s="30">
        <v>45712.9793130787</v>
      </c>
      <c r="B118" s="31" t="s">
        <v>457</v>
      </c>
      <c r="C118" s="31" t="s">
        <v>519</v>
      </c>
      <c r="D118" s="31" t="s">
        <v>520</v>
      </c>
      <c r="E118" s="32" t="s">
        <v>789</v>
      </c>
      <c r="F118" s="32" t="s">
        <v>790</v>
      </c>
      <c r="G118" s="33" t="s">
        <v>456</v>
      </c>
    </row>
    <row r="119" spans="1:7">
      <c r="A119" s="34">
        <v>45713.062262187501</v>
      </c>
      <c r="B119" s="35" t="s">
        <v>791</v>
      </c>
      <c r="C119" s="35" t="s">
        <v>519</v>
      </c>
      <c r="D119" s="35" t="s">
        <v>520</v>
      </c>
      <c r="E119" s="36" t="s">
        <v>792</v>
      </c>
      <c r="F119" s="36" t="s">
        <v>793</v>
      </c>
      <c r="G119" s="37" t="s">
        <v>404</v>
      </c>
    </row>
    <row r="120" spans="1:7">
      <c r="A120" s="30">
        <v>45713.420181712965</v>
      </c>
      <c r="B120" s="31" t="s">
        <v>320</v>
      </c>
      <c r="C120" s="31" t="s">
        <v>519</v>
      </c>
      <c r="D120" s="31" t="s">
        <v>520</v>
      </c>
      <c r="E120" s="32" t="s">
        <v>794</v>
      </c>
      <c r="F120" s="32" t="s">
        <v>795</v>
      </c>
      <c r="G120" s="33" t="s">
        <v>319</v>
      </c>
    </row>
    <row r="121" spans="1:7">
      <c r="A121" s="34">
        <v>45713.456827442133</v>
      </c>
      <c r="B121" s="35" t="s">
        <v>276</v>
      </c>
      <c r="C121" s="35" t="s">
        <v>519</v>
      </c>
      <c r="D121" s="35" t="s">
        <v>520</v>
      </c>
      <c r="E121" s="36" t="s">
        <v>796</v>
      </c>
      <c r="F121" s="36" t="s">
        <v>797</v>
      </c>
      <c r="G121" s="37" t="s">
        <v>274</v>
      </c>
    </row>
    <row r="122" spans="1:7">
      <c r="A122" s="30">
        <v>45713.46133085648</v>
      </c>
      <c r="B122" s="31" t="s">
        <v>350</v>
      </c>
      <c r="C122" s="31" t="s">
        <v>519</v>
      </c>
      <c r="D122" s="31" t="s">
        <v>520</v>
      </c>
      <c r="E122" s="32" t="s">
        <v>798</v>
      </c>
      <c r="F122" s="32" t="s">
        <v>799</v>
      </c>
      <c r="G122" s="33" t="s">
        <v>349</v>
      </c>
    </row>
    <row r="123" spans="1:7">
      <c r="A123" s="34">
        <v>45713.493462442129</v>
      </c>
      <c r="B123" s="35" t="s">
        <v>463</v>
      </c>
      <c r="C123" s="35" t="s">
        <v>519</v>
      </c>
      <c r="D123" s="35" t="s">
        <v>520</v>
      </c>
      <c r="E123" s="36" t="s">
        <v>800</v>
      </c>
      <c r="F123" s="36" t="s">
        <v>801</v>
      </c>
      <c r="G123" s="37" t="s">
        <v>462</v>
      </c>
    </row>
    <row r="124" spans="1:7">
      <c r="A124" s="30">
        <v>45713.577074849542</v>
      </c>
      <c r="B124" s="31" t="s">
        <v>802</v>
      </c>
      <c r="C124" s="31" t="s">
        <v>519</v>
      </c>
      <c r="D124" s="31" t="s">
        <v>520</v>
      </c>
      <c r="E124" s="32" t="s">
        <v>803</v>
      </c>
      <c r="F124" s="32" t="s">
        <v>804</v>
      </c>
      <c r="G124" s="33" t="s">
        <v>245</v>
      </c>
    </row>
    <row r="125" spans="1:7">
      <c r="A125" s="34">
        <v>45713.583299594902</v>
      </c>
      <c r="B125" s="35" t="s">
        <v>492</v>
      </c>
      <c r="C125" s="35" t="s">
        <v>519</v>
      </c>
      <c r="D125" s="35" t="s">
        <v>520</v>
      </c>
      <c r="E125" s="36" t="s">
        <v>805</v>
      </c>
      <c r="F125" s="36" t="s">
        <v>806</v>
      </c>
      <c r="G125" s="37" t="s">
        <v>491</v>
      </c>
    </row>
    <row r="126" spans="1:7">
      <c r="A126" s="30">
        <v>45713.58528767361</v>
      </c>
      <c r="B126" s="31" t="s">
        <v>802</v>
      </c>
      <c r="C126" s="31" t="s">
        <v>519</v>
      </c>
      <c r="D126" s="31" t="s">
        <v>520</v>
      </c>
      <c r="E126" s="32" t="s">
        <v>807</v>
      </c>
      <c r="F126" s="32" t="s">
        <v>808</v>
      </c>
      <c r="G126" s="33" t="s">
        <v>245</v>
      </c>
    </row>
    <row r="127" spans="1:7">
      <c r="A127" s="34">
        <v>45713.594625740741</v>
      </c>
      <c r="B127" s="35" t="s">
        <v>228</v>
      </c>
      <c r="C127" s="35" t="s">
        <v>519</v>
      </c>
      <c r="D127" s="35" t="s">
        <v>520</v>
      </c>
      <c r="E127" s="36" t="s">
        <v>809</v>
      </c>
      <c r="F127" s="36" t="s">
        <v>810</v>
      </c>
      <c r="G127" s="37" t="s">
        <v>227</v>
      </c>
    </row>
    <row r="128" spans="1:7">
      <c r="A128" s="30">
        <v>45713.629847638891</v>
      </c>
      <c r="B128" s="31" t="s">
        <v>234</v>
      </c>
      <c r="C128" s="31" t="s">
        <v>519</v>
      </c>
      <c r="D128" s="31" t="s">
        <v>520</v>
      </c>
      <c r="E128" s="32" t="s">
        <v>811</v>
      </c>
      <c r="F128" s="32" t="s">
        <v>812</v>
      </c>
      <c r="G128" s="33" t="s">
        <v>233</v>
      </c>
    </row>
    <row r="129" spans="1:7">
      <c r="A129" s="34">
        <v>45713.720567233795</v>
      </c>
      <c r="B129" s="35" t="s">
        <v>813</v>
      </c>
      <c r="C129" s="35" t="s">
        <v>519</v>
      </c>
      <c r="D129" s="35" t="s">
        <v>520</v>
      </c>
      <c r="E129" s="36" t="s">
        <v>814</v>
      </c>
      <c r="F129" s="36" t="s">
        <v>815</v>
      </c>
      <c r="G129" s="37" t="s">
        <v>466</v>
      </c>
    </row>
    <row r="130" spans="1:7">
      <c r="A130" s="30">
        <v>45713.723940914351</v>
      </c>
      <c r="B130" s="31" t="s">
        <v>439</v>
      </c>
      <c r="C130" s="31" t="s">
        <v>519</v>
      </c>
      <c r="D130" s="31" t="s">
        <v>520</v>
      </c>
      <c r="E130" s="32" t="s">
        <v>816</v>
      </c>
      <c r="F130" s="32" t="s">
        <v>817</v>
      </c>
      <c r="G130" s="33" t="s">
        <v>438</v>
      </c>
    </row>
    <row r="131" spans="1:7">
      <c r="A131" s="34">
        <v>45713.745447141206</v>
      </c>
      <c r="B131" s="35" t="s">
        <v>244</v>
      </c>
      <c r="C131" s="35" t="s">
        <v>519</v>
      </c>
      <c r="D131" s="35" t="s">
        <v>520</v>
      </c>
      <c r="E131" s="36" t="s">
        <v>818</v>
      </c>
      <c r="F131" s="36" t="s">
        <v>819</v>
      </c>
      <c r="G131" s="37" t="s">
        <v>243</v>
      </c>
    </row>
    <row r="132" spans="1:7">
      <c r="A132" s="30">
        <v>45713.753306724539</v>
      </c>
      <c r="B132" s="31" t="s">
        <v>305</v>
      </c>
      <c r="C132" s="31" t="s">
        <v>519</v>
      </c>
      <c r="D132" s="31" t="s">
        <v>520</v>
      </c>
      <c r="E132" s="32" t="s">
        <v>820</v>
      </c>
      <c r="F132" s="32" t="s">
        <v>821</v>
      </c>
      <c r="G132" s="33" t="s">
        <v>303</v>
      </c>
    </row>
    <row r="133" spans="1:7">
      <c r="A133" s="34">
        <v>45713.788970196758</v>
      </c>
      <c r="B133" s="35" t="s">
        <v>822</v>
      </c>
      <c r="C133" s="35" t="s">
        <v>519</v>
      </c>
      <c r="D133" s="35" t="s">
        <v>520</v>
      </c>
      <c r="E133" s="36" t="s">
        <v>823</v>
      </c>
      <c r="F133" s="36" t="s">
        <v>824</v>
      </c>
      <c r="G133" s="37" t="s">
        <v>495</v>
      </c>
    </row>
    <row r="134" spans="1:7">
      <c r="A134" s="30">
        <v>45713.836160219907</v>
      </c>
      <c r="B134" s="31" t="s">
        <v>330</v>
      </c>
      <c r="C134" s="31" t="s">
        <v>519</v>
      </c>
      <c r="D134" s="31" t="s">
        <v>520</v>
      </c>
      <c r="E134" s="32" t="s">
        <v>825</v>
      </c>
      <c r="F134" s="32" t="s">
        <v>826</v>
      </c>
      <c r="G134" s="33" t="s">
        <v>329</v>
      </c>
    </row>
    <row r="135" spans="1:7">
      <c r="A135" s="34">
        <v>45713.849555011577</v>
      </c>
      <c r="B135" s="35" t="s">
        <v>827</v>
      </c>
      <c r="C135" s="35" t="s">
        <v>519</v>
      </c>
      <c r="D135" s="35" t="s">
        <v>520</v>
      </c>
      <c r="E135" s="36" t="s">
        <v>828</v>
      </c>
      <c r="F135" s="36" t="s">
        <v>829</v>
      </c>
      <c r="G135" s="37" t="s">
        <v>470</v>
      </c>
    </row>
    <row r="136" spans="1:7">
      <c r="A136" s="30">
        <v>45713.889926724536</v>
      </c>
      <c r="B136" s="31" t="s">
        <v>360</v>
      </c>
      <c r="C136" s="31" t="s">
        <v>519</v>
      </c>
      <c r="D136" s="31" t="s">
        <v>520</v>
      </c>
      <c r="E136" s="32" t="s">
        <v>830</v>
      </c>
      <c r="F136" s="32" t="s">
        <v>831</v>
      </c>
      <c r="G136" s="33" t="s">
        <v>359</v>
      </c>
    </row>
    <row r="137" spans="1:7">
      <c r="A137" s="34">
        <v>45713.899653506945</v>
      </c>
      <c r="B137" s="35" t="s">
        <v>372</v>
      </c>
      <c r="C137" s="35" t="s">
        <v>519</v>
      </c>
      <c r="D137" s="35" t="s">
        <v>520</v>
      </c>
      <c r="E137" s="36" t="s">
        <v>832</v>
      </c>
      <c r="F137" s="36" t="s">
        <v>833</v>
      </c>
      <c r="G137" s="37" t="s">
        <v>370</v>
      </c>
    </row>
    <row r="138" spans="1:7">
      <c r="A138" s="30">
        <v>45713.983674212963</v>
      </c>
      <c r="B138" s="31" t="s">
        <v>210</v>
      </c>
      <c r="C138" s="31" t="s">
        <v>519</v>
      </c>
      <c r="D138" s="31" t="s">
        <v>520</v>
      </c>
      <c r="E138" s="32" t="s">
        <v>834</v>
      </c>
      <c r="F138" s="32" t="s">
        <v>835</v>
      </c>
      <c r="G138" s="33" t="s">
        <v>209</v>
      </c>
    </row>
    <row r="139" spans="1:7">
      <c r="A139" s="34">
        <v>45714.013642766207</v>
      </c>
      <c r="B139" s="35" t="s">
        <v>232</v>
      </c>
      <c r="C139" s="35" t="s">
        <v>519</v>
      </c>
      <c r="D139" s="35" t="s">
        <v>520</v>
      </c>
      <c r="E139" s="36" t="s">
        <v>836</v>
      </c>
      <c r="F139" s="36" t="s">
        <v>837</v>
      </c>
      <c r="G139" s="37" t="s">
        <v>231</v>
      </c>
    </row>
    <row r="140" spans="1:7">
      <c r="A140" s="30">
        <v>45714.019523148148</v>
      </c>
      <c r="B140" s="31" t="s">
        <v>838</v>
      </c>
      <c r="C140" s="31" t="s">
        <v>519</v>
      </c>
      <c r="D140" s="31" t="s">
        <v>520</v>
      </c>
      <c r="E140" s="32" t="s">
        <v>839</v>
      </c>
      <c r="F140" s="32" t="s">
        <v>840</v>
      </c>
      <c r="G140" s="33" t="s">
        <v>454</v>
      </c>
    </row>
    <row r="141" spans="1:7">
      <c r="A141" s="34">
        <v>45714.025617916668</v>
      </c>
      <c r="B141" s="35" t="s">
        <v>841</v>
      </c>
      <c r="C141" s="35" t="s">
        <v>519</v>
      </c>
      <c r="D141" s="35" t="s">
        <v>520</v>
      </c>
      <c r="E141" s="36" t="s">
        <v>842</v>
      </c>
      <c r="F141" s="36" t="s">
        <v>843</v>
      </c>
      <c r="G141" s="37" t="s">
        <v>844</v>
      </c>
    </row>
    <row r="142" spans="1:7">
      <c r="A142" s="30">
        <v>45714.077894525464</v>
      </c>
      <c r="B142" s="31" t="s">
        <v>435</v>
      </c>
      <c r="C142" s="31" t="s">
        <v>519</v>
      </c>
      <c r="D142" s="31" t="s">
        <v>520</v>
      </c>
      <c r="E142" s="32" t="s">
        <v>845</v>
      </c>
      <c r="F142" s="32" t="s">
        <v>846</v>
      </c>
      <c r="G142" s="33" t="s">
        <v>434</v>
      </c>
    </row>
    <row r="143" spans="1:7">
      <c r="A143" s="34">
        <v>45714.447247384262</v>
      </c>
      <c r="B143" s="35" t="s">
        <v>502</v>
      </c>
      <c r="C143" s="35" t="s">
        <v>519</v>
      </c>
      <c r="D143" s="35" t="s">
        <v>520</v>
      </c>
      <c r="E143" s="36" t="s">
        <v>847</v>
      </c>
      <c r="F143" s="36" t="s">
        <v>848</v>
      </c>
      <c r="G143" s="37" t="s">
        <v>501</v>
      </c>
    </row>
    <row r="144" spans="1:7">
      <c r="A144" s="30">
        <v>45714.45728938657</v>
      </c>
      <c r="B144" s="31" t="s">
        <v>348</v>
      </c>
      <c r="C144" s="31" t="s">
        <v>519</v>
      </c>
      <c r="D144" s="31" t="s">
        <v>520</v>
      </c>
      <c r="E144" s="32" t="s">
        <v>849</v>
      </c>
      <c r="F144" s="32" t="s">
        <v>850</v>
      </c>
      <c r="G144" s="33" t="s">
        <v>347</v>
      </c>
    </row>
    <row r="145" spans="1:7">
      <c r="A145" s="34">
        <v>45714.538209189814</v>
      </c>
      <c r="B145" s="35" t="s">
        <v>419</v>
      </c>
      <c r="C145" s="35" t="s">
        <v>519</v>
      </c>
      <c r="D145" s="35" t="s">
        <v>520</v>
      </c>
      <c r="E145" s="36" t="s">
        <v>851</v>
      </c>
      <c r="F145" s="36" t="s">
        <v>852</v>
      </c>
      <c r="G145" s="37" t="s">
        <v>418</v>
      </c>
    </row>
    <row r="146" spans="1:7">
      <c r="A146" s="30">
        <v>45714.540386446759</v>
      </c>
      <c r="B146" s="31" t="s">
        <v>242</v>
      </c>
      <c r="C146" s="31" t="s">
        <v>519</v>
      </c>
      <c r="D146" s="31" t="s">
        <v>520</v>
      </c>
      <c r="E146" s="32" t="s">
        <v>853</v>
      </c>
      <c r="F146" s="32" t="s">
        <v>854</v>
      </c>
      <c r="G146" s="33" t="s">
        <v>241</v>
      </c>
    </row>
    <row r="147" spans="1:7">
      <c r="A147" s="34">
        <v>45714.56668930556</v>
      </c>
      <c r="B147" s="35" t="s">
        <v>855</v>
      </c>
      <c r="C147" s="35" t="s">
        <v>519</v>
      </c>
      <c r="D147" s="35" t="s">
        <v>520</v>
      </c>
      <c r="E147" s="36" t="s">
        <v>856</v>
      </c>
      <c r="F147" s="36" t="s">
        <v>857</v>
      </c>
      <c r="G147" s="37" t="s">
        <v>317</v>
      </c>
    </row>
    <row r="148" spans="1:7">
      <c r="A148" s="30">
        <v>45714.575595752314</v>
      </c>
      <c r="B148" s="31" t="s">
        <v>858</v>
      </c>
      <c r="C148" s="31" t="s">
        <v>519</v>
      </c>
      <c r="D148" s="31" t="s">
        <v>520</v>
      </c>
      <c r="E148" s="32" t="s">
        <v>859</v>
      </c>
      <c r="F148" s="32" t="s">
        <v>860</v>
      </c>
      <c r="G148" s="33" t="s">
        <v>315</v>
      </c>
    </row>
    <row r="149" spans="1:7">
      <c r="A149" s="34">
        <v>45714.626042916665</v>
      </c>
      <c r="B149" s="35" t="s">
        <v>861</v>
      </c>
      <c r="C149" s="35" t="s">
        <v>519</v>
      </c>
      <c r="D149" s="35" t="s">
        <v>520</v>
      </c>
      <c r="E149" s="36" t="s">
        <v>862</v>
      </c>
      <c r="F149" s="36" t="s">
        <v>863</v>
      </c>
      <c r="G149" s="37" t="s">
        <v>420</v>
      </c>
    </row>
    <row r="150" spans="1:7">
      <c r="A150" s="30">
        <v>45714.646330810181</v>
      </c>
      <c r="B150" s="31" t="s">
        <v>271</v>
      </c>
      <c r="C150" s="31" t="s">
        <v>519</v>
      </c>
      <c r="D150" s="31" t="s">
        <v>520</v>
      </c>
      <c r="E150" s="32" t="s">
        <v>864</v>
      </c>
      <c r="F150" s="32" t="s">
        <v>865</v>
      </c>
      <c r="G150" s="33" t="s">
        <v>269</v>
      </c>
    </row>
    <row r="151" spans="1:7">
      <c r="A151" s="34">
        <v>45714.712821064815</v>
      </c>
      <c r="B151" s="35" t="s">
        <v>459</v>
      </c>
      <c r="C151" s="35" t="s">
        <v>519</v>
      </c>
      <c r="D151" s="35" t="s">
        <v>520</v>
      </c>
      <c r="E151" s="36" t="s">
        <v>866</v>
      </c>
      <c r="F151" s="36" t="s">
        <v>867</v>
      </c>
      <c r="G151" s="37" t="s">
        <v>458</v>
      </c>
    </row>
    <row r="152" spans="1:7">
      <c r="A152" s="30">
        <v>45714.722607974538</v>
      </c>
      <c r="B152" s="31" t="s">
        <v>260</v>
      </c>
      <c r="C152" s="31" t="s">
        <v>519</v>
      </c>
      <c r="D152" s="31" t="s">
        <v>520</v>
      </c>
      <c r="E152" s="32" t="s">
        <v>868</v>
      </c>
      <c r="F152" s="32" t="s">
        <v>869</v>
      </c>
      <c r="G152" s="33" t="s">
        <v>259</v>
      </c>
    </row>
    <row r="153" spans="1:7">
      <c r="A153" s="34">
        <v>45714.723017013894</v>
      </c>
      <c r="B153" s="35" t="s">
        <v>258</v>
      </c>
      <c r="C153" s="35" t="s">
        <v>519</v>
      </c>
      <c r="D153" s="35" t="s">
        <v>520</v>
      </c>
      <c r="E153" s="36" t="s">
        <v>870</v>
      </c>
      <c r="F153" s="36" t="s">
        <v>871</v>
      </c>
      <c r="G153" s="37" t="s">
        <v>257</v>
      </c>
    </row>
    <row r="154" spans="1:7">
      <c r="A154" s="30">
        <v>45714.736556828706</v>
      </c>
      <c r="B154" s="31" t="s">
        <v>256</v>
      </c>
      <c r="C154" s="31" t="s">
        <v>519</v>
      </c>
      <c r="D154" s="31" t="s">
        <v>520</v>
      </c>
      <c r="E154" s="32" t="s">
        <v>872</v>
      </c>
      <c r="F154" s="32" t="s">
        <v>873</v>
      </c>
      <c r="G154" s="33" t="s">
        <v>874</v>
      </c>
    </row>
    <row r="155" spans="1:7">
      <c r="A155" s="34">
        <v>45714.769613530094</v>
      </c>
      <c r="B155" s="35" t="s">
        <v>413</v>
      </c>
      <c r="C155" s="35" t="s">
        <v>519</v>
      </c>
      <c r="D155" s="35" t="s">
        <v>520</v>
      </c>
      <c r="E155" s="36" t="s">
        <v>875</v>
      </c>
      <c r="F155" s="36" t="s">
        <v>876</v>
      </c>
      <c r="G155" s="37" t="s">
        <v>412</v>
      </c>
    </row>
    <row r="156" spans="1:7">
      <c r="A156" s="30">
        <v>45714.833137534719</v>
      </c>
      <c r="B156" s="31" t="s">
        <v>877</v>
      </c>
      <c r="C156" s="31" t="s">
        <v>519</v>
      </c>
      <c r="D156" s="31" t="s">
        <v>520</v>
      </c>
      <c r="E156" s="32" t="s">
        <v>878</v>
      </c>
      <c r="F156" s="32" t="s">
        <v>879</v>
      </c>
      <c r="G156" s="33" t="s">
        <v>489</v>
      </c>
    </row>
    <row r="157" spans="1:7">
      <c r="A157" s="34">
        <v>45714.91894653935</v>
      </c>
      <c r="B157" s="35" t="s">
        <v>449</v>
      </c>
      <c r="C157" s="35" t="s">
        <v>519</v>
      </c>
      <c r="D157" s="35" t="s">
        <v>520</v>
      </c>
      <c r="E157" s="36" t="s">
        <v>880</v>
      </c>
      <c r="F157" s="36" t="s">
        <v>881</v>
      </c>
      <c r="G157" s="37" t="s">
        <v>448</v>
      </c>
    </row>
    <row r="158" spans="1:7">
      <c r="A158" s="30">
        <v>45715.022736562503</v>
      </c>
      <c r="B158" s="31" t="s">
        <v>408</v>
      </c>
      <c r="C158" s="31" t="s">
        <v>519</v>
      </c>
      <c r="D158" s="31" t="s">
        <v>520</v>
      </c>
      <c r="E158" s="32" t="s">
        <v>882</v>
      </c>
      <c r="F158" s="32" t="s">
        <v>883</v>
      </c>
      <c r="G158" s="33" t="s">
        <v>884</v>
      </c>
    </row>
    <row r="159" spans="1:7">
      <c r="A159" s="34">
        <v>45715.69238310185</v>
      </c>
      <c r="B159" s="35" t="s">
        <v>885</v>
      </c>
      <c r="C159" s="35" t="s">
        <v>519</v>
      </c>
      <c r="D159" s="35" t="s">
        <v>520</v>
      </c>
      <c r="E159" s="36" t="s">
        <v>886</v>
      </c>
      <c r="F159" s="36" t="s">
        <v>887</v>
      </c>
      <c r="G159" s="37" t="s">
        <v>450</v>
      </c>
    </row>
    <row r="160" spans="1:7">
      <c r="A160" s="30">
        <v>45718.025551435188</v>
      </c>
      <c r="B160" s="31" t="s">
        <v>888</v>
      </c>
      <c r="C160" s="31" t="s">
        <v>519</v>
      </c>
      <c r="D160" s="31" t="s">
        <v>520</v>
      </c>
      <c r="E160" s="32" t="s">
        <v>889</v>
      </c>
      <c r="F160" s="32" t="s">
        <v>890</v>
      </c>
      <c r="G160" s="33" t="s">
        <v>446</v>
      </c>
    </row>
    <row r="161" spans="1:7">
      <c r="A161" s="34">
        <v>45718.85807101852</v>
      </c>
      <c r="B161" s="35" t="s">
        <v>358</v>
      </c>
      <c r="C161" s="35" t="s">
        <v>519</v>
      </c>
      <c r="D161" s="35" t="s">
        <v>520</v>
      </c>
      <c r="E161" s="36" t="s">
        <v>891</v>
      </c>
      <c r="F161" s="36" t="s">
        <v>892</v>
      </c>
      <c r="G161" s="37" t="s">
        <v>357</v>
      </c>
    </row>
    <row r="162" spans="1:7">
      <c r="A162" s="30">
        <v>45718.860414965282</v>
      </c>
      <c r="B162" s="31" t="s">
        <v>505</v>
      </c>
      <c r="C162" s="31" t="s">
        <v>519</v>
      </c>
      <c r="D162" s="31" t="s">
        <v>520</v>
      </c>
      <c r="E162" s="32" t="s">
        <v>893</v>
      </c>
      <c r="F162" s="32" t="s">
        <v>894</v>
      </c>
      <c r="G162" s="33" t="s">
        <v>503</v>
      </c>
    </row>
    <row r="163" spans="1:7">
      <c r="A163" s="34">
        <v>45718.931428622687</v>
      </c>
      <c r="B163" s="35" t="s">
        <v>369</v>
      </c>
      <c r="C163" s="35" t="s">
        <v>519</v>
      </c>
      <c r="D163" s="35" t="s">
        <v>520</v>
      </c>
      <c r="E163" s="36" t="s">
        <v>895</v>
      </c>
      <c r="F163" s="36" t="s">
        <v>896</v>
      </c>
      <c r="G163" s="37" t="s">
        <v>368</v>
      </c>
    </row>
    <row r="164" spans="1:7">
      <c r="A164" s="30">
        <v>45719.719336018519</v>
      </c>
      <c r="B164" s="31" t="s">
        <v>757</v>
      </c>
      <c r="C164" s="31" t="s">
        <v>519</v>
      </c>
      <c r="D164" s="31" t="s">
        <v>520</v>
      </c>
      <c r="E164" s="32" t="s">
        <v>897</v>
      </c>
      <c r="F164" s="32" t="s">
        <v>898</v>
      </c>
      <c r="G164" s="33" t="s">
        <v>483</v>
      </c>
    </row>
    <row r="165" spans="1:7">
      <c r="A165" s="34">
        <v>45719.785929583333</v>
      </c>
      <c r="B165" s="35" t="s">
        <v>877</v>
      </c>
      <c r="C165" s="35" t="s">
        <v>519</v>
      </c>
      <c r="D165" s="35" t="s">
        <v>520</v>
      </c>
      <c r="E165" s="36" t="s">
        <v>899</v>
      </c>
      <c r="F165" s="36" t="s">
        <v>900</v>
      </c>
      <c r="G165" s="37" t="s">
        <v>489</v>
      </c>
    </row>
    <row r="166" spans="1:7">
      <c r="A166" s="30"/>
      <c r="B166" s="31"/>
      <c r="C166" s="31"/>
      <c r="D166" s="31"/>
      <c r="E166" s="31"/>
      <c r="F166" s="31"/>
      <c r="G166" s="33"/>
    </row>
    <row r="167" spans="1:7">
      <c r="A167" s="34"/>
      <c r="B167" s="35"/>
      <c r="C167" s="35"/>
      <c r="D167" s="35"/>
      <c r="E167" s="35"/>
      <c r="F167" s="35"/>
      <c r="G167" s="37"/>
    </row>
    <row r="168" spans="1:7">
      <c r="A168" s="30"/>
      <c r="B168" s="31"/>
      <c r="C168" s="31"/>
      <c r="D168" s="31"/>
      <c r="E168" s="31"/>
      <c r="F168" s="31"/>
      <c r="G168" s="33"/>
    </row>
    <row r="169" spans="1:7">
      <c r="A169" s="34"/>
      <c r="B169" s="35"/>
      <c r="C169" s="35"/>
      <c r="D169" s="35"/>
      <c r="E169" s="35"/>
      <c r="F169" s="35"/>
      <c r="G169" s="37"/>
    </row>
    <row r="170" spans="1:7">
      <c r="A170" s="30"/>
      <c r="B170" s="31"/>
      <c r="C170" s="31"/>
      <c r="D170" s="31"/>
      <c r="E170" s="31"/>
      <c r="F170" s="31"/>
      <c r="G170" s="33"/>
    </row>
    <row r="171" spans="1:7">
      <c r="A171" s="34"/>
      <c r="B171" s="35"/>
      <c r="C171" s="35"/>
      <c r="D171" s="35"/>
      <c r="E171" s="35"/>
      <c r="F171" s="35"/>
      <c r="G171" s="37"/>
    </row>
    <row r="172" spans="1:7">
      <c r="A172" s="30"/>
      <c r="B172" s="31"/>
      <c r="C172" s="31"/>
      <c r="D172" s="31"/>
      <c r="E172" s="31"/>
      <c r="F172" s="31"/>
      <c r="G172" s="33"/>
    </row>
    <row r="173" spans="1:7">
      <c r="A173" s="34"/>
      <c r="B173" s="35"/>
      <c r="C173" s="35"/>
      <c r="D173" s="35"/>
      <c r="E173" s="35"/>
      <c r="F173" s="35"/>
      <c r="G173" s="37"/>
    </row>
    <row r="174" spans="1:7">
      <c r="A174" s="30"/>
      <c r="B174" s="31"/>
      <c r="C174" s="31"/>
      <c r="D174" s="31"/>
      <c r="E174" s="31"/>
      <c r="F174" s="31"/>
      <c r="G174" s="33"/>
    </row>
    <row r="175" spans="1:7">
      <c r="A175" s="34"/>
      <c r="B175" s="35"/>
      <c r="C175" s="35"/>
      <c r="D175" s="35"/>
      <c r="E175" s="35"/>
      <c r="F175" s="35"/>
      <c r="G175" s="37"/>
    </row>
    <row r="176" spans="1:7">
      <c r="A176" s="30"/>
      <c r="B176" s="31"/>
      <c r="C176" s="31"/>
      <c r="D176" s="31"/>
      <c r="E176" s="31"/>
      <c r="F176" s="31"/>
      <c r="G176" s="33"/>
    </row>
    <row r="177" spans="1:7">
      <c r="A177" s="34"/>
      <c r="B177" s="35"/>
      <c r="C177" s="35"/>
      <c r="D177" s="35"/>
      <c r="E177" s="35"/>
      <c r="F177" s="35"/>
      <c r="G177" s="37"/>
    </row>
    <row r="178" spans="1:7">
      <c r="A178" s="30"/>
      <c r="B178" s="31"/>
      <c r="C178" s="31"/>
      <c r="D178" s="31"/>
      <c r="E178" s="31"/>
      <c r="F178" s="31"/>
      <c r="G178" s="33"/>
    </row>
    <row r="179" spans="1:7">
      <c r="A179" s="34"/>
      <c r="B179" s="35"/>
      <c r="C179" s="35"/>
      <c r="D179" s="35"/>
      <c r="E179" s="35"/>
      <c r="F179" s="35"/>
      <c r="G179" s="37"/>
    </row>
    <row r="180" spans="1:7">
      <c r="A180" s="30"/>
      <c r="B180" s="31"/>
      <c r="C180" s="31"/>
      <c r="D180" s="31"/>
      <c r="E180" s="31"/>
      <c r="F180" s="31"/>
      <c r="G180" s="33"/>
    </row>
    <row r="181" spans="1:7">
      <c r="A181" s="34"/>
      <c r="B181" s="35"/>
      <c r="C181" s="35"/>
      <c r="D181" s="35"/>
      <c r="E181" s="35"/>
      <c r="F181" s="35"/>
      <c r="G181" s="37"/>
    </row>
    <row r="182" spans="1:7">
      <c r="A182" s="30"/>
      <c r="B182" s="31"/>
      <c r="C182" s="31"/>
      <c r="D182" s="31"/>
      <c r="E182" s="31"/>
      <c r="F182" s="31"/>
      <c r="G182" s="33"/>
    </row>
    <row r="183" spans="1:7">
      <c r="A183" s="34"/>
      <c r="B183" s="35"/>
      <c r="C183" s="35"/>
      <c r="D183" s="35"/>
      <c r="E183" s="35"/>
      <c r="F183" s="35"/>
      <c r="G183" s="37"/>
    </row>
    <row r="184" spans="1:7">
      <c r="A184" s="30"/>
      <c r="B184" s="31"/>
      <c r="C184" s="31"/>
      <c r="D184" s="31"/>
      <c r="E184" s="31"/>
      <c r="F184" s="31"/>
      <c r="G184" s="33"/>
    </row>
    <row r="185" spans="1:7">
      <c r="A185" s="34"/>
      <c r="B185" s="35"/>
      <c r="C185" s="35"/>
      <c r="D185" s="35"/>
      <c r="E185" s="35"/>
      <c r="F185" s="35"/>
      <c r="G185" s="37"/>
    </row>
    <row r="186" spans="1:7">
      <c r="A186" s="30"/>
      <c r="B186" s="31"/>
      <c r="C186" s="31"/>
      <c r="D186" s="31"/>
      <c r="E186" s="31"/>
      <c r="F186" s="31"/>
      <c r="G186" s="33"/>
    </row>
    <row r="187" spans="1:7">
      <c r="A187" s="34"/>
      <c r="B187" s="35"/>
      <c r="C187" s="35"/>
      <c r="D187" s="35"/>
      <c r="E187" s="35"/>
      <c r="F187" s="35"/>
      <c r="G187" s="37"/>
    </row>
    <row r="188" spans="1:7">
      <c r="A188" s="30"/>
      <c r="B188" s="31"/>
      <c r="C188" s="31"/>
      <c r="D188" s="31"/>
      <c r="E188" s="31"/>
      <c r="F188" s="31"/>
      <c r="G188" s="33"/>
    </row>
    <row r="189" spans="1:7">
      <c r="A189" s="34"/>
      <c r="B189" s="35"/>
      <c r="C189" s="35"/>
      <c r="D189" s="35"/>
      <c r="E189" s="35"/>
      <c r="F189" s="35"/>
      <c r="G189" s="37"/>
    </row>
    <row r="190" spans="1:7">
      <c r="A190" s="30"/>
      <c r="B190" s="31"/>
      <c r="C190" s="31"/>
      <c r="D190" s="31"/>
      <c r="E190" s="31"/>
      <c r="F190" s="31"/>
      <c r="G190" s="33"/>
    </row>
    <row r="191" spans="1:7">
      <c r="A191" s="34"/>
      <c r="B191" s="35"/>
      <c r="C191" s="35"/>
      <c r="D191" s="35"/>
      <c r="E191" s="35"/>
      <c r="F191" s="35"/>
      <c r="G191" s="37"/>
    </row>
    <row r="192" spans="1:7">
      <c r="A192" s="30"/>
      <c r="B192" s="31"/>
      <c r="C192" s="31"/>
      <c r="D192" s="31"/>
      <c r="E192" s="31"/>
      <c r="F192" s="31"/>
      <c r="G192" s="33"/>
    </row>
    <row r="193" spans="1:7">
      <c r="A193" s="34"/>
      <c r="B193" s="35"/>
      <c r="C193" s="35"/>
      <c r="D193" s="35"/>
      <c r="E193" s="35"/>
      <c r="F193" s="35"/>
      <c r="G193" s="37"/>
    </row>
    <row r="194" spans="1:7">
      <c r="A194" s="30"/>
      <c r="B194" s="31"/>
      <c r="C194" s="31"/>
      <c r="D194" s="31"/>
      <c r="E194" s="31"/>
      <c r="F194" s="31"/>
      <c r="G194" s="33"/>
    </row>
    <row r="195" spans="1:7">
      <c r="A195" s="34"/>
      <c r="B195" s="35"/>
      <c r="C195" s="35"/>
      <c r="D195" s="35"/>
      <c r="E195" s="35"/>
      <c r="F195" s="35"/>
      <c r="G195" s="37"/>
    </row>
    <row r="196" spans="1:7">
      <c r="A196" s="30"/>
      <c r="B196" s="31"/>
      <c r="C196" s="31"/>
      <c r="D196" s="31"/>
      <c r="E196" s="31"/>
      <c r="F196" s="31"/>
      <c r="G196" s="33"/>
    </row>
    <row r="197" spans="1:7">
      <c r="A197" s="34"/>
      <c r="B197" s="35"/>
      <c r="C197" s="35"/>
      <c r="D197" s="35"/>
      <c r="E197" s="35"/>
      <c r="F197" s="35"/>
      <c r="G197" s="37"/>
    </row>
    <row r="198" spans="1:7">
      <c r="A198" s="30"/>
      <c r="B198" s="31"/>
      <c r="C198" s="31"/>
      <c r="D198" s="31"/>
      <c r="E198" s="31"/>
      <c r="F198" s="31"/>
      <c r="G198" s="33"/>
    </row>
    <row r="199" spans="1:7">
      <c r="A199" s="34"/>
      <c r="B199" s="35"/>
      <c r="C199" s="35"/>
      <c r="D199" s="35"/>
      <c r="E199" s="35"/>
      <c r="F199" s="35"/>
      <c r="G199" s="37"/>
    </row>
    <row r="200" spans="1:7">
      <c r="A200" s="30"/>
      <c r="B200" s="31"/>
      <c r="C200" s="31"/>
      <c r="D200" s="31"/>
      <c r="E200" s="31"/>
      <c r="F200" s="31"/>
      <c r="G200" s="33"/>
    </row>
    <row r="201" spans="1:7">
      <c r="A201" s="34"/>
      <c r="B201" s="35"/>
      <c r="C201" s="35"/>
      <c r="D201" s="35"/>
      <c r="E201" s="35"/>
      <c r="F201" s="35"/>
      <c r="G201" s="37"/>
    </row>
    <row r="202" spans="1:7">
      <c r="A202" s="30"/>
      <c r="B202" s="31"/>
      <c r="C202" s="31"/>
      <c r="D202" s="31"/>
      <c r="E202" s="31"/>
      <c r="F202" s="31"/>
      <c r="G202" s="33"/>
    </row>
    <row r="203" spans="1:7">
      <c r="A203" s="34"/>
      <c r="B203" s="35"/>
      <c r="C203" s="35"/>
      <c r="D203" s="35"/>
      <c r="E203" s="35"/>
      <c r="F203" s="35"/>
      <c r="G203" s="37"/>
    </row>
    <row r="204" spans="1:7">
      <c r="A204" s="30"/>
      <c r="B204" s="31"/>
      <c r="C204" s="31"/>
      <c r="D204" s="31"/>
      <c r="E204" s="31"/>
      <c r="F204" s="31"/>
      <c r="G204" s="33"/>
    </row>
    <row r="205" spans="1:7">
      <c r="A205" s="34"/>
      <c r="B205" s="35"/>
      <c r="C205" s="35"/>
      <c r="D205" s="35"/>
      <c r="E205" s="35"/>
      <c r="F205" s="35"/>
      <c r="G205" s="37"/>
    </row>
    <row r="206" spans="1:7">
      <c r="A206" s="30"/>
      <c r="B206" s="31"/>
      <c r="C206" s="31"/>
      <c r="D206" s="31"/>
      <c r="E206" s="31"/>
      <c r="F206" s="31"/>
      <c r="G206" s="33"/>
    </row>
    <row r="207" spans="1:7">
      <c r="A207" s="34"/>
      <c r="B207" s="35"/>
      <c r="C207" s="35"/>
      <c r="D207" s="35"/>
      <c r="E207" s="35"/>
      <c r="F207" s="35"/>
      <c r="G207" s="37"/>
    </row>
    <row r="208" spans="1:7">
      <c r="A208" s="30"/>
      <c r="B208" s="31"/>
      <c r="C208" s="31"/>
      <c r="D208" s="31"/>
      <c r="E208" s="31"/>
      <c r="F208" s="31"/>
      <c r="G208" s="33"/>
    </row>
    <row r="209" spans="1:7">
      <c r="A209" s="34"/>
      <c r="B209" s="35"/>
      <c r="C209" s="35"/>
      <c r="D209" s="35"/>
      <c r="E209" s="35"/>
      <c r="F209" s="35"/>
      <c r="G209" s="37"/>
    </row>
    <row r="210" spans="1:7">
      <c r="A210" s="30"/>
      <c r="B210" s="31"/>
      <c r="C210" s="31"/>
      <c r="D210" s="31"/>
      <c r="E210" s="31"/>
      <c r="F210" s="31"/>
      <c r="G210" s="33"/>
    </row>
    <row r="211" spans="1:7">
      <c r="A211" s="34"/>
      <c r="B211" s="35"/>
      <c r="C211" s="35"/>
      <c r="D211" s="35"/>
      <c r="E211" s="35"/>
      <c r="F211" s="35"/>
      <c r="G211" s="37"/>
    </row>
    <row r="212" spans="1:7">
      <c r="A212" s="30"/>
      <c r="B212" s="31"/>
      <c r="C212" s="31"/>
      <c r="D212" s="31"/>
      <c r="E212" s="31"/>
      <c r="F212" s="31"/>
      <c r="G212" s="33"/>
    </row>
    <row r="213" spans="1:7">
      <c r="A213" s="34"/>
      <c r="B213" s="35"/>
      <c r="C213" s="35"/>
      <c r="D213" s="35"/>
      <c r="E213" s="35"/>
      <c r="F213" s="35"/>
      <c r="G213" s="37"/>
    </row>
    <row r="214" spans="1:7">
      <c r="A214" s="30"/>
      <c r="B214" s="31"/>
      <c r="C214" s="31"/>
      <c r="D214" s="31"/>
      <c r="E214" s="31"/>
      <c r="F214" s="31"/>
      <c r="G214" s="33"/>
    </row>
    <row r="215" spans="1:7">
      <c r="A215" s="34"/>
      <c r="B215" s="35"/>
      <c r="C215" s="35"/>
      <c r="D215" s="35"/>
      <c r="E215" s="35"/>
      <c r="F215" s="35"/>
      <c r="G215" s="37"/>
    </row>
    <row r="216" spans="1:7">
      <c r="A216" s="30"/>
      <c r="B216" s="31"/>
      <c r="C216" s="31"/>
      <c r="D216" s="31"/>
      <c r="E216" s="31"/>
      <c r="F216" s="31"/>
      <c r="G216" s="33"/>
    </row>
    <row r="217" spans="1:7">
      <c r="A217" s="34"/>
      <c r="B217" s="35"/>
      <c r="C217" s="35"/>
      <c r="D217" s="35"/>
      <c r="E217" s="35"/>
      <c r="F217" s="35"/>
      <c r="G217" s="37"/>
    </row>
    <row r="218" spans="1:7">
      <c r="A218" s="30"/>
      <c r="B218" s="31"/>
      <c r="C218" s="31"/>
      <c r="D218" s="31"/>
      <c r="E218" s="31"/>
      <c r="F218" s="31"/>
      <c r="G218" s="33"/>
    </row>
    <row r="219" spans="1:7">
      <c r="A219" s="34"/>
      <c r="B219" s="35"/>
      <c r="C219" s="35"/>
      <c r="D219" s="35"/>
      <c r="E219" s="35"/>
      <c r="F219" s="35"/>
      <c r="G219" s="37"/>
    </row>
    <row r="220" spans="1:7">
      <c r="A220" s="30"/>
      <c r="B220" s="31"/>
      <c r="C220" s="31"/>
      <c r="D220" s="31"/>
      <c r="E220" s="31"/>
      <c r="F220" s="31"/>
      <c r="G220" s="33"/>
    </row>
    <row r="221" spans="1:7">
      <c r="A221" s="34"/>
      <c r="B221" s="35"/>
      <c r="C221" s="35"/>
      <c r="D221" s="35"/>
      <c r="E221" s="35"/>
      <c r="F221" s="35"/>
      <c r="G221" s="37"/>
    </row>
    <row r="222" spans="1:7">
      <c r="A222" s="30"/>
      <c r="B222" s="31"/>
      <c r="C222" s="31"/>
      <c r="D222" s="31"/>
      <c r="E222" s="31"/>
      <c r="F222" s="31"/>
      <c r="G222" s="33"/>
    </row>
    <row r="223" spans="1:7">
      <c r="A223" s="34"/>
      <c r="B223" s="35"/>
      <c r="C223" s="35"/>
      <c r="D223" s="35"/>
      <c r="E223" s="35"/>
      <c r="F223" s="35"/>
      <c r="G223" s="37"/>
    </row>
    <row r="224" spans="1:7">
      <c r="A224" s="30"/>
      <c r="B224" s="31"/>
      <c r="C224" s="31"/>
      <c r="D224" s="31"/>
      <c r="E224" s="31"/>
      <c r="F224" s="31"/>
      <c r="G224" s="33"/>
    </row>
    <row r="225" spans="1:7">
      <c r="A225" s="34"/>
      <c r="B225" s="35"/>
      <c r="C225" s="35"/>
      <c r="D225" s="35"/>
      <c r="E225" s="35"/>
      <c r="F225" s="35"/>
      <c r="G225" s="37"/>
    </row>
    <row r="226" spans="1:7">
      <c r="A226" s="30"/>
      <c r="B226" s="31"/>
      <c r="C226" s="31"/>
      <c r="D226" s="31"/>
      <c r="E226" s="31"/>
      <c r="F226" s="31"/>
      <c r="G226" s="33"/>
    </row>
    <row r="227" spans="1:7">
      <c r="A227" s="34"/>
      <c r="B227" s="35"/>
      <c r="C227" s="35"/>
      <c r="D227" s="35"/>
      <c r="E227" s="35"/>
      <c r="F227" s="35"/>
      <c r="G227" s="37"/>
    </row>
    <row r="228" spans="1:7">
      <c r="A228" s="30"/>
      <c r="B228" s="31"/>
      <c r="C228" s="31"/>
      <c r="D228" s="31"/>
      <c r="E228" s="31"/>
      <c r="F228" s="31"/>
      <c r="G228" s="33"/>
    </row>
    <row r="229" spans="1:7">
      <c r="A229" s="34"/>
      <c r="B229" s="35"/>
      <c r="C229" s="35"/>
      <c r="D229" s="35"/>
      <c r="E229" s="35"/>
      <c r="F229" s="35"/>
      <c r="G229" s="37"/>
    </row>
    <row r="230" spans="1:7">
      <c r="A230" s="30"/>
      <c r="B230" s="31"/>
      <c r="C230" s="31"/>
      <c r="D230" s="31"/>
      <c r="E230" s="31"/>
      <c r="F230" s="31"/>
      <c r="G230" s="33"/>
    </row>
    <row r="231" spans="1:7">
      <c r="A231" s="34"/>
      <c r="B231" s="35"/>
      <c r="C231" s="35"/>
      <c r="D231" s="35"/>
      <c r="E231" s="35"/>
      <c r="F231" s="35"/>
      <c r="G231" s="37"/>
    </row>
    <row r="232" spans="1:7">
      <c r="A232" s="30"/>
      <c r="B232" s="31"/>
      <c r="C232" s="31"/>
      <c r="D232" s="31"/>
      <c r="E232" s="31"/>
      <c r="F232" s="31"/>
      <c r="G232" s="33"/>
    </row>
    <row r="233" spans="1:7">
      <c r="A233" s="34"/>
      <c r="B233" s="35"/>
      <c r="C233" s="35"/>
      <c r="D233" s="35"/>
      <c r="E233" s="35"/>
      <c r="F233" s="35"/>
      <c r="G233" s="37"/>
    </row>
    <row r="234" spans="1:7">
      <c r="A234" s="30"/>
      <c r="B234" s="31"/>
      <c r="C234" s="31"/>
      <c r="D234" s="31"/>
      <c r="E234" s="31"/>
      <c r="F234" s="31"/>
      <c r="G234" s="33"/>
    </row>
    <row r="235" spans="1:7">
      <c r="A235" s="34"/>
      <c r="B235" s="35"/>
      <c r="C235" s="35"/>
      <c r="D235" s="35"/>
      <c r="E235" s="35"/>
      <c r="F235" s="35"/>
      <c r="G235" s="37"/>
    </row>
    <row r="236" spans="1:7">
      <c r="A236" s="30"/>
      <c r="B236" s="31"/>
      <c r="C236" s="31"/>
      <c r="D236" s="31"/>
      <c r="E236" s="31"/>
      <c r="F236" s="31"/>
      <c r="G236" s="33"/>
    </row>
    <row r="237" spans="1:7">
      <c r="A237" s="34"/>
      <c r="B237" s="35"/>
      <c r="C237" s="35"/>
      <c r="D237" s="35"/>
      <c r="E237" s="35"/>
      <c r="F237" s="35"/>
      <c r="G237" s="37"/>
    </row>
    <row r="238" spans="1:7">
      <c r="A238" s="30"/>
      <c r="B238" s="31"/>
      <c r="C238" s="31"/>
      <c r="D238" s="31"/>
      <c r="E238" s="31"/>
      <c r="F238" s="31"/>
      <c r="G238" s="33"/>
    </row>
    <row r="239" spans="1:7">
      <c r="A239" s="34"/>
      <c r="B239" s="35"/>
      <c r="C239" s="35"/>
      <c r="D239" s="35"/>
      <c r="E239" s="35"/>
      <c r="F239" s="35"/>
      <c r="G239" s="37"/>
    </row>
    <row r="240" spans="1:7">
      <c r="A240" s="30"/>
      <c r="B240" s="31"/>
      <c r="C240" s="31"/>
      <c r="D240" s="31"/>
      <c r="E240" s="31"/>
      <c r="F240" s="31"/>
      <c r="G240" s="33"/>
    </row>
    <row r="241" spans="1:7">
      <c r="A241" s="34"/>
      <c r="B241" s="35"/>
      <c r="C241" s="35"/>
      <c r="D241" s="35"/>
      <c r="E241" s="35"/>
      <c r="F241" s="35"/>
      <c r="G241" s="37"/>
    </row>
    <row r="242" spans="1:7">
      <c r="A242" s="30"/>
      <c r="B242" s="31"/>
      <c r="C242" s="31"/>
      <c r="D242" s="31"/>
      <c r="E242" s="31"/>
      <c r="F242" s="31"/>
      <c r="G242" s="33"/>
    </row>
    <row r="243" spans="1:7">
      <c r="A243" s="34"/>
      <c r="B243" s="35"/>
      <c r="C243" s="35"/>
      <c r="D243" s="35"/>
      <c r="E243" s="35"/>
      <c r="F243" s="35"/>
      <c r="G243" s="37"/>
    </row>
    <row r="244" spans="1:7">
      <c r="A244" s="30"/>
      <c r="B244" s="31"/>
      <c r="C244" s="31"/>
      <c r="D244" s="31"/>
      <c r="E244" s="31"/>
      <c r="F244" s="31"/>
      <c r="G244" s="33"/>
    </row>
    <row r="245" spans="1:7">
      <c r="A245" s="34"/>
      <c r="B245" s="35"/>
      <c r="C245" s="35"/>
      <c r="D245" s="35"/>
      <c r="E245" s="35"/>
      <c r="F245" s="35"/>
      <c r="G245" s="37"/>
    </row>
    <row r="246" spans="1:7">
      <c r="A246" s="30"/>
      <c r="B246" s="31"/>
      <c r="C246" s="31"/>
      <c r="D246" s="31"/>
      <c r="E246" s="31"/>
      <c r="F246" s="31"/>
      <c r="G246" s="33"/>
    </row>
    <row r="247" spans="1:7">
      <c r="A247" s="34"/>
      <c r="B247" s="35"/>
      <c r="C247" s="35"/>
      <c r="D247" s="35"/>
      <c r="E247" s="35"/>
      <c r="F247" s="35"/>
      <c r="G247" s="37"/>
    </row>
    <row r="248" spans="1:7">
      <c r="A248" s="30"/>
      <c r="B248" s="31"/>
      <c r="C248" s="31"/>
      <c r="D248" s="31"/>
      <c r="E248" s="31"/>
      <c r="F248" s="31"/>
      <c r="G248" s="33"/>
    </row>
    <row r="249" spans="1:7">
      <c r="A249" s="34"/>
      <c r="B249" s="35"/>
      <c r="C249" s="35"/>
      <c r="D249" s="35"/>
      <c r="E249" s="35"/>
      <c r="F249" s="35"/>
      <c r="G249" s="37"/>
    </row>
    <row r="250" spans="1:7">
      <c r="A250" s="30"/>
      <c r="B250" s="31"/>
      <c r="C250" s="31"/>
      <c r="D250" s="31"/>
      <c r="E250" s="31"/>
      <c r="F250" s="31"/>
      <c r="G250" s="33"/>
    </row>
    <row r="251" spans="1:7">
      <c r="A251" s="34"/>
      <c r="B251" s="35"/>
      <c r="C251" s="35"/>
      <c r="D251" s="35"/>
      <c r="E251" s="35"/>
      <c r="F251" s="35"/>
      <c r="G251" s="37"/>
    </row>
    <row r="252" spans="1:7">
      <c r="A252" s="30"/>
      <c r="B252" s="31"/>
      <c r="C252" s="31"/>
      <c r="D252" s="31"/>
      <c r="E252" s="31"/>
      <c r="F252" s="31"/>
      <c r="G252" s="33"/>
    </row>
    <row r="253" spans="1:7">
      <c r="A253" s="34"/>
      <c r="B253" s="35"/>
      <c r="C253" s="35"/>
      <c r="D253" s="35"/>
      <c r="E253" s="35"/>
      <c r="F253" s="35"/>
      <c r="G253" s="37"/>
    </row>
    <row r="254" spans="1:7">
      <c r="A254" s="30"/>
      <c r="B254" s="31"/>
      <c r="C254" s="31"/>
      <c r="D254" s="31"/>
      <c r="E254" s="31"/>
      <c r="F254" s="31"/>
      <c r="G254" s="33"/>
    </row>
    <row r="255" spans="1:7">
      <c r="A255" s="34"/>
      <c r="B255" s="35"/>
      <c r="C255" s="35"/>
      <c r="D255" s="35"/>
      <c r="E255" s="35"/>
      <c r="F255" s="35"/>
      <c r="G255" s="37"/>
    </row>
    <row r="256" spans="1:7">
      <c r="A256" s="30"/>
      <c r="B256" s="31"/>
      <c r="C256" s="31"/>
      <c r="D256" s="31"/>
      <c r="E256" s="31"/>
      <c r="F256" s="31"/>
      <c r="G256" s="33"/>
    </row>
    <row r="257" spans="1:7">
      <c r="A257" s="34"/>
      <c r="B257" s="35"/>
      <c r="C257" s="35"/>
      <c r="D257" s="35"/>
      <c r="E257" s="35"/>
      <c r="F257" s="35"/>
      <c r="G257" s="37"/>
    </row>
    <row r="258" spans="1:7">
      <c r="A258" s="30"/>
      <c r="B258" s="31"/>
      <c r="C258" s="31"/>
      <c r="D258" s="31"/>
      <c r="E258" s="31"/>
      <c r="F258" s="31"/>
      <c r="G258" s="33"/>
    </row>
    <row r="259" spans="1:7">
      <c r="A259" s="34"/>
      <c r="B259" s="35"/>
      <c r="C259" s="35"/>
      <c r="D259" s="35"/>
      <c r="E259" s="35"/>
      <c r="F259" s="35"/>
      <c r="G259" s="37"/>
    </row>
    <row r="260" spans="1:7">
      <c r="A260" s="30"/>
      <c r="B260" s="31"/>
      <c r="C260" s="31"/>
      <c r="D260" s="31"/>
      <c r="E260" s="31"/>
      <c r="F260" s="31"/>
      <c r="G260" s="33"/>
    </row>
    <row r="261" spans="1:7">
      <c r="A261" s="34"/>
      <c r="B261" s="35"/>
      <c r="C261" s="35"/>
      <c r="D261" s="35"/>
      <c r="E261" s="35"/>
      <c r="F261" s="35"/>
      <c r="G261" s="37"/>
    </row>
    <row r="262" spans="1:7">
      <c r="A262" s="30"/>
      <c r="B262" s="31"/>
      <c r="C262" s="31"/>
      <c r="D262" s="31"/>
      <c r="E262" s="31"/>
      <c r="F262" s="31"/>
      <c r="G262" s="33"/>
    </row>
    <row r="263" spans="1:7">
      <c r="A263" s="34"/>
      <c r="B263" s="35"/>
      <c r="C263" s="35"/>
      <c r="D263" s="35"/>
      <c r="E263" s="35"/>
      <c r="F263" s="35"/>
      <c r="G263" s="37"/>
    </row>
    <row r="264" spans="1:7">
      <c r="A264" s="30"/>
      <c r="B264" s="31"/>
      <c r="C264" s="31"/>
      <c r="D264" s="31"/>
      <c r="E264" s="31"/>
      <c r="F264" s="31"/>
      <c r="G264" s="33"/>
    </row>
    <row r="265" spans="1:7">
      <c r="A265" s="38"/>
      <c r="B265" s="39"/>
      <c r="C265" s="39"/>
      <c r="D265" s="39"/>
      <c r="E265" s="39"/>
      <c r="F265" s="39"/>
      <c r="G265" s="40"/>
    </row>
    <row r="266" spans="1:7">
      <c r="A266" s="15"/>
      <c r="B266" s="15"/>
      <c r="C266" s="15"/>
      <c r="D266" s="15"/>
      <c r="E266" s="15"/>
      <c r="F266" s="15"/>
      <c r="G266" s="15"/>
    </row>
    <row r="267" spans="1:7">
      <c r="A267" s="15"/>
      <c r="B267" s="15"/>
      <c r="C267" s="15"/>
      <c r="D267" s="15"/>
      <c r="E267" s="15"/>
      <c r="F267" s="15"/>
      <c r="G267" s="15"/>
    </row>
    <row r="268" spans="1:7">
      <c r="A268" s="15"/>
      <c r="B268" s="15"/>
      <c r="C268" s="15"/>
      <c r="D268" s="15"/>
      <c r="E268" s="15"/>
      <c r="F268" s="15"/>
      <c r="G268" s="15"/>
    </row>
    <row r="269" spans="1:7">
      <c r="A269" s="15"/>
      <c r="B269" s="15"/>
      <c r="C269" s="15"/>
      <c r="D269" s="15"/>
      <c r="E269" s="15"/>
      <c r="F269" s="15"/>
      <c r="G269" s="15"/>
    </row>
    <row r="270" spans="1:7">
      <c r="A270" s="15"/>
      <c r="B270" s="15"/>
      <c r="C270" s="15"/>
      <c r="D270" s="15"/>
      <c r="E270" s="15"/>
      <c r="F270" s="15"/>
      <c r="G270" s="15"/>
    </row>
    <row r="271" spans="1:7">
      <c r="A271" s="15"/>
      <c r="B271" s="15"/>
      <c r="C271" s="15"/>
      <c r="D271" s="15"/>
      <c r="E271" s="15"/>
      <c r="F271" s="15"/>
      <c r="G271" s="15"/>
    </row>
    <row r="272" spans="1:7">
      <c r="A272" s="15"/>
      <c r="B272" s="15"/>
      <c r="C272" s="15"/>
      <c r="D272" s="15"/>
      <c r="E272" s="15"/>
      <c r="F272" s="15"/>
      <c r="G272" s="15"/>
    </row>
    <row r="273" spans="1:7">
      <c r="A273" s="15"/>
      <c r="B273" s="15"/>
      <c r="C273" s="15"/>
      <c r="D273" s="15"/>
      <c r="E273" s="15"/>
      <c r="F273" s="15"/>
      <c r="G273" s="15"/>
    </row>
    <row r="274" spans="1:7">
      <c r="A274" s="15"/>
      <c r="B274" s="15"/>
      <c r="C274" s="15"/>
      <c r="D274" s="15"/>
      <c r="E274" s="15"/>
      <c r="F274" s="15"/>
      <c r="G274" s="15"/>
    </row>
    <row r="275" spans="1:7">
      <c r="A275" s="15"/>
      <c r="B275" s="15"/>
      <c r="C275" s="15"/>
      <c r="D275" s="15"/>
      <c r="E275" s="15"/>
      <c r="F275" s="15"/>
      <c r="G275" s="15"/>
    </row>
    <row r="276" spans="1:7">
      <c r="A276" s="15"/>
      <c r="B276" s="15"/>
      <c r="C276" s="15"/>
      <c r="D276" s="15"/>
      <c r="E276" s="15"/>
      <c r="F276" s="15"/>
      <c r="G276" s="15"/>
    </row>
    <row r="277" spans="1:7">
      <c r="A277" s="15"/>
      <c r="B277" s="15"/>
      <c r="C277" s="15"/>
      <c r="D277" s="15"/>
      <c r="E277" s="15"/>
      <c r="F277" s="15"/>
      <c r="G277" s="15"/>
    </row>
    <row r="278" spans="1:7">
      <c r="A278" s="15"/>
      <c r="B278" s="15"/>
      <c r="C278" s="15"/>
      <c r="D278" s="15"/>
      <c r="E278" s="15"/>
      <c r="F278" s="15"/>
      <c r="G278" s="15"/>
    </row>
    <row r="279" spans="1:7">
      <c r="A279" s="15"/>
      <c r="B279" s="15"/>
      <c r="C279" s="15"/>
      <c r="D279" s="15"/>
      <c r="E279" s="15"/>
      <c r="F279" s="15"/>
      <c r="G279" s="15"/>
    </row>
    <row r="280" spans="1:7">
      <c r="A280" s="15"/>
      <c r="B280" s="15"/>
      <c r="C280" s="15"/>
      <c r="D280" s="15"/>
      <c r="E280" s="15"/>
      <c r="F280" s="15"/>
      <c r="G280" s="15"/>
    </row>
    <row r="281" spans="1:7">
      <c r="A281" s="15"/>
      <c r="B281" s="15"/>
      <c r="C281" s="15"/>
      <c r="D281" s="15"/>
      <c r="E281" s="15"/>
      <c r="F281" s="15"/>
      <c r="G281" s="15"/>
    </row>
    <row r="282" spans="1:7">
      <c r="A282" s="15"/>
      <c r="B282" s="15"/>
      <c r="C282" s="15"/>
      <c r="D282" s="15"/>
      <c r="E282" s="15"/>
      <c r="F282" s="15"/>
      <c r="G282" s="15"/>
    </row>
    <row r="283" spans="1:7">
      <c r="A283" s="15"/>
      <c r="B283" s="15"/>
      <c r="C283" s="15"/>
      <c r="D283" s="15"/>
      <c r="E283" s="15"/>
      <c r="F283" s="15"/>
      <c r="G283" s="15"/>
    </row>
    <row r="284" spans="1:7">
      <c r="A284" s="15"/>
      <c r="B284" s="15"/>
      <c r="C284" s="15"/>
      <c r="D284" s="15"/>
      <c r="E284" s="15"/>
      <c r="F284" s="15"/>
      <c r="G284" s="15"/>
    </row>
    <row r="285" spans="1:7">
      <c r="A285" s="15"/>
      <c r="B285" s="15"/>
      <c r="C285" s="15"/>
      <c r="D285" s="15"/>
      <c r="E285" s="15"/>
      <c r="F285" s="15"/>
      <c r="G285" s="15"/>
    </row>
    <row r="286" spans="1:7">
      <c r="A286" s="15"/>
      <c r="B286" s="15"/>
      <c r="C286" s="15"/>
      <c r="D286" s="15"/>
      <c r="E286" s="15"/>
      <c r="F286" s="15"/>
      <c r="G286" s="15"/>
    </row>
    <row r="287" spans="1:7">
      <c r="A287" s="15"/>
      <c r="B287" s="15"/>
      <c r="C287" s="15"/>
      <c r="D287" s="15"/>
      <c r="E287" s="15"/>
      <c r="F287" s="15"/>
      <c r="G287" s="15"/>
    </row>
    <row r="288" spans="1:7">
      <c r="A288" s="15"/>
      <c r="B288" s="15"/>
      <c r="C288" s="15"/>
      <c r="D288" s="15"/>
      <c r="E288" s="15"/>
      <c r="F288" s="15"/>
      <c r="G288" s="15"/>
    </row>
    <row r="289" spans="1:7">
      <c r="A289" s="15"/>
      <c r="B289" s="15"/>
      <c r="C289" s="15"/>
      <c r="D289" s="15"/>
      <c r="E289" s="15"/>
      <c r="F289" s="15"/>
      <c r="G289" s="15"/>
    </row>
    <row r="290" spans="1:7">
      <c r="A290" s="15"/>
      <c r="B290" s="15"/>
      <c r="C290" s="15"/>
      <c r="D290" s="15"/>
      <c r="E290" s="15"/>
      <c r="F290" s="15"/>
      <c r="G290" s="15"/>
    </row>
    <row r="291" spans="1:7">
      <c r="A291" s="15"/>
      <c r="B291" s="15"/>
      <c r="C291" s="15"/>
      <c r="D291" s="15"/>
      <c r="E291" s="15"/>
      <c r="F291" s="15"/>
      <c r="G291" s="15"/>
    </row>
    <row r="292" spans="1:7">
      <c r="A292" s="15"/>
      <c r="B292" s="15"/>
      <c r="C292" s="15"/>
      <c r="D292" s="15"/>
      <c r="E292" s="15"/>
      <c r="F292" s="15"/>
      <c r="G292" s="15"/>
    </row>
    <row r="293" spans="1:7">
      <c r="A293" s="15"/>
      <c r="B293" s="15"/>
      <c r="C293" s="15"/>
      <c r="D293" s="15"/>
      <c r="E293" s="15"/>
      <c r="F293" s="15"/>
      <c r="G293" s="15"/>
    </row>
    <row r="294" spans="1:7">
      <c r="A294" s="15"/>
      <c r="B294" s="15"/>
      <c r="C294" s="15"/>
      <c r="D294" s="15"/>
      <c r="E294" s="15"/>
      <c r="F294" s="15"/>
      <c r="G294" s="15"/>
    </row>
    <row r="295" spans="1:7">
      <c r="A295" s="15"/>
      <c r="B295" s="15"/>
      <c r="C295" s="15"/>
      <c r="D295" s="15"/>
      <c r="E295" s="15"/>
      <c r="F295" s="15"/>
      <c r="G295" s="15"/>
    </row>
    <row r="296" spans="1:7">
      <c r="A296" s="15"/>
      <c r="B296" s="15"/>
      <c r="C296" s="15"/>
      <c r="D296" s="15"/>
      <c r="E296" s="15"/>
      <c r="F296" s="15"/>
      <c r="G296" s="15"/>
    </row>
    <row r="297" spans="1:7">
      <c r="A297" s="15"/>
      <c r="B297" s="15"/>
      <c r="C297" s="15"/>
      <c r="D297" s="15"/>
      <c r="E297" s="15"/>
      <c r="F297" s="15"/>
      <c r="G297" s="15"/>
    </row>
    <row r="298" spans="1:7">
      <c r="A298" s="15"/>
      <c r="B298" s="15"/>
      <c r="C298" s="15"/>
      <c r="D298" s="15"/>
      <c r="E298" s="15"/>
      <c r="F298" s="15"/>
      <c r="G298" s="15"/>
    </row>
    <row r="299" spans="1:7">
      <c r="A299" s="15"/>
      <c r="B299" s="15"/>
      <c r="C299" s="15"/>
      <c r="D299" s="15"/>
      <c r="E299" s="15"/>
      <c r="F299" s="15"/>
      <c r="G299" s="15"/>
    </row>
    <row r="300" spans="1:7">
      <c r="A300" s="15"/>
      <c r="B300" s="15"/>
      <c r="C300" s="15"/>
      <c r="D300" s="15"/>
      <c r="E300" s="15"/>
      <c r="F300" s="15"/>
      <c r="G300" s="15"/>
    </row>
    <row r="301" spans="1:7">
      <c r="A301" s="15"/>
      <c r="B301" s="15"/>
      <c r="C301" s="15"/>
      <c r="D301" s="15"/>
      <c r="E301" s="15"/>
      <c r="F301" s="15"/>
      <c r="G301" s="15"/>
    </row>
    <row r="302" spans="1:7">
      <c r="A302" s="15"/>
      <c r="B302" s="15"/>
      <c r="C302" s="15"/>
      <c r="D302" s="15"/>
      <c r="E302" s="15"/>
      <c r="F302" s="15"/>
      <c r="G302" s="15"/>
    </row>
    <row r="303" spans="1:7">
      <c r="A303" s="15"/>
      <c r="B303" s="15"/>
      <c r="C303" s="15"/>
      <c r="D303" s="15"/>
      <c r="E303" s="15"/>
      <c r="F303" s="15"/>
      <c r="G303" s="15"/>
    </row>
    <row r="304" spans="1:7">
      <c r="A304" s="15"/>
      <c r="B304" s="15"/>
      <c r="C304" s="15"/>
      <c r="D304" s="15"/>
      <c r="E304" s="15"/>
      <c r="F304" s="15"/>
      <c r="G304" s="15"/>
    </row>
    <row r="305" spans="1:7">
      <c r="A305" s="15"/>
      <c r="B305" s="15"/>
      <c r="C305" s="15"/>
      <c r="D305" s="15"/>
      <c r="E305" s="15"/>
      <c r="F305" s="15"/>
      <c r="G305" s="15"/>
    </row>
    <row r="306" spans="1:7">
      <c r="A306" s="15"/>
      <c r="B306" s="15"/>
      <c r="C306" s="15"/>
      <c r="D306" s="15"/>
      <c r="E306" s="15"/>
      <c r="F306" s="15"/>
      <c r="G306" s="15"/>
    </row>
    <row r="307" spans="1:7">
      <c r="A307" s="15"/>
      <c r="B307" s="15"/>
      <c r="C307" s="15"/>
      <c r="D307" s="15"/>
      <c r="E307" s="15"/>
      <c r="F307" s="15"/>
      <c r="G307" s="15"/>
    </row>
    <row r="308" spans="1:7">
      <c r="A308" s="15"/>
      <c r="B308" s="15"/>
      <c r="C308" s="15"/>
      <c r="D308" s="15"/>
      <c r="E308" s="15"/>
      <c r="F308" s="15"/>
      <c r="G308" s="15"/>
    </row>
    <row r="309" spans="1:7">
      <c r="A309" s="15"/>
      <c r="B309" s="15"/>
      <c r="C309" s="15"/>
      <c r="D309" s="15"/>
      <c r="E309" s="15"/>
      <c r="F309" s="15"/>
      <c r="G309" s="15"/>
    </row>
    <row r="310" spans="1:7">
      <c r="A310" s="15"/>
      <c r="B310" s="15"/>
      <c r="C310" s="15"/>
      <c r="D310" s="15"/>
      <c r="E310" s="15"/>
      <c r="F310" s="15"/>
      <c r="G310" s="15"/>
    </row>
    <row r="311" spans="1:7">
      <c r="A311" s="15"/>
      <c r="B311" s="15"/>
      <c r="C311" s="15"/>
      <c r="D311" s="15"/>
      <c r="E311" s="15"/>
      <c r="F311" s="15"/>
      <c r="G311" s="15"/>
    </row>
    <row r="312" spans="1:7">
      <c r="A312" s="15"/>
      <c r="B312" s="15"/>
      <c r="C312" s="15"/>
      <c r="D312" s="15"/>
      <c r="E312" s="15"/>
      <c r="F312" s="15"/>
      <c r="G312" s="15"/>
    </row>
    <row r="313" spans="1:7">
      <c r="A313" s="15"/>
      <c r="B313" s="15"/>
      <c r="C313" s="15"/>
      <c r="D313" s="15"/>
      <c r="E313" s="15"/>
      <c r="F313" s="15"/>
      <c r="G313" s="15"/>
    </row>
    <row r="314" spans="1:7">
      <c r="A314" s="15"/>
      <c r="B314" s="15"/>
      <c r="C314" s="15"/>
      <c r="D314" s="15"/>
      <c r="E314" s="15"/>
      <c r="F314" s="15"/>
      <c r="G314" s="15"/>
    </row>
    <row r="315" spans="1:7">
      <c r="A315" s="15"/>
      <c r="B315" s="15"/>
      <c r="C315" s="15"/>
      <c r="D315" s="15"/>
      <c r="E315" s="15"/>
      <c r="F315" s="15"/>
      <c r="G315" s="15"/>
    </row>
    <row r="316" spans="1:7">
      <c r="A316" s="15"/>
      <c r="B316" s="15"/>
      <c r="C316" s="15"/>
      <c r="D316" s="15"/>
      <c r="E316" s="15"/>
      <c r="F316" s="15"/>
      <c r="G316" s="15"/>
    </row>
    <row r="317" spans="1:7">
      <c r="A317" s="15"/>
      <c r="B317" s="15"/>
      <c r="C317" s="15"/>
      <c r="D317" s="15"/>
      <c r="E317" s="15"/>
      <c r="F317" s="15"/>
      <c r="G317" s="15"/>
    </row>
    <row r="318" spans="1:7">
      <c r="A318" s="15"/>
      <c r="B318" s="15"/>
      <c r="C318" s="15"/>
      <c r="D318" s="15"/>
      <c r="E318" s="15"/>
      <c r="F318" s="15"/>
      <c r="G318" s="15"/>
    </row>
    <row r="319" spans="1:7">
      <c r="A319" s="15"/>
      <c r="B319" s="15"/>
      <c r="C319" s="15"/>
      <c r="D319" s="15"/>
      <c r="E319" s="15"/>
      <c r="F319" s="15"/>
      <c r="G319" s="15"/>
    </row>
    <row r="320" spans="1:7">
      <c r="A320" s="15"/>
      <c r="B320" s="15"/>
      <c r="C320" s="15"/>
      <c r="D320" s="15"/>
      <c r="E320" s="15"/>
      <c r="F320" s="15"/>
      <c r="G320" s="15"/>
    </row>
    <row r="321" spans="1:7">
      <c r="A321" s="15"/>
      <c r="B321" s="15"/>
      <c r="C321" s="15"/>
      <c r="D321" s="15"/>
      <c r="E321" s="15"/>
      <c r="F321" s="15"/>
      <c r="G321" s="15"/>
    </row>
    <row r="322" spans="1:7">
      <c r="A322" s="15"/>
      <c r="B322" s="15"/>
      <c r="C322" s="15"/>
      <c r="D322" s="15"/>
      <c r="E322" s="15"/>
      <c r="F322" s="15"/>
      <c r="G322" s="15"/>
    </row>
    <row r="323" spans="1:7">
      <c r="A323" s="15"/>
      <c r="B323" s="15"/>
      <c r="C323" s="15"/>
      <c r="D323" s="15"/>
      <c r="E323" s="15"/>
      <c r="F323" s="15"/>
      <c r="G323" s="15"/>
    </row>
    <row r="324" spans="1:7">
      <c r="A324" s="15"/>
      <c r="B324" s="15"/>
      <c r="C324" s="15"/>
      <c r="D324" s="15"/>
      <c r="E324" s="15"/>
      <c r="F324" s="15"/>
      <c r="G324" s="15"/>
    </row>
    <row r="325" spans="1:7">
      <c r="A325" s="15"/>
      <c r="B325" s="15"/>
      <c r="C325" s="15"/>
      <c r="D325" s="15"/>
      <c r="E325" s="15"/>
      <c r="F325" s="15"/>
      <c r="G325" s="15"/>
    </row>
    <row r="326" spans="1:7">
      <c r="A326" s="15"/>
      <c r="B326" s="15"/>
      <c r="C326" s="15"/>
      <c r="D326" s="15"/>
      <c r="E326" s="15"/>
      <c r="F326" s="15"/>
      <c r="G326" s="15"/>
    </row>
    <row r="327" spans="1:7">
      <c r="A327" s="15"/>
      <c r="B327" s="15"/>
      <c r="C327" s="15"/>
      <c r="D327" s="15"/>
      <c r="E327" s="15"/>
      <c r="F327" s="15"/>
      <c r="G327" s="15"/>
    </row>
    <row r="328" spans="1:7">
      <c r="A328" s="15"/>
      <c r="B328" s="15"/>
      <c r="C328" s="15"/>
      <c r="D328" s="15"/>
      <c r="E328" s="15"/>
      <c r="F328" s="15"/>
      <c r="G328" s="15"/>
    </row>
    <row r="329" spans="1:7">
      <c r="A329" s="15"/>
      <c r="B329" s="15"/>
      <c r="C329" s="15"/>
      <c r="D329" s="15"/>
      <c r="E329" s="15"/>
      <c r="F329" s="15"/>
      <c r="G329" s="15"/>
    </row>
    <row r="330" spans="1:7">
      <c r="A330" s="15"/>
      <c r="B330" s="15"/>
      <c r="C330" s="15"/>
      <c r="D330" s="15"/>
      <c r="E330" s="15"/>
      <c r="F330" s="15"/>
      <c r="G330" s="15"/>
    </row>
    <row r="331" spans="1:7">
      <c r="A331" s="15"/>
      <c r="B331" s="15"/>
      <c r="C331" s="15"/>
      <c r="D331" s="15"/>
      <c r="E331" s="15"/>
      <c r="F331" s="15"/>
      <c r="G331" s="15"/>
    </row>
    <row r="332" spans="1:7">
      <c r="A332" s="15"/>
      <c r="B332" s="15"/>
      <c r="C332" s="15"/>
      <c r="D332" s="15"/>
      <c r="E332" s="15"/>
      <c r="F332" s="15"/>
      <c r="G332" s="15"/>
    </row>
    <row r="333" spans="1:7">
      <c r="A333" s="15"/>
      <c r="B333" s="15"/>
      <c r="C333" s="15"/>
      <c r="D333" s="15"/>
      <c r="E333" s="15"/>
      <c r="F333" s="15"/>
      <c r="G333" s="15"/>
    </row>
    <row r="334" spans="1:7">
      <c r="A334" s="15"/>
      <c r="B334" s="15"/>
      <c r="C334" s="15"/>
      <c r="D334" s="15"/>
      <c r="E334" s="15"/>
      <c r="F334" s="15"/>
      <c r="G334" s="15"/>
    </row>
    <row r="335" spans="1:7">
      <c r="A335" s="15"/>
      <c r="B335" s="15"/>
      <c r="C335" s="15"/>
      <c r="D335" s="15"/>
      <c r="E335" s="15"/>
      <c r="F335" s="15"/>
      <c r="G335" s="15"/>
    </row>
    <row r="336" spans="1:7">
      <c r="A336" s="15"/>
      <c r="B336" s="15"/>
      <c r="C336" s="15"/>
      <c r="D336" s="15"/>
      <c r="E336" s="15"/>
      <c r="F336" s="15"/>
      <c r="G336" s="15"/>
    </row>
    <row r="337" spans="1:7">
      <c r="A337" s="15"/>
      <c r="B337" s="15"/>
      <c r="C337" s="15"/>
      <c r="D337" s="15"/>
      <c r="E337" s="15"/>
      <c r="F337" s="15"/>
      <c r="G337" s="15"/>
    </row>
    <row r="338" spans="1:7">
      <c r="A338" s="15"/>
      <c r="B338" s="15"/>
      <c r="C338" s="15"/>
      <c r="D338" s="15"/>
      <c r="E338" s="15"/>
      <c r="F338" s="15"/>
      <c r="G338" s="15"/>
    </row>
    <row r="339" spans="1:7">
      <c r="A339" s="15"/>
      <c r="B339" s="15"/>
      <c r="C339" s="15"/>
      <c r="D339" s="15"/>
      <c r="E339" s="15"/>
      <c r="F339" s="15"/>
      <c r="G339" s="15"/>
    </row>
    <row r="340" spans="1:7">
      <c r="A340" s="15"/>
      <c r="B340" s="15"/>
      <c r="C340" s="15"/>
      <c r="D340" s="15"/>
      <c r="E340" s="15"/>
      <c r="F340" s="15"/>
      <c r="G340" s="15"/>
    </row>
    <row r="341" spans="1:7">
      <c r="A341" s="15"/>
      <c r="B341" s="15"/>
      <c r="C341" s="15"/>
      <c r="D341" s="15"/>
      <c r="E341" s="15"/>
      <c r="F341" s="15"/>
      <c r="G341" s="15"/>
    </row>
    <row r="342" spans="1:7">
      <c r="A342" s="15"/>
      <c r="B342" s="15"/>
      <c r="C342" s="15"/>
      <c r="D342" s="15"/>
      <c r="E342" s="15"/>
      <c r="F342" s="15"/>
      <c r="G342" s="15"/>
    </row>
    <row r="343" spans="1:7">
      <c r="A343" s="15"/>
      <c r="B343" s="15"/>
      <c r="C343" s="15"/>
      <c r="D343" s="15"/>
      <c r="E343" s="15"/>
      <c r="F343" s="15"/>
      <c r="G343" s="15"/>
    </row>
    <row r="344" spans="1:7">
      <c r="A344" s="15"/>
      <c r="B344" s="15"/>
      <c r="C344" s="15"/>
      <c r="D344" s="15"/>
      <c r="E344" s="15"/>
      <c r="F344" s="15"/>
      <c r="G344" s="15"/>
    </row>
    <row r="345" spans="1:7">
      <c r="A345" s="15"/>
      <c r="B345" s="15"/>
      <c r="C345" s="15"/>
      <c r="D345" s="15"/>
      <c r="E345" s="15"/>
      <c r="F345" s="15"/>
      <c r="G345" s="15"/>
    </row>
    <row r="346" spans="1:7">
      <c r="A346" s="15"/>
      <c r="B346" s="15"/>
      <c r="C346" s="15"/>
      <c r="D346" s="15"/>
      <c r="E346" s="15"/>
      <c r="F346" s="15"/>
      <c r="G346" s="15"/>
    </row>
    <row r="347" spans="1:7">
      <c r="A347" s="15"/>
      <c r="B347" s="15"/>
      <c r="C347" s="15"/>
      <c r="D347" s="15"/>
      <c r="E347" s="15"/>
      <c r="F347" s="15"/>
      <c r="G347" s="15"/>
    </row>
    <row r="348" spans="1:7">
      <c r="A348" s="15"/>
      <c r="B348" s="15"/>
      <c r="C348" s="15"/>
      <c r="D348" s="15"/>
      <c r="E348" s="15"/>
      <c r="F348" s="15"/>
      <c r="G348" s="15"/>
    </row>
    <row r="349" spans="1:7">
      <c r="A349" s="15"/>
      <c r="B349" s="15"/>
      <c r="C349" s="15"/>
      <c r="D349" s="15"/>
      <c r="E349" s="15"/>
      <c r="F349" s="15"/>
      <c r="G349" s="15"/>
    </row>
    <row r="350" spans="1:7">
      <c r="A350" s="15"/>
      <c r="B350" s="15"/>
      <c r="C350" s="15"/>
      <c r="D350" s="15"/>
      <c r="E350" s="15"/>
      <c r="F350" s="15"/>
      <c r="G350" s="15"/>
    </row>
    <row r="351" spans="1:7">
      <c r="A351" s="15"/>
      <c r="B351" s="15"/>
      <c r="C351" s="15"/>
      <c r="D351" s="15"/>
      <c r="E351" s="15"/>
      <c r="F351" s="15"/>
      <c r="G351" s="15"/>
    </row>
    <row r="352" spans="1:7">
      <c r="A352" s="15"/>
      <c r="B352" s="15"/>
      <c r="C352" s="15"/>
      <c r="D352" s="15"/>
      <c r="E352" s="15"/>
      <c r="F352" s="15"/>
      <c r="G352" s="15"/>
    </row>
    <row r="353" spans="1:7">
      <c r="A353" s="15"/>
      <c r="B353" s="15"/>
      <c r="C353" s="15"/>
      <c r="D353" s="15"/>
      <c r="E353" s="15"/>
      <c r="F353" s="15"/>
      <c r="G353" s="15"/>
    </row>
    <row r="354" spans="1:7">
      <c r="A354" s="15"/>
      <c r="B354" s="15"/>
      <c r="C354" s="15"/>
      <c r="D354" s="15"/>
      <c r="E354" s="15"/>
      <c r="F354" s="15"/>
      <c r="G354" s="15"/>
    </row>
    <row r="355" spans="1:7">
      <c r="A355" s="15"/>
      <c r="B355" s="15"/>
      <c r="C355" s="15"/>
      <c r="D355" s="15"/>
      <c r="E355" s="15"/>
      <c r="F355" s="15"/>
      <c r="G355" s="15"/>
    </row>
    <row r="356" spans="1:7">
      <c r="A356" s="15"/>
      <c r="B356" s="15"/>
      <c r="C356" s="15"/>
      <c r="D356" s="15"/>
      <c r="E356" s="15"/>
      <c r="F356" s="15"/>
      <c r="G356" s="15"/>
    </row>
    <row r="357" spans="1:7">
      <c r="A357" s="15"/>
      <c r="B357" s="15"/>
      <c r="C357" s="15"/>
      <c r="D357" s="15"/>
      <c r="E357" s="15"/>
      <c r="F357" s="15"/>
      <c r="G357" s="15"/>
    </row>
    <row r="358" spans="1:7">
      <c r="A358" s="15"/>
      <c r="B358" s="15"/>
      <c r="C358" s="15"/>
      <c r="D358" s="15"/>
      <c r="E358" s="15"/>
      <c r="F358" s="15"/>
      <c r="G358" s="15"/>
    </row>
    <row r="359" spans="1:7">
      <c r="A359" s="15"/>
      <c r="B359" s="15"/>
      <c r="C359" s="15"/>
      <c r="D359" s="15"/>
      <c r="E359" s="15"/>
      <c r="F359" s="15"/>
      <c r="G359" s="15"/>
    </row>
    <row r="360" spans="1:7">
      <c r="A360" s="15"/>
      <c r="B360" s="15"/>
      <c r="C360" s="15"/>
      <c r="D360" s="15"/>
      <c r="E360" s="15"/>
      <c r="F360" s="15"/>
      <c r="G360" s="15"/>
    </row>
    <row r="361" spans="1:7">
      <c r="A361" s="15"/>
      <c r="B361" s="15"/>
      <c r="C361" s="15"/>
      <c r="D361" s="15"/>
      <c r="E361" s="15"/>
      <c r="F361" s="15"/>
      <c r="G361" s="15"/>
    </row>
    <row r="362" spans="1:7">
      <c r="A362" s="15"/>
      <c r="B362" s="15"/>
      <c r="C362" s="15"/>
      <c r="D362" s="15"/>
      <c r="E362" s="15"/>
      <c r="F362" s="15"/>
      <c r="G362" s="15"/>
    </row>
    <row r="363" spans="1:7">
      <c r="A363" s="15"/>
      <c r="B363" s="15"/>
      <c r="C363" s="15"/>
      <c r="D363" s="15"/>
      <c r="E363" s="15"/>
      <c r="F363" s="15"/>
      <c r="G363" s="15"/>
    </row>
    <row r="364" spans="1:7">
      <c r="A364" s="15"/>
      <c r="B364" s="15"/>
      <c r="C364" s="15"/>
      <c r="D364" s="15"/>
      <c r="E364" s="15"/>
      <c r="F364" s="15"/>
      <c r="G364" s="15"/>
    </row>
    <row r="365" spans="1:7">
      <c r="A365" s="15"/>
      <c r="B365" s="15"/>
      <c r="C365" s="15"/>
      <c r="D365" s="15"/>
      <c r="E365" s="15"/>
      <c r="F365" s="15"/>
      <c r="G365" s="15"/>
    </row>
    <row r="366" spans="1:7">
      <c r="A366" s="15"/>
      <c r="B366" s="15"/>
      <c r="C366" s="15"/>
      <c r="D366" s="15"/>
      <c r="E366" s="15"/>
      <c r="F366" s="15"/>
      <c r="G366" s="15"/>
    </row>
    <row r="367" spans="1:7">
      <c r="A367" s="15"/>
      <c r="B367" s="15"/>
      <c r="C367" s="15"/>
      <c r="D367" s="15"/>
      <c r="E367" s="15"/>
      <c r="F367" s="15"/>
      <c r="G367" s="15"/>
    </row>
    <row r="368" spans="1:7">
      <c r="A368" s="15"/>
      <c r="B368" s="15"/>
      <c r="C368" s="15"/>
      <c r="D368" s="15"/>
      <c r="E368" s="15"/>
      <c r="F368" s="15"/>
      <c r="G368" s="15"/>
    </row>
    <row r="369" spans="1:7">
      <c r="A369" s="15"/>
      <c r="B369" s="15"/>
      <c r="C369" s="15"/>
      <c r="D369" s="15"/>
      <c r="E369" s="15"/>
      <c r="F369" s="15"/>
      <c r="G369" s="15"/>
    </row>
    <row r="370" spans="1:7">
      <c r="A370" s="15"/>
      <c r="B370" s="15"/>
      <c r="C370" s="15"/>
      <c r="D370" s="15"/>
      <c r="E370" s="15"/>
      <c r="F370" s="15"/>
      <c r="G370" s="15"/>
    </row>
    <row r="371" spans="1:7">
      <c r="A371" s="15"/>
      <c r="B371" s="15"/>
      <c r="C371" s="15"/>
      <c r="D371" s="15"/>
      <c r="E371" s="15"/>
      <c r="F371" s="15"/>
      <c r="G371" s="15"/>
    </row>
    <row r="372" spans="1:7">
      <c r="A372" s="15"/>
      <c r="B372" s="15"/>
      <c r="C372" s="15"/>
      <c r="D372" s="15"/>
      <c r="E372" s="15"/>
      <c r="F372" s="15"/>
      <c r="G372" s="15"/>
    </row>
    <row r="373" spans="1:7">
      <c r="A373" s="15"/>
      <c r="B373" s="15"/>
      <c r="C373" s="15"/>
      <c r="D373" s="15"/>
      <c r="E373" s="15"/>
      <c r="F373" s="15"/>
      <c r="G373" s="15"/>
    </row>
    <row r="374" spans="1:7">
      <c r="A374" s="15"/>
      <c r="B374" s="15"/>
      <c r="C374" s="15"/>
      <c r="D374" s="15"/>
      <c r="E374" s="15"/>
      <c r="F374" s="15"/>
      <c r="G374" s="15"/>
    </row>
    <row r="375" spans="1:7">
      <c r="A375" s="15"/>
      <c r="B375" s="15"/>
      <c r="C375" s="15"/>
      <c r="D375" s="15"/>
      <c r="E375" s="15"/>
      <c r="F375" s="15"/>
      <c r="G375" s="15"/>
    </row>
    <row r="376" spans="1:7">
      <c r="A376" s="15"/>
      <c r="B376" s="15"/>
      <c r="C376" s="15"/>
      <c r="D376" s="15"/>
      <c r="E376" s="15"/>
      <c r="F376" s="15"/>
      <c r="G376" s="15"/>
    </row>
    <row r="377" spans="1:7">
      <c r="A377" s="15"/>
      <c r="B377" s="15"/>
      <c r="C377" s="15"/>
      <c r="D377" s="15"/>
      <c r="E377" s="15"/>
      <c r="F377" s="15"/>
      <c r="G377" s="15"/>
    </row>
    <row r="378" spans="1:7">
      <c r="A378" s="15"/>
      <c r="B378" s="15"/>
      <c r="C378" s="15"/>
      <c r="D378" s="15"/>
      <c r="E378" s="15"/>
      <c r="F378" s="15"/>
      <c r="G378" s="15"/>
    </row>
    <row r="379" spans="1:7">
      <c r="A379" s="15"/>
      <c r="B379" s="15"/>
      <c r="C379" s="15"/>
      <c r="D379" s="15"/>
      <c r="E379" s="15"/>
      <c r="F379" s="15"/>
      <c r="G379" s="15"/>
    </row>
    <row r="380" spans="1:7">
      <c r="A380" s="15"/>
      <c r="B380" s="15"/>
      <c r="C380" s="15"/>
      <c r="D380" s="15"/>
      <c r="E380" s="15"/>
      <c r="F380" s="15"/>
      <c r="G380" s="15"/>
    </row>
    <row r="381" spans="1:7">
      <c r="A381" s="15"/>
      <c r="B381" s="15"/>
      <c r="C381" s="15"/>
      <c r="D381" s="15"/>
      <c r="E381" s="15"/>
      <c r="F381" s="15"/>
      <c r="G381" s="15"/>
    </row>
    <row r="382" spans="1:7">
      <c r="A382" s="15"/>
      <c r="B382" s="15"/>
      <c r="C382" s="15"/>
      <c r="D382" s="15"/>
      <c r="E382" s="15"/>
      <c r="F382" s="15"/>
      <c r="G382" s="15"/>
    </row>
    <row r="383" spans="1:7">
      <c r="A383" s="15"/>
      <c r="B383" s="15"/>
      <c r="C383" s="15"/>
      <c r="D383" s="15"/>
      <c r="E383" s="15"/>
      <c r="F383" s="15"/>
      <c r="G383" s="15"/>
    </row>
    <row r="384" spans="1:7">
      <c r="A384" s="15"/>
      <c r="B384" s="15"/>
      <c r="C384" s="15"/>
      <c r="D384" s="15"/>
      <c r="E384" s="15"/>
      <c r="F384" s="15"/>
      <c r="G384" s="15"/>
    </row>
    <row r="385" spans="1:7">
      <c r="A385" s="15"/>
      <c r="B385" s="15"/>
      <c r="C385" s="15"/>
      <c r="D385" s="15"/>
      <c r="E385" s="15"/>
      <c r="F385" s="15"/>
      <c r="G385" s="15"/>
    </row>
    <row r="386" spans="1:7">
      <c r="A386" s="15"/>
      <c r="B386" s="15"/>
      <c r="C386" s="15"/>
      <c r="D386" s="15"/>
      <c r="E386" s="15"/>
      <c r="F386" s="15"/>
      <c r="G386" s="15"/>
    </row>
    <row r="387" spans="1:7">
      <c r="A387" s="15"/>
      <c r="B387" s="15"/>
      <c r="C387" s="15"/>
      <c r="D387" s="15"/>
      <c r="E387" s="15"/>
      <c r="F387" s="15"/>
      <c r="G387" s="15"/>
    </row>
    <row r="388" spans="1:7">
      <c r="A388" s="15"/>
      <c r="B388" s="15"/>
      <c r="C388" s="15"/>
      <c r="D388" s="15"/>
      <c r="E388" s="15"/>
      <c r="F388" s="15"/>
      <c r="G388" s="15"/>
    </row>
    <row r="389" spans="1:7">
      <c r="A389" s="15"/>
      <c r="B389" s="15"/>
      <c r="C389" s="15"/>
      <c r="D389" s="15"/>
      <c r="E389" s="15"/>
      <c r="F389" s="15"/>
      <c r="G389" s="15"/>
    </row>
    <row r="390" spans="1:7">
      <c r="A390" s="15"/>
      <c r="B390" s="15"/>
      <c r="C390" s="15"/>
      <c r="D390" s="15"/>
      <c r="E390" s="15"/>
      <c r="F390" s="15"/>
      <c r="G390" s="15"/>
    </row>
    <row r="391" spans="1:7">
      <c r="A391" s="15"/>
      <c r="B391" s="15"/>
      <c r="C391" s="15"/>
      <c r="D391" s="15"/>
      <c r="E391" s="15"/>
      <c r="F391" s="15"/>
      <c r="G391" s="15"/>
    </row>
    <row r="392" spans="1:7">
      <c r="A392" s="15"/>
      <c r="B392" s="15"/>
      <c r="C392" s="15"/>
      <c r="D392" s="15"/>
      <c r="E392" s="15"/>
      <c r="F392" s="15"/>
      <c r="G392" s="15"/>
    </row>
    <row r="393" spans="1:7">
      <c r="A393" s="15"/>
      <c r="B393" s="15"/>
      <c r="C393" s="15"/>
      <c r="D393" s="15"/>
      <c r="E393" s="15"/>
      <c r="F393" s="15"/>
      <c r="G393" s="15"/>
    </row>
    <row r="394" spans="1:7">
      <c r="A394" s="15"/>
      <c r="B394" s="15"/>
      <c r="C394" s="15"/>
      <c r="D394" s="15"/>
      <c r="E394" s="15"/>
      <c r="F394" s="15"/>
      <c r="G394" s="15"/>
    </row>
    <row r="395" spans="1:7">
      <c r="A395" s="15"/>
      <c r="B395" s="15"/>
      <c r="C395" s="15"/>
      <c r="D395" s="15"/>
      <c r="E395" s="15"/>
      <c r="F395" s="15"/>
      <c r="G395" s="15"/>
    </row>
    <row r="396" spans="1:7">
      <c r="A396" s="15"/>
      <c r="B396" s="15"/>
      <c r="C396" s="15"/>
      <c r="D396" s="15"/>
      <c r="E396" s="15"/>
      <c r="F396" s="15"/>
      <c r="G396" s="15"/>
    </row>
    <row r="397" spans="1:7">
      <c r="A397" s="15"/>
      <c r="B397" s="15"/>
      <c r="C397" s="15"/>
      <c r="D397" s="15"/>
      <c r="E397" s="15"/>
      <c r="F397" s="15"/>
      <c r="G397" s="15"/>
    </row>
    <row r="398" spans="1:7">
      <c r="A398" s="15"/>
      <c r="B398" s="15"/>
      <c r="C398" s="15"/>
      <c r="D398" s="15"/>
      <c r="E398" s="15"/>
      <c r="F398" s="15"/>
      <c r="G398" s="15"/>
    </row>
    <row r="399" spans="1:7">
      <c r="A399" s="15"/>
      <c r="B399" s="15"/>
      <c r="C399" s="15"/>
      <c r="D399" s="15"/>
      <c r="E399" s="15"/>
      <c r="F399" s="15"/>
      <c r="G399" s="15"/>
    </row>
    <row r="400" spans="1:7">
      <c r="A400" s="15"/>
      <c r="B400" s="15"/>
      <c r="C400" s="15"/>
      <c r="D400" s="15"/>
      <c r="E400" s="15"/>
      <c r="F400" s="15"/>
      <c r="G400" s="15"/>
    </row>
    <row r="401" spans="1:7">
      <c r="A401" s="15"/>
      <c r="B401" s="15"/>
      <c r="C401" s="15"/>
      <c r="D401" s="15"/>
      <c r="E401" s="15"/>
      <c r="F401" s="15"/>
      <c r="G401" s="15"/>
    </row>
    <row r="402" spans="1:7">
      <c r="A402" s="15"/>
      <c r="B402" s="15"/>
      <c r="C402" s="15"/>
      <c r="D402" s="15"/>
      <c r="E402" s="15"/>
      <c r="F402" s="15"/>
      <c r="G402" s="15"/>
    </row>
    <row r="403" spans="1:7">
      <c r="A403" s="15"/>
      <c r="B403" s="15"/>
      <c r="C403" s="15"/>
      <c r="D403" s="15"/>
      <c r="E403" s="15"/>
      <c r="F403" s="15"/>
      <c r="G403" s="15"/>
    </row>
    <row r="404" spans="1:7">
      <c r="A404" s="15"/>
      <c r="B404" s="15"/>
      <c r="C404" s="15"/>
      <c r="D404" s="15"/>
      <c r="E404" s="15"/>
      <c r="F404" s="15"/>
      <c r="G404" s="15"/>
    </row>
    <row r="405" spans="1:7">
      <c r="A405" s="15"/>
      <c r="B405" s="15"/>
      <c r="C405" s="15"/>
      <c r="D405" s="15"/>
      <c r="E405" s="15"/>
      <c r="F405" s="15"/>
      <c r="G405" s="15"/>
    </row>
    <row r="406" spans="1:7">
      <c r="A406" s="15"/>
      <c r="B406" s="15"/>
      <c r="C406" s="15"/>
      <c r="D406" s="15"/>
      <c r="E406" s="15"/>
      <c r="F406" s="15"/>
      <c r="G406" s="15"/>
    </row>
    <row r="407" spans="1:7">
      <c r="A407" s="15"/>
      <c r="B407" s="15"/>
      <c r="C407" s="15"/>
      <c r="D407" s="15"/>
      <c r="E407" s="15"/>
      <c r="F407" s="15"/>
      <c r="G407" s="15"/>
    </row>
    <row r="408" spans="1:7">
      <c r="A408" s="15"/>
      <c r="B408" s="15"/>
      <c r="C408" s="15"/>
      <c r="D408" s="15"/>
      <c r="E408" s="15"/>
      <c r="F408" s="15"/>
      <c r="G408" s="15"/>
    </row>
    <row r="409" spans="1:7">
      <c r="A409" s="15"/>
      <c r="B409" s="15"/>
      <c r="C409" s="15"/>
      <c r="D409" s="15"/>
      <c r="E409" s="15"/>
      <c r="F409" s="15"/>
      <c r="G409" s="15"/>
    </row>
    <row r="410" spans="1:7">
      <c r="A410" s="15"/>
      <c r="B410" s="15"/>
      <c r="C410" s="15"/>
      <c r="D410" s="15"/>
      <c r="E410" s="15"/>
      <c r="F410" s="15"/>
      <c r="G410" s="15"/>
    </row>
    <row r="411" spans="1:7">
      <c r="A411" s="15"/>
      <c r="B411" s="15"/>
      <c r="C411" s="15"/>
      <c r="D411" s="15"/>
      <c r="E411" s="15"/>
      <c r="F411" s="15"/>
      <c r="G411" s="15"/>
    </row>
    <row r="412" spans="1:7">
      <c r="A412" s="15"/>
      <c r="B412" s="15"/>
      <c r="C412" s="15"/>
      <c r="D412" s="15"/>
      <c r="E412" s="15"/>
      <c r="F412" s="15"/>
      <c r="G412" s="15"/>
    </row>
    <row r="413" spans="1:7">
      <c r="A413" s="15"/>
      <c r="B413" s="15"/>
      <c r="C413" s="15"/>
      <c r="D413" s="15"/>
      <c r="E413" s="15"/>
      <c r="F413" s="15"/>
      <c r="G413" s="15"/>
    </row>
    <row r="414" spans="1:7">
      <c r="A414" s="15"/>
      <c r="B414" s="15"/>
      <c r="C414" s="15"/>
      <c r="D414" s="15"/>
      <c r="E414" s="15"/>
      <c r="F414" s="15"/>
      <c r="G414" s="15"/>
    </row>
    <row r="415" spans="1:7">
      <c r="A415" s="15"/>
      <c r="B415" s="15"/>
      <c r="C415" s="15"/>
      <c r="D415" s="15"/>
      <c r="E415" s="15"/>
      <c r="F415" s="15"/>
      <c r="G415" s="15"/>
    </row>
    <row r="416" spans="1:7">
      <c r="A416" s="15"/>
      <c r="B416" s="15"/>
      <c r="C416" s="15"/>
      <c r="D416" s="15"/>
      <c r="E416" s="15"/>
      <c r="F416" s="15"/>
      <c r="G416" s="15"/>
    </row>
    <row r="417" spans="1:7">
      <c r="A417" s="15"/>
      <c r="B417" s="15"/>
      <c r="C417" s="15"/>
      <c r="D417" s="15"/>
      <c r="E417" s="15"/>
      <c r="F417" s="15"/>
      <c r="G417" s="15"/>
    </row>
    <row r="418" spans="1:7">
      <c r="A418" s="15"/>
      <c r="B418" s="15"/>
      <c r="C418" s="15"/>
      <c r="D418" s="15"/>
      <c r="E418" s="15"/>
      <c r="F418" s="15"/>
      <c r="G418" s="15"/>
    </row>
    <row r="419" spans="1:7">
      <c r="A419" s="15"/>
      <c r="B419" s="15"/>
      <c r="C419" s="15"/>
      <c r="D419" s="15"/>
      <c r="E419" s="15"/>
      <c r="F419" s="15"/>
      <c r="G419" s="15"/>
    </row>
    <row r="420" spans="1:7">
      <c r="A420" s="15"/>
      <c r="B420" s="15"/>
      <c r="C420" s="15"/>
      <c r="D420" s="15"/>
      <c r="E420" s="15"/>
      <c r="F420" s="15"/>
      <c r="G420" s="15"/>
    </row>
    <row r="421" spans="1:7">
      <c r="A421" s="15"/>
      <c r="B421" s="15"/>
      <c r="C421" s="15"/>
      <c r="D421" s="15"/>
      <c r="E421" s="15"/>
      <c r="F421" s="15"/>
      <c r="G421" s="15"/>
    </row>
    <row r="422" spans="1:7">
      <c r="A422" s="15"/>
      <c r="B422" s="15"/>
      <c r="C422" s="15"/>
      <c r="D422" s="15"/>
      <c r="E422" s="15"/>
      <c r="F422" s="15"/>
      <c r="G422" s="15"/>
    </row>
    <row r="423" spans="1:7">
      <c r="A423" s="15"/>
      <c r="B423" s="15"/>
      <c r="C423" s="15"/>
      <c r="D423" s="15"/>
      <c r="E423" s="15"/>
      <c r="F423" s="15"/>
      <c r="G423" s="15"/>
    </row>
    <row r="424" spans="1:7">
      <c r="A424" s="15"/>
      <c r="B424" s="15"/>
      <c r="C424" s="15"/>
      <c r="D424" s="15"/>
      <c r="E424" s="15"/>
      <c r="F424" s="15"/>
      <c r="G424" s="15"/>
    </row>
    <row r="425" spans="1:7">
      <c r="A425" s="15"/>
      <c r="B425" s="15"/>
      <c r="C425" s="15"/>
      <c r="D425" s="15"/>
      <c r="E425" s="15"/>
      <c r="F425" s="15"/>
      <c r="G425" s="15"/>
    </row>
    <row r="426" spans="1:7">
      <c r="A426" s="15"/>
      <c r="B426" s="15"/>
      <c r="C426" s="15"/>
      <c r="D426" s="15"/>
      <c r="E426" s="15"/>
      <c r="F426" s="15"/>
      <c r="G426" s="15"/>
    </row>
    <row r="427" spans="1:7">
      <c r="A427" s="15"/>
      <c r="B427" s="15"/>
      <c r="C427" s="15"/>
      <c r="D427" s="15"/>
      <c r="E427" s="15"/>
      <c r="F427" s="15"/>
      <c r="G427" s="15"/>
    </row>
    <row r="428" spans="1:7">
      <c r="A428" s="15"/>
      <c r="B428" s="15"/>
      <c r="C428" s="15"/>
      <c r="D428" s="15"/>
      <c r="E428" s="15"/>
      <c r="F428" s="15"/>
      <c r="G428" s="15"/>
    </row>
    <row r="429" spans="1:7">
      <c r="A429" s="15"/>
      <c r="B429" s="15"/>
      <c r="C429" s="15"/>
      <c r="D429" s="15"/>
      <c r="E429" s="15"/>
      <c r="F429" s="15"/>
      <c r="G429" s="15"/>
    </row>
    <row r="430" spans="1:7">
      <c r="A430" s="15"/>
      <c r="B430" s="15"/>
      <c r="C430" s="15"/>
      <c r="D430" s="15"/>
      <c r="E430" s="15"/>
      <c r="F430" s="15"/>
      <c r="G430" s="15"/>
    </row>
    <row r="431" spans="1:7">
      <c r="A431" s="15"/>
      <c r="B431" s="15"/>
      <c r="C431" s="15"/>
      <c r="D431" s="15"/>
      <c r="E431" s="15"/>
      <c r="F431" s="15"/>
      <c r="G431" s="15"/>
    </row>
    <row r="432" spans="1:7">
      <c r="A432" s="15"/>
      <c r="B432" s="15"/>
      <c r="C432" s="15"/>
      <c r="D432" s="15"/>
      <c r="E432" s="15"/>
      <c r="F432" s="15"/>
      <c r="G432" s="15"/>
    </row>
    <row r="433" spans="1:7">
      <c r="A433" s="15"/>
      <c r="B433" s="15"/>
      <c r="C433" s="15"/>
      <c r="D433" s="15"/>
      <c r="E433" s="15"/>
      <c r="F433" s="15"/>
      <c r="G433" s="15"/>
    </row>
    <row r="434" spans="1:7">
      <c r="A434" s="15"/>
      <c r="B434" s="15"/>
      <c r="C434" s="15"/>
      <c r="D434" s="15"/>
      <c r="E434" s="15"/>
      <c r="F434" s="15"/>
      <c r="G434" s="15"/>
    </row>
    <row r="435" spans="1:7">
      <c r="A435" s="15"/>
      <c r="B435" s="15"/>
      <c r="C435" s="15"/>
      <c r="D435" s="15"/>
      <c r="E435" s="15"/>
      <c r="F435" s="15"/>
      <c r="G435" s="15"/>
    </row>
    <row r="436" spans="1:7">
      <c r="A436" s="15"/>
      <c r="B436" s="15"/>
      <c r="C436" s="15"/>
      <c r="D436" s="15"/>
      <c r="E436" s="15"/>
      <c r="F436" s="15"/>
      <c r="G436" s="15"/>
    </row>
    <row r="437" spans="1:7">
      <c r="A437" s="15"/>
      <c r="B437" s="15"/>
      <c r="C437" s="15"/>
      <c r="D437" s="15"/>
      <c r="E437" s="15"/>
      <c r="F437" s="15"/>
      <c r="G437" s="15"/>
    </row>
    <row r="438" spans="1:7">
      <c r="A438" s="15"/>
      <c r="B438" s="15"/>
      <c r="C438" s="15"/>
      <c r="D438" s="15"/>
      <c r="E438" s="15"/>
      <c r="F438" s="15"/>
      <c r="G438" s="15"/>
    </row>
    <row r="439" spans="1:7">
      <c r="A439" s="15"/>
      <c r="B439" s="15"/>
      <c r="C439" s="15"/>
      <c r="D439" s="15"/>
      <c r="E439" s="15"/>
      <c r="F439" s="15"/>
      <c r="G439" s="15"/>
    </row>
    <row r="440" spans="1:7">
      <c r="A440" s="15"/>
      <c r="B440" s="15"/>
      <c r="C440" s="15"/>
      <c r="D440" s="15"/>
      <c r="E440" s="15"/>
      <c r="F440" s="15"/>
      <c r="G440" s="15"/>
    </row>
    <row r="441" spans="1:7">
      <c r="A441" s="15"/>
      <c r="B441" s="15"/>
      <c r="C441" s="15"/>
      <c r="D441" s="15"/>
      <c r="E441" s="15"/>
      <c r="F441" s="15"/>
      <c r="G441" s="15"/>
    </row>
    <row r="442" spans="1:7">
      <c r="A442" s="15"/>
      <c r="B442" s="15"/>
      <c r="C442" s="15"/>
      <c r="D442" s="15"/>
      <c r="E442" s="15"/>
      <c r="F442" s="15"/>
      <c r="G442" s="15"/>
    </row>
    <row r="443" spans="1:7">
      <c r="A443" s="15"/>
      <c r="B443" s="15"/>
      <c r="C443" s="15"/>
      <c r="D443" s="15"/>
      <c r="E443" s="15"/>
      <c r="F443" s="15"/>
      <c r="G443" s="15"/>
    </row>
    <row r="444" spans="1:7">
      <c r="A444" s="15"/>
      <c r="B444" s="15"/>
      <c r="C444" s="15"/>
      <c r="D444" s="15"/>
      <c r="E444" s="15"/>
      <c r="F444" s="15"/>
      <c r="G444" s="15"/>
    </row>
    <row r="445" spans="1:7">
      <c r="A445" s="15"/>
      <c r="B445" s="15"/>
      <c r="C445" s="15"/>
      <c r="D445" s="15"/>
      <c r="E445" s="15"/>
      <c r="F445" s="15"/>
      <c r="G445" s="15"/>
    </row>
    <row r="446" spans="1:7">
      <c r="A446" s="15"/>
      <c r="B446" s="15"/>
      <c r="C446" s="15"/>
      <c r="D446" s="15"/>
      <c r="E446" s="15"/>
      <c r="F446" s="15"/>
      <c r="G446" s="15"/>
    </row>
    <row r="447" spans="1:7">
      <c r="A447" s="15"/>
      <c r="B447" s="15"/>
      <c r="C447" s="15"/>
      <c r="D447" s="15"/>
      <c r="E447" s="15"/>
      <c r="F447" s="15"/>
      <c r="G447" s="15"/>
    </row>
    <row r="448" spans="1:7">
      <c r="A448" s="15"/>
      <c r="B448" s="15"/>
      <c r="C448" s="15"/>
      <c r="D448" s="15"/>
      <c r="E448" s="15"/>
      <c r="F448" s="15"/>
      <c r="G448" s="15"/>
    </row>
    <row r="449" spans="1:7">
      <c r="A449" s="15"/>
      <c r="B449" s="15"/>
      <c r="C449" s="15"/>
      <c r="D449" s="15"/>
      <c r="E449" s="15"/>
      <c r="F449" s="15"/>
      <c r="G449" s="15"/>
    </row>
    <row r="450" spans="1:7">
      <c r="A450" s="15"/>
      <c r="B450" s="15"/>
      <c r="C450" s="15"/>
      <c r="D450" s="15"/>
      <c r="E450" s="15"/>
      <c r="F450" s="15"/>
      <c r="G450" s="15"/>
    </row>
    <row r="451" spans="1:7">
      <c r="A451" s="15"/>
      <c r="B451" s="15"/>
      <c r="C451" s="15"/>
      <c r="D451" s="15"/>
      <c r="E451" s="15"/>
      <c r="F451" s="15"/>
      <c r="G451" s="15"/>
    </row>
    <row r="452" spans="1:7">
      <c r="A452" s="15"/>
      <c r="B452" s="15"/>
      <c r="C452" s="15"/>
      <c r="D452" s="15"/>
      <c r="E452" s="15"/>
      <c r="F452" s="15"/>
      <c r="G452" s="15"/>
    </row>
    <row r="453" spans="1:7">
      <c r="A453" s="15"/>
      <c r="B453" s="15"/>
      <c r="C453" s="15"/>
      <c r="D453" s="15"/>
      <c r="E453" s="15"/>
      <c r="F453" s="15"/>
      <c r="G453" s="15"/>
    </row>
    <row r="454" spans="1:7">
      <c r="A454" s="15"/>
      <c r="B454" s="15"/>
      <c r="C454" s="15"/>
      <c r="D454" s="15"/>
      <c r="E454" s="15"/>
      <c r="F454" s="15"/>
      <c r="G454" s="15"/>
    </row>
    <row r="455" spans="1:7">
      <c r="A455" s="15"/>
      <c r="B455" s="15"/>
      <c r="C455" s="15"/>
      <c r="D455" s="15"/>
      <c r="E455" s="15"/>
      <c r="F455" s="15"/>
      <c r="G455" s="15"/>
    </row>
    <row r="456" spans="1:7">
      <c r="A456" s="15"/>
      <c r="B456" s="15"/>
      <c r="C456" s="15"/>
      <c r="D456" s="15"/>
      <c r="E456" s="15"/>
      <c r="F456" s="15"/>
      <c r="G456" s="15"/>
    </row>
    <row r="457" spans="1:7">
      <c r="A457" s="15"/>
      <c r="B457" s="15"/>
      <c r="C457" s="15"/>
      <c r="D457" s="15"/>
      <c r="E457" s="15"/>
      <c r="F457" s="15"/>
      <c r="G457" s="15"/>
    </row>
    <row r="458" spans="1:7">
      <c r="A458" s="15"/>
      <c r="B458" s="15"/>
      <c r="C458" s="15"/>
      <c r="D458" s="15"/>
      <c r="E458" s="15"/>
      <c r="F458" s="15"/>
      <c r="G458" s="15"/>
    </row>
    <row r="459" spans="1:7">
      <c r="A459" s="15"/>
      <c r="B459" s="15"/>
      <c r="C459" s="15"/>
      <c r="D459" s="15"/>
      <c r="E459" s="15"/>
      <c r="F459" s="15"/>
      <c r="G459" s="15"/>
    </row>
    <row r="460" spans="1:7">
      <c r="A460" s="15"/>
      <c r="B460" s="15"/>
      <c r="C460" s="15"/>
      <c r="D460" s="15"/>
      <c r="E460" s="15"/>
      <c r="F460" s="15"/>
      <c r="G460" s="15"/>
    </row>
    <row r="461" spans="1:7">
      <c r="A461" s="15"/>
      <c r="B461" s="15"/>
      <c r="C461" s="15"/>
      <c r="D461" s="15"/>
      <c r="E461" s="15"/>
      <c r="F461" s="15"/>
      <c r="G461" s="15"/>
    </row>
    <row r="462" spans="1:7">
      <c r="A462" s="15"/>
      <c r="B462" s="15"/>
      <c r="C462" s="15"/>
      <c r="D462" s="15"/>
      <c r="E462" s="15"/>
      <c r="F462" s="15"/>
      <c r="G462" s="15"/>
    </row>
    <row r="463" spans="1:7">
      <c r="A463" s="15"/>
      <c r="B463" s="15"/>
      <c r="C463" s="15"/>
      <c r="D463" s="15"/>
      <c r="E463" s="15"/>
      <c r="F463" s="15"/>
      <c r="G463" s="15"/>
    </row>
    <row r="464" spans="1:7">
      <c r="A464" s="15"/>
      <c r="B464" s="15"/>
      <c r="C464" s="15"/>
      <c r="D464" s="15"/>
      <c r="E464" s="15"/>
      <c r="F464" s="15"/>
      <c r="G464" s="15"/>
    </row>
    <row r="465" spans="1:7">
      <c r="A465" s="15"/>
      <c r="B465" s="15"/>
      <c r="C465" s="15"/>
      <c r="D465" s="15"/>
      <c r="E465" s="15"/>
      <c r="F465" s="15"/>
      <c r="G465" s="15"/>
    </row>
    <row r="466" spans="1:7">
      <c r="A466" s="15"/>
      <c r="B466" s="15"/>
      <c r="C466" s="15"/>
      <c r="D466" s="15"/>
      <c r="E466" s="15"/>
      <c r="F466" s="15"/>
      <c r="G466" s="15"/>
    </row>
    <row r="467" spans="1:7">
      <c r="A467" s="15"/>
      <c r="B467" s="15"/>
      <c r="C467" s="15"/>
      <c r="D467" s="15"/>
      <c r="E467" s="15"/>
      <c r="F467" s="15"/>
      <c r="G467" s="15"/>
    </row>
    <row r="468" spans="1:7">
      <c r="A468" s="15"/>
      <c r="B468" s="15"/>
      <c r="C468" s="15"/>
      <c r="D468" s="15"/>
      <c r="E468" s="15"/>
      <c r="F468" s="15"/>
      <c r="G468" s="15"/>
    </row>
    <row r="469" spans="1:7">
      <c r="A469" s="15"/>
      <c r="B469" s="15"/>
      <c r="C469" s="15"/>
      <c r="D469" s="15"/>
      <c r="E469" s="15"/>
      <c r="F469" s="15"/>
      <c r="G469" s="15"/>
    </row>
    <row r="470" spans="1:7">
      <c r="A470" s="15"/>
      <c r="B470" s="15"/>
      <c r="C470" s="15"/>
      <c r="D470" s="15"/>
      <c r="E470" s="15"/>
      <c r="F470" s="15"/>
      <c r="G470" s="15"/>
    </row>
    <row r="471" spans="1:7">
      <c r="A471" s="15"/>
      <c r="B471" s="15"/>
      <c r="C471" s="15"/>
      <c r="D471" s="15"/>
      <c r="E471" s="15"/>
      <c r="F471" s="15"/>
      <c r="G471" s="15"/>
    </row>
    <row r="472" spans="1:7">
      <c r="A472" s="15"/>
      <c r="B472" s="15"/>
      <c r="C472" s="15"/>
      <c r="D472" s="15"/>
      <c r="E472" s="15"/>
      <c r="F472" s="15"/>
      <c r="G472" s="15"/>
    </row>
    <row r="473" spans="1:7">
      <c r="A473" s="15"/>
      <c r="B473" s="15"/>
      <c r="C473" s="15"/>
      <c r="D473" s="15"/>
      <c r="E473" s="15"/>
      <c r="F473" s="15"/>
      <c r="G473" s="15"/>
    </row>
    <row r="474" spans="1:7">
      <c r="A474" s="15"/>
      <c r="B474" s="15"/>
      <c r="C474" s="15"/>
      <c r="D474" s="15"/>
      <c r="E474" s="15"/>
      <c r="F474" s="15"/>
      <c r="G474" s="15"/>
    </row>
    <row r="475" spans="1:7">
      <c r="A475" s="15"/>
      <c r="B475" s="15"/>
      <c r="C475" s="15"/>
      <c r="D475" s="15"/>
      <c r="E475" s="15"/>
      <c r="F475" s="15"/>
      <c r="G475" s="15"/>
    </row>
    <row r="476" spans="1:7">
      <c r="A476" s="15"/>
      <c r="B476" s="15"/>
      <c r="C476" s="15"/>
      <c r="D476" s="15"/>
      <c r="E476" s="15"/>
      <c r="F476" s="15"/>
      <c r="G476" s="15"/>
    </row>
    <row r="477" spans="1:7">
      <c r="A477" s="15"/>
      <c r="B477" s="15"/>
      <c r="C477" s="15"/>
      <c r="D477" s="15"/>
      <c r="E477" s="15"/>
      <c r="F477" s="15"/>
      <c r="G477" s="15"/>
    </row>
    <row r="478" spans="1:7">
      <c r="A478" s="15"/>
      <c r="B478" s="15"/>
      <c r="C478" s="15"/>
      <c r="D478" s="15"/>
      <c r="E478" s="15"/>
      <c r="F478" s="15"/>
      <c r="G478" s="15"/>
    </row>
    <row r="479" spans="1:7">
      <c r="A479" s="15"/>
      <c r="B479" s="15"/>
      <c r="C479" s="15"/>
      <c r="D479" s="15"/>
      <c r="E479" s="15"/>
      <c r="F479" s="15"/>
      <c r="G479" s="15"/>
    </row>
    <row r="480" spans="1:7">
      <c r="A480" s="15"/>
      <c r="B480" s="15"/>
      <c r="C480" s="15"/>
      <c r="D480" s="15"/>
      <c r="E480" s="15"/>
      <c r="F480" s="15"/>
      <c r="G480" s="15"/>
    </row>
    <row r="481" spans="1:7">
      <c r="A481" s="15"/>
      <c r="B481" s="15"/>
      <c r="C481" s="15"/>
      <c r="D481" s="15"/>
      <c r="E481" s="15"/>
      <c r="F481" s="15"/>
      <c r="G481" s="15"/>
    </row>
    <row r="482" spans="1:7">
      <c r="A482" s="15"/>
      <c r="B482" s="15"/>
      <c r="C482" s="15"/>
      <c r="D482" s="15"/>
      <c r="E482" s="15"/>
      <c r="F482" s="15"/>
      <c r="G482" s="15"/>
    </row>
    <row r="483" spans="1:7">
      <c r="A483" s="15"/>
      <c r="B483" s="15"/>
      <c r="C483" s="15"/>
      <c r="D483" s="15"/>
      <c r="E483" s="15"/>
      <c r="F483" s="15"/>
      <c r="G483" s="15"/>
    </row>
    <row r="484" spans="1:7">
      <c r="A484" s="15"/>
      <c r="B484" s="15"/>
      <c r="C484" s="15"/>
      <c r="D484" s="15"/>
      <c r="E484" s="15"/>
      <c r="F484" s="15"/>
      <c r="G484" s="15"/>
    </row>
    <row r="485" spans="1:7">
      <c r="A485" s="15"/>
      <c r="B485" s="15"/>
      <c r="C485" s="15"/>
      <c r="D485" s="15"/>
      <c r="E485" s="15"/>
      <c r="F485" s="15"/>
      <c r="G485" s="15"/>
    </row>
    <row r="486" spans="1:7">
      <c r="A486" s="15"/>
      <c r="B486" s="15"/>
      <c r="C486" s="15"/>
      <c r="D486" s="15"/>
      <c r="E486" s="15"/>
      <c r="F486" s="15"/>
      <c r="G486" s="15"/>
    </row>
    <row r="487" spans="1:7">
      <c r="A487" s="15"/>
      <c r="B487" s="15"/>
      <c r="C487" s="15"/>
      <c r="D487" s="15"/>
      <c r="E487" s="15"/>
      <c r="F487" s="15"/>
      <c r="G487" s="15"/>
    </row>
    <row r="488" spans="1:7">
      <c r="A488" s="15"/>
      <c r="B488" s="15"/>
      <c r="C488" s="15"/>
      <c r="D488" s="15"/>
      <c r="E488" s="15"/>
      <c r="F488" s="15"/>
      <c r="G488" s="15"/>
    </row>
    <row r="489" spans="1:7">
      <c r="A489" s="15"/>
      <c r="B489" s="15"/>
      <c r="C489" s="15"/>
      <c r="D489" s="15"/>
      <c r="E489" s="15"/>
      <c r="F489" s="15"/>
      <c r="G489" s="15"/>
    </row>
    <row r="490" spans="1:7">
      <c r="A490" s="15"/>
      <c r="B490" s="15"/>
      <c r="C490" s="15"/>
      <c r="D490" s="15"/>
      <c r="E490" s="15"/>
      <c r="F490" s="15"/>
      <c r="G490" s="15"/>
    </row>
    <row r="491" spans="1:7">
      <c r="A491" s="15"/>
      <c r="B491" s="15"/>
      <c r="C491" s="15"/>
      <c r="D491" s="15"/>
      <c r="E491" s="15"/>
      <c r="F491" s="15"/>
      <c r="G491" s="15"/>
    </row>
    <row r="492" spans="1:7">
      <c r="A492" s="15"/>
      <c r="B492" s="15"/>
      <c r="C492" s="15"/>
      <c r="D492" s="15"/>
      <c r="E492" s="15"/>
      <c r="F492" s="15"/>
      <c r="G492" s="15"/>
    </row>
    <row r="493" spans="1:7">
      <c r="A493" s="15"/>
      <c r="B493" s="15"/>
      <c r="C493" s="15"/>
      <c r="D493" s="15"/>
      <c r="E493" s="15"/>
      <c r="F493" s="15"/>
      <c r="G493" s="15"/>
    </row>
    <row r="494" spans="1:7">
      <c r="A494" s="15"/>
      <c r="B494" s="15"/>
      <c r="C494" s="15"/>
      <c r="D494" s="15"/>
      <c r="E494" s="15"/>
      <c r="F494" s="15"/>
      <c r="G494" s="15"/>
    </row>
    <row r="495" spans="1:7">
      <c r="A495" s="15"/>
      <c r="B495" s="15"/>
      <c r="C495" s="15"/>
      <c r="D495" s="15"/>
      <c r="E495" s="15"/>
      <c r="F495" s="15"/>
      <c r="G495" s="15"/>
    </row>
    <row r="496" spans="1:7">
      <c r="A496" s="15"/>
      <c r="B496" s="15"/>
      <c r="C496" s="15"/>
      <c r="D496" s="15"/>
      <c r="E496" s="15"/>
      <c r="F496" s="15"/>
      <c r="G496" s="15"/>
    </row>
    <row r="497" spans="1:7">
      <c r="A497" s="15"/>
      <c r="B497" s="15"/>
      <c r="C497" s="15"/>
      <c r="D497" s="15"/>
      <c r="E497" s="15"/>
      <c r="F497" s="15"/>
      <c r="G497" s="15"/>
    </row>
    <row r="498" spans="1:7">
      <c r="A498" s="15"/>
      <c r="B498" s="15"/>
      <c r="C498" s="15"/>
      <c r="D498" s="15"/>
      <c r="E498" s="15"/>
      <c r="F498" s="15"/>
      <c r="G498" s="15"/>
    </row>
    <row r="499" spans="1:7">
      <c r="A499" s="15"/>
      <c r="B499" s="15"/>
      <c r="C499" s="15"/>
      <c r="D499" s="15"/>
      <c r="E499" s="15"/>
      <c r="F499" s="15"/>
      <c r="G499" s="15"/>
    </row>
    <row r="500" spans="1:7">
      <c r="A500" s="15"/>
      <c r="B500" s="15"/>
      <c r="C500" s="15"/>
      <c r="D500" s="15"/>
      <c r="E500" s="15"/>
      <c r="F500" s="15"/>
      <c r="G500" s="15"/>
    </row>
    <row r="501" spans="1:7">
      <c r="A501" s="15"/>
      <c r="B501" s="15"/>
      <c r="C501" s="15"/>
      <c r="D501" s="15"/>
      <c r="E501" s="15"/>
      <c r="F501" s="15"/>
      <c r="G501" s="15"/>
    </row>
    <row r="502" spans="1:7">
      <c r="A502" s="15"/>
      <c r="B502" s="15"/>
      <c r="C502" s="15"/>
      <c r="D502" s="15"/>
      <c r="E502" s="15"/>
      <c r="F502" s="15"/>
      <c r="G502" s="15"/>
    </row>
    <row r="503" spans="1:7">
      <c r="A503" s="15"/>
      <c r="B503" s="15"/>
      <c r="C503" s="15"/>
      <c r="D503" s="15"/>
      <c r="E503" s="15"/>
      <c r="F503" s="15"/>
      <c r="G503" s="15"/>
    </row>
    <row r="504" spans="1:7">
      <c r="A504" s="15"/>
      <c r="B504" s="15"/>
      <c r="C504" s="15"/>
      <c r="D504" s="15"/>
      <c r="E504" s="15"/>
      <c r="F504" s="15"/>
      <c r="G504" s="15"/>
    </row>
    <row r="505" spans="1:7">
      <c r="A505" s="15"/>
      <c r="B505" s="15"/>
      <c r="C505" s="15"/>
      <c r="D505" s="15"/>
      <c r="E505" s="15"/>
      <c r="F505" s="15"/>
      <c r="G505" s="15"/>
    </row>
    <row r="506" spans="1:7">
      <c r="A506" s="15"/>
      <c r="B506" s="15"/>
      <c r="C506" s="15"/>
      <c r="D506" s="15"/>
      <c r="E506" s="15"/>
      <c r="F506" s="15"/>
      <c r="G506" s="15"/>
    </row>
    <row r="507" spans="1:7">
      <c r="A507" s="15"/>
      <c r="B507" s="15"/>
      <c r="C507" s="15"/>
      <c r="D507" s="15"/>
      <c r="E507" s="15"/>
      <c r="F507" s="15"/>
      <c r="G507" s="15"/>
    </row>
    <row r="508" spans="1:7">
      <c r="A508" s="15"/>
      <c r="B508" s="15"/>
      <c r="C508" s="15"/>
      <c r="D508" s="15"/>
      <c r="E508" s="15"/>
      <c r="F508" s="15"/>
      <c r="G508" s="15"/>
    </row>
    <row r="509" spans="1:7">
      <c r="A509" s="15"/>
      <c r="B509" s="15"/>
      <c r="C509" s="15"/>
      <c r="D509" s="15"/>
      <c r="E509" s="15"/>
      <c r="F509" s="15"/>
      <c r="G509" s="15"/>
    </row>
    <row r="510" spans="1:7">
      <c r="A510" s="15"/>
      <c r="B510" s="15"/>
      <c r="C510" s="15"/>
      <c r="D510" s="15"/>
      <c r="E510" s="15"/>
      <c r="F510" s="15"/>
      <c r="G510" s="15"/>
    </row>
    <row r="511" spans="1:7">
      <c r="A511" s="15"/>
      <c r="B511" s="15"/>
      <c r="C511" s="15"/>
      <c r="D511" s="15"/>
      <c r="E511" s="15"/>
      <c r="F511" s="15"/>
      <c r="G511" s="15"/>
    </row>
    <row r="512" spans="1:7">
      <c r="A512" s="15"/>
      <c r="B512" s="15"/>
      <c r="C512" s="15"/>
      <c r="D512" s="15"/>
      <c r="E512" s="15"/>
      <c r="F512" s="15"/>
      <c r="G512" s="15"/>
    </row>
    <row r="513" spans="1:7">
      <c r="A513" s="15"/>
      <c r="B513" s="15"/>
      <c r="C513" s="15"/>
      <c r="D513" s="15"/>
      <c r="E513" s="15"/>
      <c r="F513" s="15"/>
      <c r="G513" s="15"/>
    </row>
    <row r="514" spans="1:7">
      <c r="A514" s="15"/>
      <c r="B514" s="15"/>
      <c r="C514" s="15"/>
      <c r="D514" s="15"/>
      <c r="E514" s="15"/>
      <c r="F514" s="15"/>
      <c r="G514" s="15"/>
    </row>
    <row r="515" spans="1:7">
      <c r="A515" s="15"/>
      <c r="B515" s="15"/>
      <c r="C515" s="15"/>
      <c r="D515" s="15"/>
      <c r="E515" s="15"/>
      <c r="F515" s="15"/>
      <c r="G515" s="15"/>
    </row>
    <row r="516" spans="1:7">
      <c r="A516" s="15"/>
      <c r="B516" s="15"/>
      <c r="C516" s="15"/>
      <c r="D516" s="15"/>
      <c r="E516" s="15"/>
      <c r="F516" s="15"/>
      <c r="G516" s="15"/>
    </row>
    <row r="517" spans="1:7">
      <c r="A517" s="15"/>
      <c r="B517" s="15"/>
      <c r="C517" s="15"/>
      <c r="D517" s="15"/>
      <c r="E517" s="15"/>
      <c r="F517" s="15"/>
      <c r="G517" s="15"/>
    </row>
    <row r="518" spans="1:7">
      <c r="A518" s="15"/>
      <c r="B518" s="15"/>
      <c r="C518" s="15"/>
      <c r="D518" s="15"/>
      <c r="E518" s="15"/>
      <c r="F518" s="15"/>
      <c r="G518" s="15"/>
    </row>
    <row r="519" spans="1:7">
      <c r="A519" s="15"/>
      <c r="B519" s="15"/>
      <c r="C519" s="15"/>
      <c r="D519" s="15"/>
      <c r="E519" s="15"/>
      <c r="F519" s="15"/>
      <c r="G519" s="15"/>
    </row>
    <row r="520" spans="1:7">
      <c r="A520" s="15"/>
      <c r="B520" s="15"/>
      <c r="C520" s="15"/>
      <c r="D520" s="15"/>
      <c r="E520" s="15"/>
      <c r="F520" s="15"/>
      <c r="G520" s="15"/>
    </row>
    <row r="521" spans="1:7">
      <c r="A521" s="15"/>
      <c r="B521" s="15"/>
      <c r="C521" s="15"/>
      <c r="D521" s="15"/>
      <c r="E521" s="15"/>
      <c r="F521" s="15"/>
      <c r="G521" s="15"/>
    </row>
    <row r="522" spans="1:7">
      <c r="A522" s="15"/>
      <c r="B522" s="15"/>
      <c r="C522" s="15"/>
      <c r="D522" s="15"/>
      <c r="E522" s="15"/>
      <c r="F522" s="15"/>
      <c r="G522" s="15"/>
    </row>
    <row r="523" spans="1:7">
      <c r="A523" s="15"/>
      <c r="B523" s="15"/>
      <c r="C523" s="15"/>
      <c r="D523" s="15"/>
      <c r="E523" s="15"/>
      <c r="F523" s="15"/>
      <c r="G523" s="15"/>
    </row>
    <row r="524" spans="1:7">
      <c r="A524" s="15"/>
      <c r="B524" s="15"/>
      <c r="C524" s="15"/>
      <c r="D524" s="15"/>
      <c r="E524" s="15"/>
      <c r="F524" s="15"/>
      <c r="G524" s="15"/>
    </row>
    <row r="525" spans="1:7">
      <c r="A525" s="15"/>
      <c r="B525" s="15"/>
      <c r="C525" s="15"/>
      <c r="D525" s="15"/>
      <c r="E525" s="15"/>
      <c r="F525" s="15"/>
      <c r="G525" s="15"/>
    </row>
    <row r="526" spans="1:7">
      <c r="A526" s="15"/>
      <c r="B526" s="15"/>
      <c r="C526" s="15"/>
      <c r="D526" s="15"/>
      <c r="E526" s="15"/>
      <c r="F526" s="15"/>
      <c r="G526" s="15"/>
    </row>
    <row r="527" spans="1:7">
      <c r="A527" s="15"/>
      <c r="B527" s="15"/>
      <c r="C527" s="15"/>
      <c r="D527" s="15"/>
      <c r="E527" s="15"/>
      <c r="F527" s="15"/>
      <c r="G527" s="15"/>
    </row>
    <row r="528" spans="1:7">
      <c r="A528" s="15"/>
      <c r="B528" s="15"/>
      <c r="C528" s="15"/>
      <c r="D528" s="15"/>
      <c r="E528" s="15"/>
      <c r="F528" s="15"/>
      <c r="G528" s="15"/>
    </row>
    <row r="529" spans="1:7">
      <c r="A529" s="15"/>
      <c r="B529" s="15"/>
      <c r="C529" s="15"/>
      <c r="D529" s="15"/>
      <c r="E529" s="15"/>
      <c r="F529" s="15"/>
      <c r="G529" s="15"/>
    </row>
    <row r="530" spans="1:7">
      <c r="A530" s="15"/>
      <c r="B530" s="15"/>
      <c r="C530" s="15"/>
      <c r="D530" s="15"/>
      <c r="E530" s="15"/>
      <c r="F530" s="15"/>
      <c r="G530" s="15"/>
    </row>
    <row r="531" spans="1:7">
      <c r="A531" s="15"/>
      <c r="B531" s="15"/>
      <c r="C531" s="15"/>
      <c r="D531" s="15"/>
      <c r="E531" s="15"/>
      <c r="F531" s="15"/>
      <c r="G531" s="15"/>
    </row>
    <row r="532" spans="1:7">
      <c r="A532" s="15"/>
      <c r="B532" s="15"/>
      <c r="C532" s="15"/>
      <c r="D532" s="15"/>
      <c r="E532" s="15"/>
      <c r="F532" s="15"/>
      <c r="G532" s="15"/>
    </row>
    <row r="533" spans="1:7">
      <c r="A533" s="15"/>
      <c r="B533" s="15"/>
      <c r="C533" s="15"/>
      <c r="D533" s="15"/>
      <c r="E533" s="15"/>
      <c r="F533" s="15"/>
      <c r="G533" s="15"/>
    </row>
    <row r="534" spans="1:7">
      <c r="A534" s="15"/>
      <c r="B534" s="15"/>
      <c r="C534" s="15"/>
      <c r="D534" s="15"/>
      <c r="E534" s="15"/>
      <c r="F534" s="15"/>
      <c r="G534" s="15"/>
    </row>
    <row r="535" spans="1:7">
      <c r="A535" s="15"/>
      <c r="B535" s="15"/>
      <c r="C535" s="15"/>
      <c r="D535" s="15"/>
      <c r="E535" s="15"/>
      <c r="F535" s="15"/>
      <c r="G535" s="15"/>
    </row>
    <row r="536" spans="1:7">
      <c r="A536" s="15"/>
      <c r="B536" s="15"/>
      <c r="C536" s="15"/>
      <c r="D536" s="15"/>
      <c r="E536" s="15"/>
      <c r="F536" s="15"/>
      <c r="G536" s="15"/>
    </row>
    <row r="537" spans="1:7">
      <c r="A537" s="15"/>
      <c r="B537" s="15"/>
      <c r="C537" s="15"/>
      <c r="D537" s="15"/>
      <c r="E537" s="15"/>
      <c r="F537" s="15"/>
      <c r="G537" s="15"/>
    </row>
    <row r="538" spans="1:7">
      <c r="A538" s="15"/>
      <c r="B538" s="15"/>
      <c r="C538" s="15"/>
      <c r="D538" s="15"/>
      <c r="E538" s="15"/>
      <c r="F538" s="15"/>
      <c r="G538" s="15"/>
    </row>
    <row r="539" spans="1:7">
      <c r="A539" s="15"/>
      <c r="B539" s="15"/>
      <c r="C539" s="15"/>
      <c r="D539" s="15"/>
      <c r="E539" s="15"/>
      <c r="F539" s="15"/>
      <c r="G539" s="15"/>
    </row>
    <row r="540" spans="1:7">
      <c r="A540" s="15"/>
      <c r="B540" s="15"/>
      <c r="C540" s="15"/>
      <c r="D540" s="15"/>
      <c r="E540" s="15"/>
      <c r="F540" s="15"/>
      <c r="G540" s="15"/>
    </row>
    <row r="541" spans="1:7">
      <c r="A541" s="15"/>
      <c r="B541" s="15"/>
      <c r="C541" s="15"/>
      <c r="D541" s="15"/>
      <c r="E541" s="15"/>
      <c r="F541" s="15"/>
      <c r="G541" s="15"/>
    </row>
    <row r="542" spans="1:7">
      <c r="A542" s="15"/>
      <c r="B542" s="15"/>
      <c r="C542" s="15"/>
      <c r="D542" s="15"/>
      <c r="E542" s="15"/>
      <c r="F542" s="15"/>
      <c r="G542" s="15"/>
    </row>
    <row r="543" spans="1:7">
      <c r="A543" s="15"/>
      <c r="B543" s="15"/>
      <c r="C543" s="15"/>
      <c r="D543" s="15"/>
      <c r="E543" s="15"/>
      <c r="F543" s="15"/>
      <c r="G543" s="15"/>
    </row>
    <row r="544" spans="1:7">
      <c r="A544" s="15"/>
      <c r="B544" s="15"/>
      <c r="C544" s="15"/>
      <c r="D544" s="15"/>
      <c r="E544" s="15"/>
      <c r="F544" s="15"/>
      <c r="G544" s="15"/>
    </row>
    <row r="545" spans="1:7">
      <c r="A545" s="15"/>
      <c r="B545" s="15"/>
      <c r="C545" s="15"/>
      <c r="D545" s="15"/>
      <c r="E545" s="15"/>
      <c r="F545" s="15"/>
      <c r="G545" s="15"/>
    </row>
    <row r="546" spans="1:7">
      <c r="A546" s="15"/>
      <c r="B546" s="15"/>
      <c r="C546" s="15"/>
      <c r="D546" s="15"/>
      <c r="E546" s="15"/>
      <c r="F546" s="15"/>
      <c r="G546" s="15"/>
    </row>
    <row r="547" spans="1:7">
      <c r="A547" s="15"/>
      <c r="B547" s="15"/>
      <c r="C547" s="15"/>
      <c r="D547" s="15"/>
      <c r="E547" s="15"/>
      <c r="F547" s="15"/>
      <c r="G547" s="15"/>
    </row>
    <row r="548" spans="1:7">
      <c r="A548" s="15"/>
      <c r="B548" s="15"/>
      <c r="C548" s="15"/>
      <c r="D548" s="15"/>
      <c r="E548" s="15"/>
      <c r="F548" s="15"/>
      <c r="G548" s="15"/>
    </row>
    <row r="549" spans="1:7">
      <c r="A549" s="15"/>
      <c r="B549" s="15"/>
      <c r="C549" s="15"/>
      <c r="D549" s="15"/>
      <c r="E549" s="15"/>
      <c r="F549" s="15"/>
      <c r="G549" s="15"/>
    </row>
    <row r="550" spans="1:7">
      <c r="A550" s="15"/>
      <c r="B550" s="15"/>
      <c r="C550" s="15"/>
      <c r="D550" s="15"/>
      <c r="E550" s="15"/>
      <c r="F550" s="15"/>
      <c r="G550" s="15"/>
    </row>
    <row r="551" spans="1:7">
      <c r="A551" s="15"/>
      <c r="B551" s="15"/>
      <c r="C551" s="15"/>
      <c r="D551" s="15"/>
      <c r="E551" s="15"/>
      <c r="F551" s="15"/>
      <c r="G551" s="15"/>
    </row>
    <row r="552" spans="1:7">
      <c r="A552" s="15"/>
      <c r="B552" s="15"/>
      <c r="C552" s="15"/>
      <c r="D552" s="15"/>
      <c r="E552" s="15"/>
      <c r="F552" s="15"/>
      <c r="G552" s="15"/>
    </row>
    <row r="553" spans="1:7">
      <c r="A553" s="15"/>
      <c r="B553" s="15"/>
      <c r="C553" s="15"/>
      <c r="D553" s="15"/>
      <c r="E553" s="15"/>
      <c r="F553" s="15"/>
      <c r="G553" s="15"/>
    </row>
    <row r="554" spans="1:7">
      <c r="A554" s="15"/>
      <c r="B554" s="15"/>
      <c r="C554" s="15"/>
      <c r="D554" s="15"/>
      <c r="E554" s="15"/>
      <c r="F554" s="15"/>
      <c r="G554" s="15"/>
    </row>
    <row r="555" spans="1:7">
      <c r="A555" s="15"/>
      <c r="B555" s="15"/>
      <c r="C555" s="15"/>
      <c r="D555" s="15"/>
      <c r="E555" s="15"/>
      <c r="F555" s="15"/>
      <c r="G555" s="15"/>
    </row>
    <row r="556" spans="1:7">
      <c r="A556" s="15"/>
      <c r="B556" s="15"/>
      <c r="C556" s="15"/>
      <c r="D556" s="15"/>
      <c r="E556" s="15"/>
      <c r="F556" s="15"/>
      <c r="G556" s="15"/>
    </row>
    <row r="557" spans="1:7">
      <c r="A557" s="15"/>
      <c r="B557" s="15"/>
      <c r="C557" s="15"/>
      <c r="D557" s="15"/>
      <c r="E557" s="15"/>
      <c r="F557" s="15"/>
      <c r="G557" s="15"/>
    </row>
    <row r="558" spans="1:7">
      <c r="A558" s="15"/>
      <c r="B558" s="15"/>
      <c r="C558" s="15"/>
      <c r="D558" s="15"/>
      <c r="E558" s="15"/>
      <c r="F558" s="15"/>
      <c r="G558" s="15"/>
    </row>
    <row r="559" spans="1:7">
      <c r="A559" s="15"/>
      <c r="B559" s="15"/>
      <c r="C559" s="15"/>
      <c r="D559" s="15"/>
      <c r="E559" s="15"/>
      <c r="F559" s="15"/>
      <c r="G559" s="15"/>
    </row>
    <row r="560" spans="1:7">
      <c r="A560" s="15"/>
      <c r="B560" s="15"/>
      <c r="C560" s="15"/>
      <c r="D560" s="15"/>
      <c r="E560" s="15"/>
      <c r="F560" s="15"/>
      <c r="G560" s="15"/>
    </row>
    <row r="561" spans="1:7">
      <c r="A561" s="15"/>
      <c r="B561" s="15"/>
      <c r="C561" s="15"/>
      <c r="D561" s="15"/>
      <c r="E561" s="15"/>
      <c r="F561" s="15"/>
      <c r="G561" s="15"/>
    </row>
    <row r="562" spans="1:7">
      <c r="A562" s="15"/>
      <c r="B562" s="15"/>
      <c r="C562" s="15"/>
      <c r="D562" s="15"/>
      <c r="E562" s="15"/>
      <c r="F562" s="15"/>
      <c r="G562" s="15"/>
    </row>
    <row r="563" spans="1:7">
      <c r="A563" s="15"/>
      <c r="B563" s="15"/>
      <c r="C563" s="15"/>
      <c r="D563" s="15"/>
      <c r="E563" s="15"/>
      <c r="F563" s="15"/>
      <c r="G563" s="15"/>
    </row>
    <row r="564" spans="1:7">
      <c r="A564" s="15"/>
      <c r="B564" s="15"/>
      <c r="C564" s="15"/>
      <c r="D564" s="15"/>
      <c r="E564" s="15"/>
      <c r="F564" s="15"/>
      <c r="G564" s="15"/>
    </row>
    <row r="565" spans="1:7">
      <c r="A565" s="15"/>
      <c r="B565" s="15"/>
      <c r="C565" s="15"/>
      <c r="D565" s="15"/>
      <c r="E565" s="15"/>
      <c r="F565" s="15"/>
      <c r="G565" s="15"/>
    </row>
    <row r="566" spans="1:7">
      <c r="A566" s="15"/>
      <c r="B566" s="15"/>
      <c r="C566" s="15"/>
      <c r="D566" s="15"/>
      <c r="E566" s="15"/>
      <c r="F566" s="15"/>
      <c r="G566" s="15"/>
    </row>
    <row r="567" spans="1:7">
      <c r="A567" s="15"/>
      <c r="B567" s="15"/>
      <c r="C567" s="15"/>
      <c r="D567" s="15"/>
      <c r="E567" s="15"/>
      <c r="F567" s="15"/>
      <c r="G567" s="15"/>
    </row>
    <row r="568" spans="1:7">
      <c r="A568" s="15"/>
      <c r="B568" s="15"/>
      <c r="C568" s="15"/>
      <c r="D568" s="15"/>
      <c r="E568" s="15"/>
      <c r="F568" s="15"/>
      <c r="G568" s="15"/>
    </row>
    <row r="569" spans="1:7">
      <c r="A569" s="15"/>
      <c r="B569" s="15"/>
      <c r="C569" s="15"/>
      <c r="D569" s="15"/>
      <c r="E569" s="15"/>
      <c r="F569" s="15"/>
      <c r="G569" s="15"/>
    </row>
    <row r="570" spans="1:7">
      <c r="A570" s="15"/>
      <c r="B570" s="15"/>
      <c r="C570" s="15"/>
      <c r="D570" s="15"/>
      <c r="E570" s="15"/>
      <c r="F570" s="15"/>
      <c r="G570" s="15"/>
    </row>
    <row r="571" spans="1:7">
      <c r="A571" s="15"/>
      <c r="B571" s="15"/>
      <c r="C571" s="15"/>
      <c r="D571" s="15"/>
      <c r="E571" s="15"/>
      <c r="F571" s="15"/>
      <c r="G571" s="15"/>
    </row>
    <row r="572" spans="1:7">
      <c r="A572" s="15"/>
      <c r="B572" s="15"/>
      <c r="C572" s="15"/>
      <c r="D572" s="15"/>
      <c r="E572" s="15"/>
      <c r="F572" s="15"/>
      <c r="G572" s="15"/>
    </row>
    <row r="573" spans="1:7">
      <c r="A573" s="15"/>
      <c r="B573" s="15"/>
      <c r="C573" s="15"/>
      <c r="D573" s="15"/>
      <c r="E573" s="15"/>
      <c r="F573" s="15"/>
      <c r="G573" s="15"/>
    </row>
    <row r="574" spans="1:7">
      <c r="A574" s="15"/>
      <c r="B574" s="15"/>
      <c r="C574" s="15"/>
      <c r="D574" s="15"/>
      <c r="E574" s="15"/>
      <c r="F574" s="15"/>
      <c r="G574" s="15"/>
    </row>
    <row r="575" spans="1:7">
      <c r="A575" s="15"/>
      <c r="B575" s="15"/>
      <c r="C575" s="15"/>
      <c r="D575" s="15"/>
      <c r="E575" s="15"/>
      <c r="F575" s="15"/>
      <c r="G575" s="15"/>
    </row>
    <row r="576" spans="1:7">
      <c r="A576" s="15"/>
      <c r="B576" s="15"/>
      <c r="C576" s="15"/>
      <c r="D576" s="15"/>
      <c r="E576" s="15"/>
      <c r="F576" s="15"/>
      <c r="G576" s="15"/>
    </row>
    <row r="577" spans="1:7">
      <c r="A577" s="15"/>
      <c r="B577" s="15"/>
      <c r="C577" s="15"/>
      <c r="D577" s="15"/>
      <c r="E577" s="15"/>
      <c r="F577" s="15"/>
      <c r="G577" s="15"/>
    </row>
    <row r="578" spans="1:7">
      <c r="A578" s="15"/>
      <c r="B578" s="15"/>
      <c r="C578" s="15"/>
      <c r="D578" s="15"/>
      <c r="E578" s="15"/>
      <c r="F578" s="15"/>
      <c r="G578" s="15"/>
    </row>
    <row r="579" spans="1:7">
      <c r="A579" s="15"/>
      <c r="B579" s="15"/>
      <c r="C579" s="15"/>
      <c r="D579" s="15"/>
      <c r="E579" s="15"/>
      <c r="F579" s="15"/>
      <c r="G579" s="15"/>
    </row>
    <row r="580" spans="1:7">
      <c r="A580" s="15"/>
      <c r="B580" s="15"/>
      <c r="C580" s="15"/>
      <c r="D580" s="15"/>
      <c r="E580" s="15"/>
      <c r="F580" s="15"/>
      <c r="G580" s="15"/>
    </row>
    <row r="581" spans="1:7">
      <c r="A581" s="15"/>
      <c r="B581" s="15"/>
      <c r="C581" s="15"/>
      <c r="D581" s="15"/>
      <c r="E581" s="15"/>
      <c r="F581" s="15"/>
      <c r="G581" s="15"/>
    </row>
    <row r="582" spans="1:7">
      <c r="A582" s="15"/>
      <c r="B582" s="15"/>
      <c r="C582" s="15"/>
      <c r="D582" s="15"/>
      <c r="E582" s="15"/>
      <c r="F582" s="15"/>
      <c r="G582" s="15"/>
    </row>
    <row r="583" spans="1:7">
      <c r="A583" s="15"/>
      <c r="B583" s="15"/>
      <c r="C583" s="15"/>
      <c r="D583" s="15"/>
      <c r="E583" s="15"/>
      <c r="F583" s="15"/>
      <c r="G583" s="15"/>
    </row>
    <row r="584" spans="1:7">
      <c r="A584" s="15"/>
      <c r="B584" s="15"/>
      <c r="C584" s="15"/>
      <c r="D584" s="15"/>
      <c r="E584" s="15"/>
      <c r="F584" s="15"/>
      <c r="G584" s="15"/>
    </row>
    <row r="585" spans="1:7">
      <c r="A585" s="15"/>
      <c r="B585" s="15"/>
      <c r="C585" s="15"/>
      <c r="D585" s="15"/>
      <c r="E585" s="15"/>
      <c r="F585" s="15"/>
      <c r="G585" s="15"/>
    </row>
    <row r="586" spans="1:7">
      <c r="A586" s="15"/>
      <c r="B586" s="15"/>
      <c r="C586" s="15"/>
      <c r="D586" s="15"/>
      <c r="E586" s="15"/>
      <c r="F586" s="15"/>
      <c r="G586" s="15"/>
    </row>
    <row r="587" spans="1:7">
      <c r="A587" s="15"/>
      <c r="B587" s="15"/>
      <c r="C587" s="15"/>
      <c r="D587" s="15"/>
      <c r="E587" s="15"/>
      <c r="F587" s="15"/>
      <c r="G587" s="15"/>
    </row>
    <row r="588" spans="1:7">
      <c r="A588" s="15"/>
      <c r="B588" s="15"/>
      <c r="C588" s="15"/>
      <c r="D588" s="15"/>
      <c r="E588" s="15"/>
      <c r="F588" s="15"/>
      <c r="G588" s="15"/>
    </row>
    <row r="589" spans="1:7">
      <c r="A589" s="15"/>
      <c r="B589" s="15"/>
      <c r="C589" s="15"/>
      <c r="D589" s="15"/>
      <c r="E589" s="15"/>
      <c r="F589" s="15"/>
      <c r="G589" s="15"/>
    </row>
    <row r="590" spans="1:7">
      <c r="A590" s="15"/>
      <c r="B590" s="15"/>
      <c r="C590" s="15"/>
      <c r="D590" s="15"/>
      <c r="E590" s="15"/>
      <c r="F590" s="15"/>
      <c r="G590" s="15"/>
    </row>
    <row r="591" spans="1:7">
      <c r="A591" s="15"/>
      <c r="B591" s="15"/>
      <c r="C591" s="15"/>
      <c r="D591" s="15"/>
      <c r="E591" s="15"/>
      <c r="F591" s="15"/>
      <c r="G591" s="15"/>
    </row>
    <row r="592" spans="1:7">
      <c r="A592" s="15"/>
      <c r="B592" s="15"/>
      <c r="C592" s="15"/>
      <c r="D592" s="15"/>
      <c r="E592" s="15"/>
      <c r="F592" s="15"/>
      <c r="G592" s="15"/>
    </row>
    <row r="593" spans="1:7">
      <c r="A593" s="15"/>
      <c r="B593" s="15"/>
      <c r="C593" s="15"/>
      <c r="D593" s="15"/>
      <c r="E593" s="15"/>
      <c r="F593" s="15"/>
      <c r="G593" s="15"/>
    </row>
    <row r="594" spans="1:7">
      <c r="A594" s="15"/>
      <c r="B594" s="15"/>
      <c r="C594" s="15"/>
      <c r="D594" s="15"/>
      <c r="E594" s="15"/>
      <c r="F594" s="15"/>
      <c r="G594" s="15"/>
    </row>
    <row r="595" spans="1:7">
      <c r="A595" s="15"/>
      <c r="B595" s="15"/>
      <c r="C595" s="15"/>
      <c r="D595" s="15"/>
      <c r="E595" s="15"/>
      <c r="F595" s="15"/>
      <c r="G595" s="15"/>
    </row>
    <row r="596" spans="1:7">
      <c r="A596" s="15"/>
      <c r="B596" s="15"/>
      <c r="C596" s="15"/>
      <c r="D596" s="15"/>
      <c r="E596" s="15"/>
      <c r="F596" s="15"/>
      <c r="G596" s="15"/>
    </row>
    <row r="597" spans="1:7">
      <c r="A597" s="15"/>
      <c r="B597" s="15"/>
      <c r="C597" s="15"/>
      <c r="D597" s="15"/>
      <c r="E597" s="15"/>
      <c r="F597" s="15"/>
      <c r="G597" s="15"/>
    </row>
    <row r="598" spans="1:7">
      <c r="A598" s="15"/>
      <c r="B598" s="15"/>
      <c r="C598" s="15"/>
      <c r="D598" s="15"/>
      <c r="E598" s="15"/>
      <c r="F598" s="15"/>
      <c r="G598" s="15"/>
    </row>
    <row r="599" spans="1:7">
      <c r="A599" s="15"/>
      <c r="B599" s="15"/>
      <c r="C599" s="15"/>
      <c r="D599" s="15"/>
      <c r="E599" s="15"/>
      <c r="F599" s="15"/>
      <c r="G599" s="15"/>
    </row>
    <row r="600" spans="1:7">
      <c r="A600" s="15"/>
      <c r="B600" s="15"/>
      <c r="C600" s="15"/>
      <c r="D600" s="15"/>
      <c r="E600" s="15"/>
      <c r="F600" s="15"/>
      <c r="G600" s="15"/>
    </row>
    <row r="601" spans="1:7">
      <c r="A601" s="15"/>
      <c r="B601" s="15"/>
      <c r="C601" s="15"/>
      <c r="D601" s="15"/>
      <c r="E601" s="15"/>
      <c r="F601" s="15"/>
      <c r="G601" s="15"/>
    </row>
    <row r="602" spans="1:7">
      <c r="A602" s="15"/>
      <c r="B602" s="15"/>
      <c r="C602" s="15"/>
      <c r="D602" s="15"/>
      <c r="E602" s="15"/>
      <c r="F602" s="15"/>
      <c r="G602" s="15"/>
    </row>
    <row r="603" spans="1:7">
      <c r="A603" s="15"/>
      <c r="B603" s="15"/>
      <c r="C603" s="15"/>
      <c r="D603" s="15"/>
      <c r="E603" s="15"/>
      <c r="F603" s="15"/>
      <c r="G603" s="15"/>
    </row>
    <row r="604" spans="1:7">
      <c r="A604" s="15"/>
      <c r="B604" s="15"/>
      <c r="C604" s="15"/>
      <c r="D604" s="15"/>
      <c r="E604" s="15"/>
      <c r="F604" s="15"/>
      <c r="G604" s="15"/>
    </row>
    <row r="605" spans="1:7">
      <c r="A605" s="15"/>
      <c r="B605" s="15"/>
      <c r="C605" s="15"/>
      <c r="D605" s="15"/>
      <c r="E605" s="15"/>
      <c r="F605" s="15"/>
      <c r="G605" s="15"/>
    </row>
    <row r="606" spans="1:7">
      <c r="A606" s="15"/>
      <c r="B606" s="15"/>
      <c r="C606" s="15"/>
      <c r="D606" s="15"/>
      <c r="E606" s="15"/>
      <c r="F606" s="15"/>
      <c r="G606" s="15"/>
    </row>
    <row r="607" spans="1:7">
      <c r="A607" s="15"/>
      <c r="B607" s="15"/>
      <c r="C607" s="15"/>
      <c r="D607" s="15"/>
      <c r="E607" s="15"/>
      <c r="F607" s="15"/>
      <c r="G607" s="15"/>
    </row>
    <row r="608" spans="1:7">
      <c r="A608" s="15"/>
      <c r="B608" s="15"/>
      <c r="C608" s="15"/>
      <c r="D608" s="15"/>
      <c r="E608" s="15"/>
      <c r="F608" s="15"/>
      <c r="G608" s="15"/>
    </row>
    <row r="609" spans="1:7">
      <c r="A609" s="15"/>
      <c r="B609" s="15"/>
      <c r="C609" s="15"/>
      <c r="D609" s="15"/>
      <c r="E609" s="15"/>
      <c r="F609" s="15"/>
      <c r="G609" s="15"/>
    </row>
    <row r="610" spans="1:7">
      <c r="A610" s="15"/>
      <c r="B610" s="15"/>
      <c r="C610" s="15"/>
      <c r="D610" s="15"/>
      <c r="E610" s="15"/>
      <c r="F610" s="15"/>
      <c r="G610" s="15"/>
    </row>
    <row r="611" spans="1:7">
      <c r="A611" s="15"/>
      <c r="B611" s="15"/>
      <c r="C611" s="15"/>
      <c r="D611" s="15"/>
      <c r="E611" s="15"/>
      <c r="F611" s="15"/>
      <c r="G611" s="15"/>
    </row>
    <row r="612" spans="1:7">
      <c r="A612" s="15"/>
      <c r="B612" s="15"/>
      <c r="C612" s="15"/>
      <c r="D612" s="15"/>
      <c r="E612" s="15"/>
      <c r="F612" s="15"/>
      <c r="G612" s="15"/>
    </row>
    <row r="613" spans="1:7">
      <c r="A613" s="15"/>
      <c r="B613" s="15"/>
      <c r="C613" s="15"/>
      <c r="D613" s="15"/>
      <c r="E613" s="15"/>
      <c r="F613" s="15"/>
      <c r="G613" s="15"/>
    </row>
    <row r="614" spans="1:7">
      <c r="A614" s="15"/>
      <c r="B614" s="15"/>
      <c r="C614" s="15"/>
      <c r="D614" s="15"/>
      <c r="E614" s="15"/>
      <c r="F614" s="15"/>
      <c r="G614" s="15"/>
    </row>
    <row r="615" spans="1:7">
      <c r="A615" s="15"/>
      <c r="B615" s="15"/>
      <c r="C615" s="15"/>
      <c r="D615" s="15"/>
      <c r="E615" s="15"/>
      <c r="F615" s="15"/>
      <c r="G615" s="15"/>
    </row>
    <row r="616" spans="1:7">
      <c r="A616" s="15"/>
      <c r="B616" s="15"/>
      <c r="C616" s="15"/>
      <c r="D616" s="15"/>
      <c r="E616" s="15"/>
      <c r="F616" s="15"/>
      <c r="G616" s="15"/>
    </row>
    <row r="617" spans="1:7">
      <c r="A617" s="15"/>
      <c r="B617" s="15"/>
      <c r="C617" s="15"/>
      <c r="D617" s="15"/>
      <c r="E617" s="15"/>
      <c r="F617" s="15"/>
      <c r="G617" s="15"/>
    </row>
    <row r="618" spans="1:7">
      <c r="A618" s="15"/>
      <c r="B618" s="15"/>
      <c r="C618" s="15"/>
      <c r="D618" s="15"/>
      <c r="E618" s="15"/>
      <c r="F618" s="15"/>
      <c r="G618" s="15"/>
    </row>
    <row r="619" spans="1:7">
      <c r="A619" s="15"/>
      <c r="B619" s="15"/>
      <c r="C619" s="15"/>
      <c r="D619" s="15"/>
      <c r="E619" s="15"/>
      <c r="F619" s="15"/>
      <c r="G619" s="15"/>
    </row>
    <row r="620" spans="1:7">
      <c r="A620" s="15"/>
      <c r="B620" s="15"/>
      <c r="C620" s="15"/>
      <c r="D620" s="15"/>
      <c r="E620" s="15"/>
      <c r="F620" s="15"/>
      <c r="G620" s="15"/>
    </row>
    <row r="621" spans="1:7">
      <c r="A621" s="15"/>
      <c r="B621" s="15"/>
      <c r="C621" s="15"/>
      <c r="D621" s="15"/>
      <c r="E621" s="15"/>
      <c r="F621" s="15"/>
      <c r="G621" s="15"/>
    </row>
    <row r="622" spans="1:7">
      <c r="A622" s="15"/>
      <c r="B622" s="15"/>
      <c r="C622" s="15"/>
      <c r="D622" s="15"/>
      <c r="E622" s="15"/>
      <c r="F622" s="15"/>
      <c r="G622" s="15"/>
    </row>
    <row r="623" spans="1:7">
      <c r="A623" s="15"/>
      <c r="B623" s="15"/>
      <c r="C623" s="15"/>
      <c r="D623" s="15"/>
      <c r="E623" s="15"/>
      <c r="F623" s="15"/>
      <c r="G623" s="15"/>
    </row>
    <row r="624" spans="1:7">
      <c r="A624" s="15"/>
      <c r="B624" s="15"/>
      <c r="C624" s="15"/>
      <c r="D624" s="15"/>
      <c r="E624" s="15"/>
      <c r="F624" s="15"/>
      <c r="G624" s="15"/>
    </row>
    <row r="625" spans="1:7">
      <c r="A625" s="15"/>
      <c r="B625" s="15"/>
      <c r="C625" s="15"/>
      <c r="D625" s="15"/>
      <c r="E625" s="15"/>
      <c r="F625" s="15"/>
      <c r="G625" s="15"/>
    </row>
    <row r="626" spans="1:7">
      <c r="A626" s="15"/>
      <c r="B626" s="15"/>
      <c r="C626" s="15"/>
      <c r="D626" s="15"/>
      <c r="E626" s="15"/>
      <c r="F626" s="15"/>
      <c r="G626" s="15"/>
    </row>
    <row r="627" spans="1:7">
      <c r="A627" s="15"/>
      <c r="B627" s="15"/>
      <c r="C627" s="15"/>
      <c r="D627" s="15"/>
      <c r="E627" s="15"/>
      <c r="F627" s="15"/>
      <c r="G627" s="15"/>
    </row>
    <row r="628" spans="1:7">
      <c r="A628" s="15"/>
      <c r="B628" s="15"/>
      <c r="C628" s="15"/>
      <c r="D628" s="15"/>
      <c r="E628" s="15"/>
      <c r="F628" s="15"/>
      <c r="G628" s="15"/>
    </row>
    <row r="629" spans="1:7">
      <c r="A629" s="15"/>
      <c r="B629" s="15"/>
      <c r="C629" s="15"/>
      <c r="D629" s="15"/>
      <c r="E629" s="15"/>
      <c r="F629" s="15"/>
      <c r="G629" s="15"/>
    </row>
    <row r="630" spans="1:7">
      <c r="A630" s="15"/>
      <c r="B630" s="15"/>
      <c r="C630" s="15"/>
      <c r="D630" s="15"/>
      <c r="E630" s="15"/>
      <c r="F630" s="15"/>
      <c r="G630" s="15"/>
    </row>
    <row r="631" spans="1:7">
      <c r="A631" s="15"/>
      <c r="B631" s="15"/>
      <c r="C631" s="15"/>
      <c r="D631" s="15"/>
      <c r="E631" s="15"/>
      <c r="F631" s="15"/>
      <c r="G631" s="15"/>
    </row>
    <row r="632" spans="1:7">
      <c r="A632" s="15"/>
      <c r="B632" s="15"/>
      <c r="C632" s="15"/>
      <c r="D632" s="15"/>
      <c r="E632" s="15"/>
      <c r="F632" s="15"/>
      <c r="G632" s="15"/>
    </row>
    <row r="633" spans="1:7">
      <c r="A633" s="15"/>
      <c r="B633" s="15"/>
      <c r="C633" s="15"/>
      <c r="D633" s="15"/>
      <c r="E633" s="15"/>
      <c r="F633" s="15"/>
      <c r="G633" s="15"/>
    </row>
    <row r="634" spans="1:7">
      <c r="A634" s="15"/>
      <c r="B634" s="15"/>
      <c r="C634" s="15"/>
      <c r="D634" s="15"/>
      <c r="E634" s="15"/>
      <c r="F634" s="15"/>
      <c r="G634" s="15"/>
    </row>
    <row r="635" spans="1:7">
      <c r="A635" s="15"/>
      <c r="B635" s="15"/>
      <c r="C635" s="15"/>
      <c r="D635" s="15"/>
      <c r="E635" s="15"/>
      <c r="F635" s="15"/>
      <c r="G635" s="15"/>
    </row>
    <row r="636" spans="1:7">
      <c r="A636" s="15"/>
      <c r="B636" s="15"/>
      <c r="C636" s="15"/>
      <c r="D636" s="15"/>
      <c r="E636" s="15"/>
      <c r="F636" s="15"/>
      <c r="G636" s="15"/>
    </row>
    <row r="637" spans="1:7">
      <c r="A637" s="15"/>
      <c r="B637" s="15"/>
      <c r="C637" s="15"/>
      <c r="D637" s="15"/>
      <c r="E637" s="15"/>
      <c r="F637" s="15"/>
      <c r="G637" s="15"/>
    </row>
    <row r="638" spans="1:7">
      <c r="A638" s="15"/>
      <c r="B638" s="15"/>
      <c r="C638" s="15"/>
      <c r="D638" s="15"/>
      <c r="E638" s="15"/>
      <c r="F638" s="15"/>
      <c r="G638" s="15"/>
    </row>
    <row r="639" spans="1:7">
      <c r="A639" s="15"/>
      <c r="B639" s="15"/>
      <c r="C639" s="15"/>
      <c r="D639" s="15"/>
      <c r="E639" s="15"/>
      <c r="F639" s="15"/>
      <c r="G639" s="15"/>
    </row>
    <row r="640" spans="1:7">
      <c r="A640" s="15"/>
      <c r="B640" s="15"/>
      <c r="C640" s="15"/>
      <c r="D640" s="15"/>
      <c r="E640" s="15"/>
      <c r="F640" s="15"/>
      <c r="G640" s="15"/>
    </row>
    <row r="641" spans="1:7">
      <c r="A641" s="15"/>
      <c r="B641" s="15"/>
      <c r="C641" s="15"/>
      <c r="D641" s="15"/>
      <c r="E641" s="15"/>
      <c r="F641" s="15"/>
      <c r="G641" s="15"/>
    </row>
    <row r="642" spans="1:7">
      <c r="A642" s="15"/>
      <c r="B642" s="15"/>
      <c r="C642" s="15"/>
      <c r="D642" s="15"/>
      <c r="E642" s="15"/>
      <c r="F642" s="15"/>
      <c r="G642" s="15"/>
    </row>
    <row r="643" spans="1:7">
      <c r="A643" s="15"/>
      <c r="B643" s="15"/>
      <c r="C643" s="15"/>
      <c r="D643" s="15"/>
      <c r="E643" s="15"/>
      <c r="F643" s="15"/>
      <c r="G643" s="15"/>
    </row>
    <row r="644" spans="1:7">
      <c r="A644" s="15"/>
      <c r="B644" s="15"/>
      <c r="C644" s="15"/>
      <c r="D644" s="15"/>
      <c r="E644" s="15"/>
      <c r="F644" s="15"/>
      <c r="G644" s="15"/>
    </row>
    <row r="645" spans="1:7">
      <c r="A645" s="15"/>
      <c r="B645" s="15"/>
      <c r="C645" s="15"/>
      <c r="D645" s="15"/>
      <c r="E645" s="15"/>
      <c r="F645" s="15"/>
      <c r="G645" s="15"/>
    </row>
    <row r="646" spans="1:7">
      <c r="A646" s="15"/>
      <c r="B646" s="15"/>
      <c r="C646" s="15"/>
      <c r="D646" s="15"/>
      <c r="E646" s="15"/>
      <c r="F646" s="15"/>
      <c r="G646" s="15"/>
    </row>
    <row r="647" spans="1:7">
      <c r="A647" s="15"/>
      <c r="B647" s="15"/>
      <c r="C647" s="15"/>
      <c r="D647" s="15"/>
      <c r="E647" s="15"/>
      <c r="F647" s="15"/>
      <c r="G647" s="15"/>
    </row>
    <row r="648" spans="1:7">
      <c r="A648" s="15"/>
      <c r="B648" s="15"/>
      <c r="C648" s="15"/>
      <c r="D648" s="15"/>
      <c r="E648" s="15"/>
      <c r="F648" s="15"/>
      <c r="G648" s="15"/>
    </row>
    <row r="649" spans="1:7">
      <c r="A649" s="15"/>
      <c r="B649" s="15"/>
      <c r="C649" s="15"/>
      <c r="D649" s="15"/>
      <c r="E649" s="15"/>
      <c r="F649" s="15"/>
      <c r="G649" s="15"/>
    </row>
    <row r="650" spans="1:7">
      <c r="A650" s="15"/>
      <c r="B650" s="15"/>
      <c r="C650" s="15"/>
      <c r="D650" s="15"/>
      <c r="E650" s="15"/>
      <c r="F650" s="15"/>
      <c r="G650" s="15"/>
    </row>
    <row r="651" spans="1:7">
      <c r="A651" s="15"/>
      <c r="B651" s="15"/>
      <c r="C651" s="15"/>
      <c r="D651" s="15"/>
      <c r="E651" s="15"/>
      <c r="F651" s="15"/>
      <c r="G651" s="15"/>
    </row>
    <row r="652" spans="1:7">
      <c r="A652" s="15"/>
      <c r="B652" s="15"/>
      <c r="C652" s="15"/>
      <c r="D652" s="15"/>
      <c r="E652" s="15"/>
      <c r="F652" s="15"/>
      <c r="G652" s="15"/>
    </row>
    <row r="653" spans="1:7">
      <c r="A653" s="15"/>
      <c r="B653" s="15"/>
      <c r="C653" s="15"/>
      <c r="D653" s="15"/>
      <c r="E653" s="15"/>
      <c r="F653" s="15"/>
      <c r="G653" s="15"/>
    </row>
    <row r="654" spans="1:7">
      <c r="A654" s="15"/>
      <c r="B654" s="15"/>
      <c r="C654" s="15"/>
      <c r="D654" s="15"/>
      <c r="E654" s="15"/>
      <c r="F654" s="15"/>
      <c r="G654" s="15"/>
    </row>
    <row r="655" spans="1:7">
      <c r="A655" s="15"/>
      <c r="B655" s="15"/>
      <c r="C655" s="15"/>
      <c r="D655" s="15"/>
      <c r="E655" s="15"/>
      <c r="F655" s="15"/>
      <c r="G655" s="15"/>
    </row>
    <row r="656" spans="1:7">
      <c r="A656" s="15"/>
      <c r="B656" s="15"/>
      <c r="C656" s="15"/>
      <c r="D656" s="15"/>
      <c r="E656" s="15"/>
      <c r="F656" s="15"/>
      <c r="G656" s="15"/>
    </row>
    <row r="657" spans="1:7">
      <c r="A657" s="15"/>
      <c r="B657" s="15"/>
      <c r="C657" s="15"/>
      <c r="D657" s="15"/>
      <c r="E657" s="15"/>
      <c r="F657" s="15"/>
      <c r="G657" s="15"/>
    </row>
    <row r="658" spans="1:7">
      <c r="A658" s="15"/>
      <c r="B658" s="15"/>
      <c r="C658" s="15"/>
      <c r="D658" s="15"/>
      <c r="E658" s="15"/>
      <c r="F658" s="15"/>
      <c r="G658" s="15"/>
    </row>
    <row r="659" spans="1:7">
      <c r="A659" s="15"/>
      <c r="B659" s="15"/>
      <c r="C659" s="15"/>
      <c r="D659" s="15"/>
      <c r="E659" s="15"/>
      <c r="F659" s="15"/>
      <c r="G659" s="15"/>
    </row>
    <row r="660" spans="1:7">
      <c r="A660" s="15"/>
      <c r="B660" s="15"/>
      <c r="C660" s="15"/>
      <c r="D660" s="15"/>
      <c r="E660" s="15"/>
      <c r="F660" s="15"/>
      <c r="G660" s="15"/>
    </row>
    <row r="661" spans="1:7">
      <c r="A661" s="15"/>
      <c r="B661" s="15"/>
      <c r="C661" s="15"/>
      <c r="D661" s="15"/>
      <c r="E661" s="15"/>
      <c r="F661" s="15"/>
      <c r="G661" s="15"/>
    </row>
    <row r="662" spans="1:7">
      <c r="A662" s="15"/>
      <c r="B662" s="15"/>
      <c r="C662" s="15"/>
      <c r="D662" s="15"/>
      <c r="E662" s="15"/>
      <c r="F662" s="15"/>
      <c r="G662" s="15"/>
    </row>
    <row r="663" spans="1:7">
      <c r="A663" s="15"/>
      <c r="B663" s="15"/>
      <c r="C663" s="15"/>
      <c r="D663" s="15"/>
      <c r="E663" s="15"/>
      <c r="F663" s="15"/>
      <c r="G663" s="15"/>
    </row>
    <row r="664" spans="1:7">
      <c r="A664" s="15"/>
      <c r="B664" s="15"/>
      <c r="C664" s="15"/>
      <c r="D664" s="15"/>
      <c r="E664" s="15"/>
      <c r="F664" s="15"/>
      <c r="G664" s="15"/>
    </row>
    <row r="665" spans="1:7">
      <c r="A665" s="15"/>
      <c r="B665" s="15"/>
      <c r="C665" s="15"/>
      <c r="D665" s="15"/>
      <c r="E665" s="15"/>
      <c r="F665" s="15"/>
      <c r="G665" s="15"/>
    </row>
    <row r="666" spans="1:7">
      <c r="A666" s="15"/>
      <c r="B666" s="15"/>
      <c r="C666" s="15"/>
      <c r="D666" s="15"/>
      <c r="E666" s="15"/>
      <c r="F666" s="15"/>
      <c r="G666" s="15"/>
    </row>
    <row r="667" spans="1:7">
      <c r="A667" s="15"/>
      <c r="B667" s="15"/>
      <c r="C667" s="15"/>
      <c r="D667" s="15"/>
      <c r="E667" s="15"/>
      <c r="F667" s="15"/>
      <c r="G667" s="15"/>
    </row>
    <row r="668" spans="1:7">
      <c r="A668" s="15"/>
      <c r="B668" s="15"/>
      <c r="C668" s="15"/>
      <c r="D668" s="15"/>
      <c r="E668" s="15"/>
      <c r="F668" s="15"/>
      <c r="G668" s="15"/>
    </row>
    <row r="669" spans="1:7">
      <c r="A669" s="15"/>
      <c r="B669" s="15"/>
      <c r="C669" s="15"/>
      <c r="D669" s="15"/>
      <c r="E669" s="15"/>
      <c r="F669" s="15"/>
      <c r="G669" s="15"/>
    </row>
    <row r="670" spans="1:7">
      <c r="A670" s="15"/>
      <c r="B670" s="15"/>
      <c r="C670" s="15"/>
      <c r="D670" s="15"/>
      <c r="E670" s="15"/>
      <c r="F670" s="15"/>
      <c r="G670" s="15"/>
    </row>
    <row r="671" spans="1:7">
      <c r="A671" s="15"/>
      <c r="B671" s="15"/>
      <c r="C671" s="15"/>
      <c r="D671" s="15"/>
      <c r="E671" s="15"/>
      <c r="F671" s="15"/>
      <c r="G671" s="15"/>
    </row>
    <row r="672" spans="1:7">
      <c r="A672" s="15"/>
      <c r="B672" s="15"/>
      <c r="C672" s="15"/>
      <c r="D672" s="15"/>
      <c r="E672" s="15"/>
      <c r="F672" s="15"/>
      <c r="G672" s="15"/>
    </row>
    <row r="673" spans="1:7">
      <c r="A673" s="15"/>
      <c r="B673" s="15"/>
      <c r="C673" s="15"/>
      <c r="D673" s="15"/>
      <c r="E673" s="15"/>
      <c r="F673" s="15"/>
      <c r="G673" s="15"/>
    </row>
    <row r="674" spans="1:7">
      <c r="A674" s="15"/>
      <c r="B674" s="15"/>
      <c r="C674" s="15"/>
      <c r="D674" s="15"/>
      <c r="E674" s="15"/>
      <c r="F674" s="15"/>
      <c r="G674" s="15"/>
    </row>
    <row r="675" spans="1:7">
      <c r="A675" s="15"/>
      <c r="B675" s="15"/>
      <c r="C675" s="15"/>
      <c r="D675" s="15"/>
      <c r="E675" s="15"/>
      <c r="F675" s="15"/>
      <c r="G675" s="15"/>
    </row>
    <row r="676" spans="1:7">
      <c r="A676" s="15"/>
      <c r="B676" s="15"/>
      <c r="C676" s="15"/>
      <c r="D676" s="15"/>
      <c r="E676" s="15"/>
      <c r="F676" s="15"/>
      <c r="G676" s="15"/>
    </row>
    <row r="677" spans="1:7">
      <c r="A677" s="15"/>
      <c r="B677" s="15"/>
      <c r="C677" s="15"/>
      <c r="D677" s="15"/>
      <c r="E677" s="15"/>
      <c r="F677" s="15"/>
      <c r="G677" s="15"/>
    </row>
    <row r="678" spans="1:7">
      <c r="A678" s="15"/>
      <c r="B678" s="15"/>
      <c r="C678" s="15"/>
      <c r="D678" s="15"/>
      <c r="E678" s="15"/>
      <c r="F678" s="15"/>
      <c r="G678" s="15"/>
    </row>
    <row r="679" spans="1:7">
      <c r="A679" s="15"/>
      <c r="B679" s="15"/>
      <c r="C679" s="15"/>
      <c r="D679" s="15"/>
      <c r="E679" s="15"/>
      <c r="F679" s="15"/>
      <c r="G679" s="15"/>
    </row>
    <row r="680" spans="1:7">
      <c r="A680" s="15"/>
      <c r="B680" s="15"/>
      <c r="C680" s="15"/>
      <c r="D680" s="15"/>
      <c r="E680" s="15"/>
      <c r="F680" s="15"/>
      <c r="G680" s="15"/>
    </row>
    <row r="681" spans="1:7">
      <c r="A681" s="15"/>
      <c r="B681" s="15"/>
      <c r="C681" s="15"/>
      <c r="D681" s="15"/>
      <c r="E681" s="15"/>
      <c r="F681" s="15"/>
      <c r="G681" s="15"/>
    </row>
    <row r="682" spans="1:7">
      <c r="A682" s="15"/>
      <c r="B682" s="15"/>
      <c r="C682" s="15"/>
      <c r="D682" s="15"/>
      <c r="E682" s="15"/>
      <c r="F682" s="15"/>
      <c r="G682" s="15"/>
    </row>
    <row r="683" spans="1:7">
      <c r="A683" s="15"/>
      <c r="B683" s="15"/>
      <c r="C683" s="15"/>
      <c r="D683" s="15"/>
      <c r="E683" s="15"/>
      <c r="F683" s="15"/>
      <c r="G683" s="15"/>
    </row>
    <row r="684" spans="1:7">
      <c r="A684" s="15"/>
      <c r="B684" s="15"/>
      <c r="C684" s="15"/>
      <c r="D684" s="15"/>
      <c r="E684" s="15"/>
      <c r="F684" s="15"/>
      <c r="G684" s="15"/>
    </row>
    <row r="685" spans="1:7">
      <c r="A685" s="15"/>
      <c r="B685" s="15"/>
      <c r="C685" s="15"/>
      <c r="D685" s="15"/>
      <c r="E685" s="15"/>
      <c r="F685" s="15"/>
      <c r="G685" s="15"/>
    </row>
    <row r="686" spans="1:7">
      <c r="A686" s="15"/>
      <c r="B686" s="15"/>
      <c r="C686" s="15"/>
      <c r="D686" s="15"/>
      <c r="E686" s="15"/>
      <c r="F686" s="15"/>
      <c r="G686" s="15"/>
    </row>
    <row r="687" spans="1:7">
      <c r="A687" s="15"/>
      <c r="B687" s="15"/>
      <c r="C687" s="15"/>
      <c r="D687" s="15"/>
      <c r="E687" s="15"/>
      <c r="F687" s="15"/>
      <c r="G687" s="15"/>
    </row>
    <row r="688" spans="1:7">
      <c r="A688" s="15"/>
      <c r="B688" s="15"/>
      <c r="C688" s="15"/>
      <c r="D688" s="15"/>
      <c r="E688" s="15"/>
      <c r="F688" s="15"/>
      <c r="G688" s="15"/>
    </row>
    <row r="689" spans="1:7">
      <c r="A689" s="15"/>
      <c r="B689" s="15"/>
      <c r="C689" s="15"/>
      <c r="D689" s="15"/>
      <c r="E689" s="15"/>
      <c r="F689" s="15"/>
      <c r="G689" s="15"/>
    </row>
    <row r="690" spans="1:7">
      <c r="A690" s="15"/>
      <c r="B690" s="15"/>
      <c r="C690" s="15"/>
      <c r="D690" s="15"/>
      <c r="E690" s="15"/>
      <c r="F690" s="15"/>
      <c r="G690" s="15"/>
    </row>
    <row r="691" spans="1:7">
      <c r="A691" s="15"/>
      <c r="B691" s="15"/>
      <c r="C691" s="15"/>
      <c r="D691" s="15"/>
      <c r="E691" s="15"/>
      <c r="F691" s="15"/>
      <c r="G691" s="15"/>
    </row>
    <row r="692" spans="1:7">
      <c r="A692" s="15"/>
      <c r="B692" s="15"/>
      <c r="C692" s="15"/>
      <c r="D692" s="15"/>
      <c r="E692" s="15"/>
      <c r="F692" s="15"/>
      <c r="G692" s="15"/>
    </row>
    <row r="693" spans="1:7">
      <c r="A693" s="15"/>
      <c r="B693" s="15"/>
      <c r="C693" s="15"/>
      <c r="D693" s="15"/>
      <c r="E693" s="15"/>
      <c r="F693" s="15"/>
      <c r="G693" s="15"/>
    </row>
    <row r="694" spans="1:7">
      <c r="A694" s="15"/>
      <c r="B694" s="15"/>
      <c r="C694" s="15"/>
      <c r="D694" s="15"/>
      <c r="E694" s="15"/>
      <c r="F694" s="15"/>
      <c r="G694" s="15"/>
    </row>
    <row r="695" spans="1:7">
      <c r="A695" s="15"/>
      <c r="B695" s="15"/>
      <c r="C695" s="15"/>
      <c r="D695" s="15"/>
      <c r="E695" s="15"/>
      <c r="F695" s="15"/>
      <c r="G695" s="15"/>
    </row>
    <row r="696" spans="1:7">
      <c r="A696" s="15"/>
      <c r="B696" s="15"/>
      <c r="C696" s="15"/>
      <c r="D696" s="15"/>
      <c r="E696" s="15"/>
      <c r="F696" s="15"/>
      <c r="G696" s="15"/>
    </row>
    <row r="697" spans="1:7">
      <c r="A697" s="15"/>
      <c r="B697" s="15"/>
      <c r="C697" s="15"/>
      <c r="D697" s="15"/>
      <c r="E697" s="15"/>
      <c r="F697" s="15"/>
      <c r="G697" s="15"/>
    </row>
    <row r="698" spans="1:7">
      <c r="A698" s="15"/>
      <c r="B698" s="15"/>
      <c r="C698" s="15"/>
      <c r="D698" s="15"/>
      <c r="E698" s="15"/>
      <c r="F698" s="15"/>
      <c r="G698" s="15"/>
    </row>
    <row r="699" spans="1:7">
      <c r="A699" s="15"/>
      <c r="B699" s="15"/>
      <c r="C699" s="15"/>
      <c r="D699" s="15"/>
      <c r="E699" s="15"/>
      <c r="F699" s="15"/>
      <c r="G699" s="15"/>
    </row>
    <row r="700" spans="1:7">
      <c r="A700" s="15"/>
      <c r="B700" s="15"/>
      <c r="C700" s="15"/>
      <c r="D700" s="15"/>
      <c r="E700" s="15"/>
      <c r="F700" s="15"/>
      <c r="G700" s="15"/>
    </row>
    <row r="701" spans="1:7">
      <c r="A701" s="15"/>
      <c r="B701" s="15"/>
      <c r="C701" s="15"/>
      <c r="D701" s="15"/>
      <c r="E701" s="15"/>
      <c r="F701" s="15"/>
      <c r="G701" s="15"/>
    </row>
    <row r="702" spans="1:7">
      <c r="A702" s="15"/>
      <c r="B702" s="15"/>
      <c r="C702" s="15"/>
      <c r="D702" s="15"/>
      <c r="E702" s="15"/>
      <c r="F702" s="15"/>
      <c r="G702" s="15"/>
    </row>
    <row r="703" spans="1:7">
      <c r="A703" s="15"/>
      <c r="B703" s="15"/>
      <c r="C703" s="15"/>
      <c r="D703" s="15"/>
      <c r="E703" s="15"/>
      <c r="F703" s="15"/>
      <c r="G703" s="15"/>
    </row>
    <row r="704" spans="1:7">
      <c r="A704" s="15"/>
      <c r="B704" s="15"/>
      <c r="C704" s="15"/>
      <c r="D704" s="15"/>
      <c r="E704" s="15"/>
      <c r="F704" s="15"/>
      <c r="G704" s="15"/>
    </row>
    <row r="705" spans="1:7">
      <c r="A705" s="15"/>
      <c r="B705" s="15"/>
      <c r="C705" s="15"/>
      <c r="D705" s="15"/>
      <c r="E705" s="15"/>
      <c r="F705" s="15"/>
      <c r="G705" s="15"/>
    </row>
    <row r="706" spans="1:7">
      <c r="A706" s="15"/>
      <c r="B706" s="15"/>
      <c r="C706" s="15"/>
      <c r="D706" s="15"/>
      <c r="E706" s="15"/>
      <c r="F706" s="15"/>
      <c r="G706" s="15"/>
    </row>
    <row r="707" spans="1:7">
      <c r="A707" s="15"/>
      <c r="B707" s="15"/>
      <c r="C707" s="15"/>
      <c r="D707" s="15"/>
      <c r="E707" s="15"/>
      <c r="F707" s="15"/>
      <c r="G707" s="15"/>
    </row>
    <row r="708" spans="1:7">
      <c r="A708" s="15"/>
      <c r="B708" s="15"/>
      <c r="C708" s="15"/>
      <c r="D708" s="15"/>
      <c r="E708" s="15"/>
      <c r="F708" s="15"/>
      <c r="G708" s="15"/>
    </row>
    <row r="709" spans="1:7">
      <c r="A709" s="15"/>
      <c r="B709" s="15"/>
      <c r="C709" s="15"/>
      <c r="D709" s="15"/>
      <c r="E709" s="15"/>
      <c r="F709" s="15"/>
      <c r="G709" s="15"/>
    </row>
    <row r="710" spans="1:7">
      <c r="A710" s="15"/>
      <c r="B710" s="15"/>
      <c r="C710" s="15"/>
      <c r="D710" s="15"/>
      <c r="E710" s="15"/>
      <c r="F710" s="15"/>
      <c r="G710" s="15"/>
    </row>
    <row r="711" spans="1:7">
      <c r="A711" s="15"/>
      <c r="B711" s="15"/>
      <c r="C711" s="15"/>
      <c r="D711" s="15"/>
      <c r="E711" s="15"/>
      <c r="F711" s="15"/>
      <c r="G711" s="15"/>
    </row>
    <row r="712" spans="1:7">
      <c r="A712" s="15"/>
      <c r="B712" s="15"/>
      <c r="C712" s="15"/>
      <c r="D712" s="15"/>
      <c r="E712" s="15"/>
      <c r="F712" s="15"/>
      <c r="G712" s="15"/>
    </row>
    <row r="713" spans="1:7">
      <c r="A713" s="15"/>
      <c r="B713" s="15"/>
      <c r="C713" s="15"/>
      <c r="D713" s="15"/>
      <c r="E713" s="15"/>
      <c r="F713" s="15"/>
      <c r="G713" s="15"/>
    </row>
    <row r="714" spans="1:7">
      <c r="A714" s="15"/>
      <c r="B714" s="15"/>
      <c r="C714" s="15"/>
      <c r="D714" s="15"/>
      <c r="E714" s="15"/>
      <c r="F714" s="15"/>
      <c r="G714" s="15"/>
    </row>
    <row r="715" spans="1:7">
      <c r="A715" s="15"/>
      <c r="B715" s="15"/>
      <c r="C715" s="15"/>
      <c r="D715" s="15"/>
      <c r="E715" s="15"/>
      <c r="F715" s="15"/>
      <c r="G715" s="15"/>
    </row>
    <row r="716" spans="1:7">
      <c r="A716" s="15"/>
      <c r="B716" s="15"/>
      <c r="C716" s="15"/>
      <c r="D716" s="15"/>
      <c r="E716" s="15"/>
      <c r="F716" s="15"/>
      <c r="G716" s="15"/>
    </row>
    <row r="717" spans="1:7">
      <c r="A717" s="15"/>
      <c r="B717" s="15"/>
      <c r="C717" s="15"/>
      <c r="D717" s="15"/>
      <c r="E717" s="15"/>
      <c r="F717" s="15"/>
      <c r="G717" s="15"/>
    </row>
    <row r="718" spans="1:7">
      <c r="A718" s="15"/>
      <c r="B718" s="15"/>
      <c r="C718" s="15"/>
      <c r="D718" s="15"/>
      <c r="E718" s="15"/>
      <c r="F718" s="15"/>
      <c r="G718" s="15"/>
    </row>
    <row r="719" spans="1:7">
      <c r="A719" s="15"/>
      <c r="B719" s="15"/>
      <c r="C719" s="15"/>
      <c r="D719" s="15"/>
      <c r="E719" s="15"/>
      <c r="F719" s="15"/>
      <c r="G719" s="15"/>
    </row>
    <row r="720" spans="1:7">
      <c r="A720" s="15"/>
      <c r="B720" s="15"/>
      <c r="C720" s="15"/>
      <c r="D720" s="15"/>
      <c r="E720" s="15"/>
      <c r="F720" s="15"/>
      <c r="G720" s="15"/>
    </row>
    <row r="721" spans="1:7">
      <c r="A721" s="15"/>
      <c r="B721" s="15"/>
      <c r="C721" s="15"/>
      <c r="D721" s="15"/>
      <c r="E721" s="15"/>
      <c r="F721" s="15"/>
      <c r="G721" s="15"/>
    </row>
    <row r="722" spans="1:7">
      <c r="A722" s="15"/>
      <c r="B722" s="15"/>
      <c r="C722" s="15"/>
      <c r="D722" s="15"/>
      <c r="E722" s="15"/>
      <c r="F722" s="15"/>
      <c r="G722" s="15"/>
    </row>
    <row r="723" spans="1:7">
      <c r="A723" s="15"/>
      <c r="B723" s="15"/>
      <c r="C723" s="15"/>
      <c r="D723" s="15"/>
      <c r="E723" s="15"/>
      <c r="F723" s="15"/>
      <c r="G723" s="15"/>
    </row>
    <row r="724" spans="1:7">
      <c r="A724" s="15"/>
      <c r="B724" s="15"/>
      <c r="C724" s="15"/>
      <c r="D724" s="15"/>
      <c r="E724" s="15"/>
      <c r="F724" s="15"/>
      <c r="G724" s="15"/>
    </row>
    <row r="725" spans="1:7">
      <c r="A725" s="15"/>
      <c r="B725" s="15"/>
      <c r="C725" s="15"/>
      <c r="D725" s="15"/>
      <c r="E725" s="15"/>
      <c r="F725" s="15"/>
      <c r="G725" s="15"/>
    </row>
    <row r="726" spans="1:7">
      <c r="A726" s="15"/>
      <c r="B726" s="15"/>
      <c r="C726" s="15"/>
      <c r="D726" s="15"/>
      <c r="E726" s="15"/>
      <c r="F726" s="15"/>
      <c r="G726" s="15"/>
    </row>
    <row r="727" spans="1:7">
      <c r="A727" s="15"/>
      <c r="B727" s="15"/>
      <c r="C727" s="15"/>
      <c r="D727" s="15"/>
      <c r="E727" s="15"/>
      <c r="F727" s="15"/>
      <c r="G727" s="15"/>
    </row>
    <row r="728" spans="1:7">
      <c r="A728" s="15"/>
      <c r="B728" s="15"/>
      <c r="C728" s="15"/>
      <c r="D728" s="15"/>
      <c r="E728" s="15"/>
      <c r="F728" s="15"/>
      <c r="G728" s="15"/>
    </row>
    <row r="729" spans="1:7">
      <c r="A729" s="15"/>
      <c r="B729" s="15"/>
      <c r="C729" s="15"/>
      <c r="D729" s="15"/>
      <c r="E729" s="15"/>
      <c r="F729" s="15"/>
      <c r="G729" s="15"/>
    </row>
    <row r="730" spans="1:7">
      <c r="A730" s="15"/>
      <c r="B730" s="15"/>
      <c r="C730" s="15"/>
      <c r="D730" s="15"/>
      <c r="E730" s="15"/>
      <c r="F730" s="15"/>
      <c r="G730" s="15"/>
    </row>
    <row r="731" spans="1:7">
      <c r="A731" s="15"/>
      <c r="B731" s="15"/>
      <c r="C731" s="15"/>
      <c r="D731" s="15"/>
      <c r="E731" s="15"/>
      <c r="F731" s="15"/>
      <c r="G731" s="15"/>
    </row>
    <row r="732" spans="1:7">
      <c r="A732" s="15"/>
      <c r="B732" s="15"/>
      <c r="C732" s="15"/>
      <c r="D732" s="15"/>
      <c r="E732" s="15"/>
      <c r="F732" s="15"/>
      <c r="G732" s="15"/>
    </row>
    <row r="733" spans="1:7">
      <c r="A733" s="15"/>
      <c r="B733" s="15"/>
      <c r="C733" s="15"/>
      <c r="D733" s="15"/>
      <c r="E733" s="15"/>
      <c r="F733" s="15"/>
      <c r="G733" s="15"/>
    </row>
    <row r="734" spans="1:7">
      <c r="A734" s="15"/>
      <c r="B734" s="15"/>
      <c r="C734" s="15"/>
      <c r="D734" s="15"/>
      <c r="E734" s="15"/>
      <c r="F734" s="15"/>
      <c r="G734" s="15"/>
    </row>
    <row r="735" spans="1:7">
      <c r="A735" s="15"/>
      <c r="B735" s="15"/>
      <c r="C735" s="15"/>
      <c r="D735" s="15"/>
      <c r="E735" s="15"/>
      <c r="F735" s="15"/>
      <c r="G735" s="15"/>
    </row>
    <row r="736" spans="1:7">
      <c r="A736" s="15"/>
      <c r="B736" s="15"/>
      <c r="C736" s="15"/>
      <c r="D736" s="15"/>
      <c r="E736" s="15"/>
      <c r="F736" s="15"/>
      <c r="G736" s="15"/>
    </row>
    <row r="737" spans="1:7">
      <c r="A737" s="15"/>
      <c r="B737" s="15"/>
      <c r="C737" s="15"/>
      <c r="D737" s="15"/>
      <c r="E737" s="15"/>
      <c r="F737" s="15"/>
      <c r="G737" s="15"/>
    </row>
    <row r="738" spans="1:7">
      <c r="A738" s="15"/>
      <c r="B738" s="15"/>
      <c r="C738" s="15"/>
      <c r="D738" s="15"/>
      <c r="E738" s="15"/>
      <c r="F738" s="15"/>
      <c r="G738" s="15"/>
    </row>
    <row r="739" spans="1:7">
      <c r="A739" s="15"/>
      <c r="B739" s="15"/>
      <c r="C739" s="15"/>
      <c r="D739" s="15"/>
      <c r="E739" s="15"/>
      <c r="F739" s="15"/>
      <c r="G739" s="15"/>
    </row>
    <row r="740" spans="1:7">
      <c r="A740" s="15"/>
      <c r="B740" s="15"/>
      <c r="C740" s="15"/>
      <c r="D740" s="15"/>
      <c r="E740" s="15"/>
      <c r="F740" s="15"/>
      <c r="G740" s="15"/>
    </row>
    <row r="741" spans="1:7">
      <c r="A741" s="15"/>
      <c r="B741" s="15"/>
      <c r="C741" s="15"/>
      <c r="D741" s="15"/>
      <c r="E741" s="15"/>
      <c r="F741" s="15"/>
      <c r="G741" s="15"/>
    </row>
    <row r="742" spans="1:7">
      <c r="A742" s="15"/>
      <c r="B742" s="15"/>
      <c r="C742" s="15"/>
      <c r="D742" s="15"/>
      <c r="E742" s="15"/>
      <c r="F742" s="15"/>
      <c r="G742" s="15"/>
    </row>
    <row r="743" spans="1:7">
      <c r="A743" s="15"/>
      <c r="B743" s="15"/>
      <c r="C743" s="15"/>
      <c r="D743" s="15"/>
      <c r="E743" s="15"/>
      <c r="F743" s="15"/>
      <c r="G743" s="15"/>
    </row>
    <row r="744" spans="1:7">
      <c r="A744" s="15"/>
      <c r="B744" s="15"/>
      <c r="C744" s="15"/>
      <c r="D744" s="15"/>
      <c r="E744" s="15"/>
      <c r="F744" s="15"/>
      <c r="G744" s="15"/>
    </row>
    <row r="745" spans="1:7">
      <c r="A745" s="15"/>
      <c r="B745" s="15"/>
      <c r="C745" s="15"/>
      <c r="D745" s="15"/>
      <c r="E745" s="15"/>
      <c r="F745" s="15"/>
      <c r="G745" s="15"/>
    </row>
    <row r="746" spans="1:7">
      <c r="A746" s="15"/>
      <c r="B746" s="15"/>
      <c r="C746" s="15"/>
      <c r="D746" s="15"/>
      <c r="E746" s="15"/>
      <c r="F746" s="15"/>
      <c r="G746" s="15"/>
    </row>
    <row r="747" spans="1:7">
      <c r="A747" s="15"/>
      <c r="B747" s="15"/>
      <c r="C747" s="15"/>
      <c r="D747" s="15"/>
      <c r="E747" s="15"/>
      <c r="F747" s="15"/>
      <c r="G747" s="15"/>
    </row>
    <row r="748" spans="1:7">
      <c r="A748" s="15"/>
      <c r="B748" s="15"/>
      <c r="C748" s="15"/>
      <c r="D748" s="15"/>
      <c r="E748" s="15"/>
      <c r="F748" s="15"/>
      <c r="G748" s="15"/>
    </row>
    <row r="749" spans="1:7">
      <c r="A749" s="15"/>
      <c r="B749" s="15"/>
      <c r="C749" s="15"/>
      <c r="D749" s="15"/>
      <c r="E749" s="15"/>
      <c r="F749" s="15"/>
      <c r="G749" s="15"/>
    </row>
    <row r="750" spans="1:7">
      <c r="A750" s="15"/>
      <c r="B750" s="15"/>
      <c r="C750" s="15"/>
      <c r="D750" s="15"/>
      <c r="E750" s="15"/>
      <c r="F750" s="15"/>
      <c r="G750" s="15"/>
    </row>
    <row r="751" spans="1:7">
      <c r="A751" s="15"/>
      <c r="B751" s="15"/>
      <c r="C751" s="15"/>
      <c r="D751" s="15"/>
      <c r="E751" s="15"/>
      <c r="F751" s="15"/>
      <c r="G751" s="15"/>
    </row>
    <row r="752" spans="1:7">
      <c r="A752" s="15"/>
      <c r="B752" s="15"/>
      <c r="C752" s="15"/>
      <c r="D752" s="15"/>
      <c r="E752" s="15"/>
      <c r="F752" s="15"/>
      <c r="G752" s="15"/>
    </row>
    <row r="753" spans="1:7">
      <c r="A753" s="15"/>
      <c r="B753" s="15"/>
      <c r="C753" s="15"/>
      <c r="D753" s="15"/>
      <c r="E753" s="15"/>
      <c r="F753" s="15"/>
      <c r="G753" s="15"/>
    </row>
    <row r="754" spans="1:7">
      <c r="A754" s="15"/>
      <c r="B754" s="15"/>
      <c r="C754" s="15"/>
      <c r="D754" s="15"/>
      <c r="E754" s="15"/>
      <c r="F754" s="15"/>
      <c r="G754" s="15"/>
    </row>
    <row r="755" spans="1:7">
      <c r="A755" s="15"/>
      <c r="B755" s="15"/>
      <c r="C755" s="15"/>
      <c r="D755" s="15"/>
      <c r="E755" s="15"/>
      <c r="F755" s="15"/>
      <c r="G755" s="15"/>
    </row>
    <row r="756" spans="1:7">
      <c r="A756" s="15"/>
      <c r="B756" s="15"/>
      <c r="C756" s="15"/>
      <c r="D756" s="15"/>
      <c r="E756" s="15"/>
      <c r="F756" s="15"/>
      <c r="G756" s="15"/>
    </row>
    <row r="757" spans="1:7">
      <c r="A757" s="15"/>
      <c r="B757" s="15"/>
      <c r="C757" s="15"/>
      <c r="D757" s="15"/>
      <c r="E757" s="15"/>
      <c r="F757" s="15"/>
      <c r="G757" s="15"/>
    </row>
    <row r="758" spans="1:7">
      <c r="A758" s="15"/>
      <c r="B758" s="15"/>
      <c r="C758" s="15"/>
      <c r="D758" s="15"/>
      <c r="E758" s="15"/>
      <c r="F758" s="15"/>
      <c r="G758" s="15"/>
    </row>
    <row r="759" spans="1:7">
      <c r="A759" s="15"/>
      <c r="B759" s="15"/>
      <c r="C759" s="15"/>
      <c r="D759" s="15"/>
      <c r="E759" s="15"/>
      <c r="F759" s="15"/>
      <c r="G759" s="15"/>
    </row>
    <row r="760" spans="1:7">
      <c r="A760" s="15"/>
      <c r="B760" s="15"/>
      <c r="C760" s="15"/>
      <c r="D760" s="15"/>
      <c r="E760" s="15"/>
      <c r="F760" s="15"/>
      <c r="G760" s="15"/>
    </row>
    <row r="761" spans="1:7">
      <c r="A761" s="15"/>
      <c r="B761" s="15"/>
      <c r="C761" s="15"/>
      <c r="D761" s="15"/>
      <c r="E761" s="15"/>
      <c r="F761" s="15"/>
      <c r="G761" s="15"/>
    </row>
    <row r="762" spans="1:7">
      <c r="A762" s="15"/>
      <c r="B762" s="15"/>
      <c r="C762" s="15"/>
      <c r="D762" s="15"/>
      <c r="E762" s="15"/>
      <c r="F762" s="15"/>
      <c r="G762" s="15"/>
    </row>
    <row r="763" spans="1:7">
      <c r="A763" s="15"/>
      <c r="B763" s="15"/>
      <c r="C763" s="15"/>
      <c r="D763" s="15"/>
      <c r="E763" s="15"/>
      <c r="F763" s="15"/>
      <c r="G763" s="15"/>
    </row>
    <row r="764" spans="1:7">
      <c r="A764" s="15"/>
      <c r="B764" s="15"/>
      <c r="C764" s="15"/>
      <c r="D764" s="15"/>
      <c r="E764" s="15"/>
      <c r="F764" s="15"/>
      <c r="G764" s="15"/>
    </row>
    <row r="765" spans="1:7">
      <c r="A765" s="15"/>
      <c r="B765" s="15"/>
      <c r="C765" s="15"/>
      <c r="D765" s="15"/>
      <c r="E765" s="15"/>
      <c r="F765" s="15"/>
      <c r="G765" s="15"/>
    </row>
    <row r="766" spans="1:7">
      <c r="A766" s="15"/>
      <c r="B766" s="15"/>
      <c r="C766" s="15"/>
      <c r="D766" s="15"/>
      <c r="E766" s="15"/>
      <c r="F766" s="15"/>
      <c r="G766" s="15"/>
    </row>
    <row r="767" spans="1:7">
      <c r="A767" s="15"/>
      <c r="B767" s="15"/>
      <c r="C767" s="15"/>
      <c r="D767" s="15"/>
      <c r="E767" s="15"/>
      <c r="F767" s="15"/>
      <c r="G767" s="15"/>
    </row>
    <row r="768" spans="1:7">
      <c r="A768" s="15"/>
      <c r="B768" s="15"/>
      <c r="C768" s="15"/>
      <c r="D768" s="15"/>
      <c r="E768" s="15"/>
      <c r="F768" s="15"/>
      <c r="G768" s="15"/>
    </row>
    <row r="769" spans="1:7">
      <c r="A769" s="15"/>
      <c r="B769" s="15"/>
      <c r="C769" s="15"/>
      <c r="D769" s="15"/>
      <c r="E769" s="15"/>
      <c r="F769" s="15"/>
      <c r="G769" s="15"/>
    </row>
    <row r="770" spans="1:7">
      <c r="A770" s="15"/>
      <c r="B770" s="15"/>
      <c r="C770" s="15"/>
      <c r="D770" s="15"/>
      <c r="E770" s="15"/>
      <c r="F770" s="15"/>
      <c r="G770" s="15"/>
    </row>
    <row r="771" spans="1:7">
      <c r="A771" s="15"/>
      <c r="B771" s="15"/>
      <c r="C771" s="15"/>
      <c r="D771" s="15"/>
      <c r="E771" s="15"/>
      <c r="F771" s="15"/>
      <c r="G771" s="15"/>
    </row>
    <row r="772" spans="1:7">
      <c r="A772" s="15"/>
      <c r="B772" s="15"/>
      <c r="C772" s="15"/>
      <c r="D772" s="15"/>
      <c r="E772" s="15"/>
      <c r="F772" s="15"/>
      <c r="G772" s="15"/>
    </row>
    <row r="773" spans="1:7">
      <c r="A773" s="15"/>
      <c r="B773" s="15"/>
      <c r="C773" s="15"/>
      <c r="D773" s="15"/>
      <c r="E773" s="15"/>
      <c r="F773" s="15"/>
      <c r="G773" s="15"/>
    </row>
    <row r="774" spans="1:7">
      <c r="A774" s="15"/>
      <c r="B774" s="15"/>
      <c r="C774" s="15"/>
      <c r="D774" s="15"/>
      <c r="E774" s="15"/>
      <c r="F774" s="15"/>
      <c r="G774" s="15"/>
    </row>
    <row r="775" spans="1:7">
      <c r="A775" s="15"/>
      <c r="B775" s="15"/>
      <c r="C775" s="15"/>
      <c r="D775" s="15"/>
      <c r="E775" s="15"/>
      <c r="F775" s="15"/>
      <c r="G775" s="15"/>
    </row>
    <row r="776" spans="1:7">
      <c r="A776" s="15"/>
      <c r="B776" s="15"/>
      <c r="C776" s="15"/>
      <c r="D776" s="15"/>
      <c r="E776" s="15"/>
      <c r="F776" s="15"/>
      <c r="G776" s="15"/>
    </row>
    <row r="777" spans="1:7">
      <c r="A777" s="15"/>
      <c r="B777" s="15"/>
      <c r="C777" s="15"/>
      <c r="D777" s="15"/>
      <c r="E777" s="15"/>
      <c r="F777" s="15"/>
      <c r="G777" s="15"/>
    </row>
    <row r="778" spans="1:7">
      <c r="A778" s="15"/>
      <c r="B778" s="15"/>
      <c r="C778" s="15"/>
      <c r="D778" s="15"/>
      <c r="E778" s="15"/>
      <c r="F778" s="15"/>
      <c r="G778" s="15"/>
    </row>
    <row r="779" spans="1:7">
      <c r="A779" s="15"/>
      <c r="B779" s="15"/>
      <c r="C779" s="15"/>
      <c r="D779" s="15"/>
      <c r="E779" s="15"/>
      <c r="F779" s="15"/>
      <c r="G779" s="15"/>
    </row>
    <row r="780" spans="1:7">
      <c r="A780" s="15"/>
      <c r="B780" s="15"/>
      <c r="C780" s="15"/>
      <c r="D780" s="15"/>
      <c r="E780" s="15"/>
      <c r="F780" s="15"/>
      <c r="G780" s="15"/>
    </row>
    <row r="781" spans="1:7">
      <c r="A781" s="15"/>
      <c r="B781" s="15"/>
      <c r="C781" s="15"/>
      <c r="D781" s="15"/>
      <c r="E781" s="15"/>
      <c r="F781" s="15"/>
      <c r="G781" s="15"/>
    </row>
    <row r="782" spans="1:7">
      <c r="A782" s="15"/>
      <c r="B782" s="15"/>
      <c r="C782" s="15"/>
      <c r="D782" s="15"/>
      <c r="E782" s="15"/>
      <c r="F782" s="15"/>
      <c r="G782" s="15"/>
    </row>
    <row r="783" spans="1:7">
      <c r="A783" s="15"/>
      <c r="B783" s="15"/>
      <c r="C783" s="15"/>
      <c r="D783" s="15"/>
      <c r="E783" s="15"/>
      <c r="F783" s="15"/>
      <c r="G783" s="15"/>
    </row>
    <row r="784" spans="1:7">
      <c r="A784" s="15"/>
      <c r="B784" s="15"/>
      <c r="C784" s="15"/>
      <c r="D784" s="15"/>
      <c r="E784" s="15"/>
      <c r="F784" s="15"/>
      <c r="G784" s="15"/>
    </row>
    <row r="785" spans="1:7">
      <c r="A785" s="15"/>
      <c r="B785" s="15"/>
      <c r="C785" s="15"/>
      <c r="D785" s="15"/>
      <c r="E785" s="15"/>
      <c r="F785" s="15"/>
      <c r="G785" s="15"/>
    </row>
    <row r="786" spans="1:7">
      <c r="A786" s="15"/>
      <c r="B786" s="15"/>
      <c r="C786" s="15"/>
      <c r="D786" s="15"/>
      <c r="E786" s="15"/>
      <c r="F786" s="15"/>
      <c r="G786" s="15"/>
    </row>
    <row r="787" spans="1:7">
      <c r="A787" s="15"/>
      <c r="B787" s="15"/>
      <c r="C787" s="15"/>
      <c r="D787" s="15"/>
      <c r="E787" s="15"/>
      <c r="F787" s="15"/>
      <c r="G787" s="15"/>
    </row>
    <row r="788" spans="1:7">
      <c r="A788" s="15"/>
      <c r="B788" s="15"/>
      <c r="C788" s="15"/>
      <c r="D788" s="15"/>
      <c r="E788" s="15"/>
      <c r="F788" s="15"/>
      <c r="G788" s="15"/>
    </row>
    <row r="789" spans="1:7">
      <c r="A789" s="15"/>
      <c r="B789" s="15"/>
      <c r="C789" s="15"/>
      <c r="D789" s="15"/>
      <c r="E789" s="15"/>
      <c r="F789" s="15"/>
      <c r="G789" s="15"/>
    </row>
    <row r="790" spans="1:7">
      <c r="A790" s="15"/>
      <c r="B790" s="15"/>
      <c r="C790" s="15"/>
      <c r="D790" s="15"/>
      <c r="E790" s="15"/>
      <c r="F790" s="15"/>
      <c r="G790" s="15"/>
    </row>
    <row r="791" spans="1:7">
      <c r="A791" s="15"/>
      <c r="B791" s="15"/>
      <c r="C791" s="15"/>
      <c r="D791" s="15"/>
      <c r="E791" s="15"/>
      <c r="F791" s="15"/>
      <c r="G791" s="15"/>
    </row>
    <row r="792" spans="1:7">
      <c r="A792" s="15"/>
      <c r="B792" s="15"/>
      <c r="C792" s="15"/>
      <c r="D792" s="15"/>
      <c r="E792" s="15"/>
      <c r="F792" s="15"/>
      <c r="G792" s="15"/>
    </row>
    <row r="793" spans="1:7">
      <c r="A793" s="15"/>
      <c r="B793" s="15"/>
      <c r="C793" s="15"/>
      <c r="D793" s="15"/>
      <c r="E793" s="15"/>
      <c r="F793" s="15"/>
      <c r="G793" s="15"/>
    </row>
    <row r="794" spans="1:7">
      <c r="A794" s="15"/>
      <c r="B794" s="15"/>
      <c r="C794" s="15"/>
      <c r="D794" s="15"/>
      <c r="E794" s="15"/>
      <c r="F794" s="15"/>
      <c r="G794" s="15"/>
    </row>
    <row r="795" spans="1:7">
      <c r="A795" s="15"/>
      <c r="B795" s="15"/>
      <c r="C795" s="15"/>
      <c r="D795" s="15"/>
      <c r="E795" s="15"/>
      <c r="F795" s="15"/>
      <c r="G795" s="15"/>
    </row>
    <row r="796" spans="1:7">
      <c r="A796" s="15"/>
      <c r="B796" s="15"/>
      <c r="C796" s="15"/>
      <c r="D796" s="15"/>
      <c r="E796" s="15"/>
      <c r="F796" s="15"/>
      <c r="G796" s="15"/>
    </row>
    <row r="797" spans="1:7">
      <c r="A797" s="15"/>
      <c r="B797" s="15"/>
      <c r="C797" s="15"/>
      <c r="D797" s="15"/>
      <c r="E797" s="15"/>
      <c r="F797" s="15"/>
      <c r="G797" s="15"/>
    </row>
    <row r="798" spans="1:7">
      <c r="A798" s="15"/>
      <c r="B798" s="15"/>
      <c r="C798" s="15"/>
      <c r="D798" s="15"/>
      <c r="E798" s="15"/>
      <c r="F798" s="15"/>
      <c r="G798" s="15"/>
    </row>
    <row r="799" spans="1:7">
      <c r="A799" s="15"/>
      <c r="B799" s="15"/>
      <c r="C799" s="15"/>
      <c r="D799" s="15"/>
      <c r="E799" s="15"/>
      <c r="F799" s="15"/>
      <c r="G799" s="15"/>
    </row>
    <row r="800" spans="1:7">
      <c r="A800" s="15"/>
      <c r="B800" s="15"/>
      <c r="C800" s="15"/>
      <c r="D800" s="15"/>
      <c r="E800" s="15"/>
      <c r="F800" s="15"/>
      <c r="G800" s="15"/>
    </row>
    <row r="801" spans="1:7">
      <c r="A801" s="15"/>
      <c r="B801" s="15"/>
      <c r="C801" s="15"/>
      <c r="D801" s="15"/>
      <c r="E801" s="15"/>
      <c r="F801" s="15"/>
      <c r="G801" s="15"/>
    </row>
    <row r="802" spans="1:7">
      <c r="A802" s="15"/>
      <c r="B802" s="15"/>
      <c r="C802" s="15"/>
      <c r="D802" s="15"/>
      <c r="E802" s="15"/>
      <c r="F802" s="15"/>
      <c r="G802" s="15"/>
    </row>
    <row r="803" spans="1:7">
      <c r="A803" s="15"/>
      <c r="B803" s="15"/>
      <c r="C803" s="15"/>
      <c r="D803" s="15"/>
      <c r="E803" s="15"/>
      <c r="F803" s="15"/>
      <c r="G803" s="15"/>
    </row>
    <row r="804" spans="1:7">
      <c r="A804" s="15"/>
      <c r="B804" s="15"/>
      <c r="C804" s="15"/>
      <c r="D804" s="15"/>
      <c r="E804" s="15"/>
      <c r="F804" s="15"/>
      <c r="G804" s="15"/>
    </row>
    <row r="805" spans="1:7">
      <c r="A805" s="15"/>
      <c r="B805" s="15"/>
      <c r="C805" s="15"/>
      <c r="D805" s="15"/>
      <c r="E805" s="15"/>
      <c r="F805" s="15"/>
      <c r="G805" s="15"/>
    </row>
    <row r="806" spans="1:7">
      <c r="A806" s="15"/>
      <c r="B806" s="15"/>
      <c r="C806" s="15"/>
      <c r="D806" s="15"/>
      <c r="E806" s="15"/>
      <c r="F806" s="15"/>
      <c r="G806" s="15"/>
    </row>
    <row r="807" spans="1:7">
      <c r="A807" s="15"/>
      <c r="B807" s="15"/>
      <c r="C807" s="15"/>
      <c r="D807" s="15"/>
      <c r="E807" s="15"/>
      <c r="F807" s="15"/>
      <c r="G807" s="15"/>
    </row>
    <row r="808" spans="1:7">
      <c r="A808" s="15"/>
      <c r="B808" s="15"/>
      <c r="C808" s="15"/>
      <c r="D808" s="15"/>
      <c r="E808" s="15"/>
      <c r="F808" s="15"/>
      <c r="G808" s="15"/>
    </row>
    <row r="809" spans="1:7">
      <c r="A809" s="15"/>
      <c r="B809" s="15"/>
      <c r="C809" s="15"/>
      <c r="D809" s="15"/>
      <c r="E809" s="15"/>
      <c r="F809" s="15"/>
      <c r="G809" s="15"/>
    </row>
    <row r="810" spans="1:7">
      <c r="A810" s="15"/>
      <c r="B810" s="15"/>
      <c r="C810" s="15"/>
      <c r="D810" s="15"/>
      <c r="E810" s="15"/>
      <c r="F810" s="15"/>
      <c r="G810" s="15"/>
    </row>
    <row r="811" spans="1:7">
      <c r="A811" s="15"/>
      <c r="B811" s="15"/>
      <c r="C811" s="15"/>
      <c r="D811" s="15"/>
      <c r="E811" s="15"/>
      <c r="F811" s="15"/>
      <c r="G811" s="15"/>
    </row>
    <row r="812" spans="1:7">
      <c r="A812" s="15"/>
      <c r="B812" s="15"/>
      <c r="C812" s="15"/>
      <c r="D812" s="15"/>
      <c r="E812" s="15"/>
      <c r="F812" s="15"/>
      <c r="G812" s="15"/>
    </row>
    <row r="813" spans="1:7">
      <c r="A813" s="15"/>
      <c r="B813" s="15"/>
      <c r="C813" s="15"/>
      <c r="D813" s="15"/>
      <c r="E813" s="15"/>
      <c r="F813" s="15"/>
      <c r="G813" s="15"/>
    </row>
    <row r="814" spans="1:7">
      <c r="A814" s="15"/>
      <c r="B814" s="15"/>
      <c r="C814" s="15"/>
      <c r="D814" s="15"/>
      <c r="E814" s="15"/>
      <c r="F814" s="15"/>
      <c r="G814" s="15"/>
    </row>
    <row r="815" spans="1:7">
      <c r="A815" s="15"/>
      <c r="B815" s="15"/>
      <c r="C815" s="15"/>
      <c r="D815" s="15"/>
      <c r="E815" s="15"/>
      <c r="F815" s="15"/>
      <c r="G815" s="15"/>
    </row>
    <row r="816" spans="1:7">
      <c r="A816" s="15"/>
      <c r="B816" s="15"/>
      <c r="C816" s="15"/>
      <c r="D816" s="15"/>
      <c r="E816" s="15"/>
      <c r="F816" s="15"/>
      <c r="G816" s="15"/>
    </row>
    <row r="817" spans="1:7">
      <c r="A817" s="15"/>
      <c r="B817" s="15"/>
      <c r="C817" s="15"/>
      <c r="D817" s="15"/>
      <c r="E817" s="15"/>
      <c r="F817" s="15"/>
      <c r="G817" s="15"/>
    </row>
    <row r="818" spans="1:7">
      <c r="A818" s="15"/>
      <c r="B818" s="15"/>
      <c r="C818" s="15"/>
      <c r="D818" s="15"/>
      <c r="E818" s="15"/>
      <c r="F818" s="15"/>
      <c r="G818" s="15"/>
    </row>
    <row r="819" spans="1:7">
      <c r="A819" s="15"/>
      <c r="B819" s="15"/>
      <c r="C819" s="15"/>
      <c r="D819" s="15"/>
      <c r="E819" s="15"/>
      <c r="F819" s="15"/>
      <c r="G819" s="15"/>
    </row>
    <row r="820" spans="1:7">
      <c r="A820" s="15"/>
      <c r="B820" s="15"/>
      <c r="C820" s="15"/>
      <c r="D820" s="15"/>
      <c r="E820" s="15"/>
      <c r="F820" s="15"/>
      <c r="G820" s="15"/>
    </row>
    <row r="821" spans="1:7">
      <c r="A821" s="15"/>
      <c r="B821" s="15"/>
      <c r="C821" s="15"/>
      <c r="D821" s="15"/>
      <c r="E821" s="15"/>
      <c r="F821" s="15"/>
      <c r="G821" s="15"/>
    </row>
    <row r="822" spans="1:7">
      <c r="A822" s="15"/>
      <c r="B822" s="15"/>
      <c r="C822" s="15"/>
      <c r="D822" s="15"/>
      <c r="E822" s="15"/>
      <c r="F822" s="15"/>
      <c r="G822" s="15"/>
    </row>
    <row r="823" spans="1:7">
      <c r="A823" s="15"/>
      <c r="B823" s="15"/>
      <c r="C823" s="15"/>
      <c r="D823" s="15"/>
      <c r="E823" s="15"/>
      <c r="F823" s="15"/>
      <c r="G823" s="15"/>
    </row>
    <row r="824" spans="1:7">
      <c r="A824" s="15"/>
      <c r="B824" s="15"/>
      <c r="C824" s="15"/>
      <c r="D824" s="15"/>
      <c r="E824" s="15"/>
      <c r="F824" s="15"/>
      <c r="G824" s="15"/>
    </row>
    <row r="825" spans="1:7">
      <c r="A825" s="15"/>
      <c r="B825" s="15"/>
      <c r="C825" s="15"/>
      <c r="D825" s="15"/>
      <c r="E825" s="15"/>
      <c r="F825" s="15"/>
      <c r="G825" s="15"/>
    </row>
    <row r="826" spans="1:7">
      <c r="A826" s="15"/>
      <c r="B826" s="15"/>
      <c r="C826" s="15"/>
      <c r="D826" s="15"/>
      <c r="E826" s="15"/>
      <c r="F826" s="15"/>
      <c r="G826" s="15"/>
    </row>
    <row r="827" spans="1:7">
      <c r="A827" s="15"/>
      <c r="B827" s="15"/>
      <c r="C827" s="15"/>
      <c r="D827" s="15"/>
      <c r="E827" s="15"/>
      <c r="F827" s="15"/>
      <c r="G827" s="15"/>
    </row>
    <row r="828" spans="1:7">
      <c r="A828" s="15"/>
      <c r="B828" s="15"/>
      <c r="C828" s="15"/>
      <c r="D828" s="15"/>
      <c r="E828" s="15"/>
      <c r="F828" s="15"/>
      <c r="G828" s="15"/>
    </row>
    <row r="829" spans="1:7">
      <c r="A829" s="15"/>
      <c r="B829" s="15"/>
      <c r="C829" s="15"/>
      <c r="D829" s="15"/>
      <c r="E829" s="15"/>
      <c r="F829" s="15"/>
      <c r="G829" s="15"/>
    </row>
    <row r="830" spans="1:7">
      <c r="A830" s="15"/>
      <c r="B830" s="15"/>
      <c r="C830" s="15"/>
      <c r="D830" s="15"/>
      <c r="E830" s="15"/>
      <c r="F830" s="15"/>
      <c r="G830" s="15"/>
    </row>
    <row r="831" spans="1:7">
      <c r="A831" s="15"/>
      <c r="B831" s="15"/>
      <c r="C831" s="15"/>
      <c r="D831" s="15"/>
      <c r="E831" s="15"/>
      <c r="F831" s="15"/>
      <c r="G831" s="15"/>
    </row>
    <row r="832" spans="1:7">
      <c r="A832" s="15"/>
      <c r="B832" s="15"/>
      <c r="C832" s="15"/>
      <c r="D832" s="15"/>
      <c r="E832" s="15"/>
      <c r="F832" s="15"/>
      <c r="G832" s="15"/>
    </row>
    <row r="833" spans="1:7">
      <c r="A833" s="15"/>
      <c r="B833" s="15"/>
      <c r="C833" s="15"/>
      <c r="D833" s="15"/>
      <c r="E833" s="15"/>
      <c r="F833" s="15"/>
      <c r="G833" s="15"/>
    </row>
    <row r="834" spans="1:7">
      <c r="A834" s="15"/>
      <c r="B834" s="15"/>
      <c r="C834" s="15"/>
      <c r="D834" s="15"/>
      <c r="E834" s="15"/>
      <c r="F834" s="15"/>
      <c r="G834" s="15"/>
    </row>
    <row r="835" spans="1:7">
      <c r="A835" s="15"/>
      <c r="B835" s="15"/>
      <c r="C835" s="15"/>
      <c r="D835" s="15"/>
      <c r="E835" s="15"/>
      <c r="F835" s="15"/>
      <c r="G835" s="15"/>
    </row>
    <row r="836" spans="1:7">
      <c r="A836" s="15"/>
      <c r="B836" s="15"/>
      <c r="C836" s="15"/>
      <c r="D836" s="15"/>
      <c r="E836" s="15"/>
      <c r="F836" s="15"/>
      <c r="G836" s="15"/>
    </row>
    <row r="837" spans="1:7">
      <c r="A837" s="15"/>
      <c r="B837" s="15"/>
      <c r="C837" s="15"/>
      <c r="D837" s="15"/>
      <c r="E837" s="15"/>
      <c r="F837" s="15"/>
      <c r="G837" s="15"/>
    </row>
    <row r="838" spans="1:7">
      <c r="A838" s="15"/>
      <c r="B838" s="15"/>
      <c r="C838" s="15"/>
      <c r="D838" s="15"/>
      <c r="E838" s="15"/>
      <c r="F838" s="15"/>
      <c r="G838" s="15"/>
    </row>
    <row r="839" spans="1:7">
      <c r="A839" s="15"/>
      <c r="B839" s="15"/>
      <c r="C839" s="15"/>
      <c r="D839" s="15"/>
      <c r="E839" s="15"/>
      <c r="F839" s="15"/>
      <c r="G839" s="15"/>
    </row>
    <row r="840" spans="1:7">
      <c r="A840" s="15"/>
      <c r="B840" s="15"/>
      <c r="C840" s="15"/>
      <c r="D840" s="15"/>
      <c r="E840" s="15"/>
      <c r="F840" s="15"/>
      <c r="G840" s="15"/>
    </row>
    <row r="841" spans="1:7">
      <c r="A841" s="15"/>
      <c r="B841" s="15"/>
      <c r="C841" s="15"/>
      <c r="D841" s="15"/>
      <c r="E841" s="15"/>
      <c r="F841" s="15"/>
      <c r="G841" s="15"/>
    </row>
    <row r="842" spans="1:7">
      <c r="A842" s="15"/>
      <c r="B842" s="15"/>
      <c r="C842" s="15"/>
      <c r="D842" s="15"/>
      <c r="E842" s="15"/>
      <c r="F842" s="15"/>
      <c r="G842" s="15"/>
    </row>
    <row r="843" spans="1:7">
      <c r="A843" s="15"/>
      <c r="B843" s="15"/>
      <c r="C843" s="15"/>
      <c r="D843" s="15"/>
      <c r="E843" s="15"/>
      <c r="F843" s="15"/>
      <c r="G843" s="15"/>
    </row>
    <row r="844" spans="1:7">
      <c r="A844" s="15"/>
      <c r="B844" s="15"/>
      <c r="C844" s="15"/>
      <c r="D844" s="15"/>
      <c r="E844" s="15"/>
      <c r="F844" s="15"/>
      <c r="G844" s="15"/>
    </row>
    <row r="845" spans="1:7">
      <c r="A845" s="15"/>
      <c r="B845" s="15"/>
      <c r="C845" s="15"/>
      <c r="D845" s="15"/>
      <c r="E845" s="15"/>
      <c r="F845" s="15"/>
      <c r="G845" s="15"/>
    </row>
    <row r="846" spans="1:7">
      <c r="A846" s="15"/>
      <c r="B846" s="15"/>
      <c r="C846" s="15"/>
      <c r="D846" s="15"/>
      <c r="E846" s="15"/>
      <c r="F846" s="15"/>
      <c r="G846" s="15"/>
    </row>
    <row r="847" spans="1:7">
      <c r="A847" s="15"/>
      <c r="B847" s="15"/>
      <c r="C847" s="15"/>
      <c r="D847" s="15"/>
      <c r="E847" s="15"/>
      <c r="F847" s="15"/>
      <c r="G847" s="15"/>
    </row>
    <row r="848" spans="1:7">
      <c r="A848" s="15"/>
      <c r="B848" s="15"/>
      <c r="C848" s="15"/>
      <c r="D848" s="15"/>
      <c r="E848" s="15"/>
      <c r="F848" s="15"/>
      <c r="G848" s="15"/>
    </row>
    <row r="849" spans="1:7">
      <c r="A849" s="15"/>
      <c r="B849" s="15"/>
      <c r="C849" s="15"/>
      <c r="D849" s="15"/>
      <c r="E849" s="15"/>
      <c r="F849" s="15"/>
      <c r="G849" s="15"/>
    </row>
    <row r="850" spans="1:7">
      <c r="A850" s="15"/>
      <c r="B850" s="15"/>
      <c r="C850" s="15"/>
      <c r="D850" s="15"/>
      <c r="E850" s="15"/>
      <c r="F850" s="15"/>
      <c r="G850" s="15"/>
    </row>
    <row r="851" spans="1:7">
      <c r="A851" s="15"/>
      <c r="B851" s="15"/>
      <c r="C851" s="15"/>
      <c r="D851" s="15"/>
      <c r="E851" s="15"/>
      <c r="F851" s="15"/>
      <c r="G851" s="15"/>
    </row>
    <row r="852" spans="1:7">
      <c r="A852" s="15"/>
      <c r="B852" s="15"/>
      <c r="C852" s="15"/>
      <c r="D852" s="15"/>
      <c r="E852" s="15"/>
      <c r="F852" s="15"/>
      <c r="G852" s="15"/>
    </row>
    <row r="853" spans="1:7">
      <c r="A853" s="15"/>
      <c r="B853" s="15"/>
      <c r="C853" s="15"/>
      <c r="D853" s="15"/>
      <c r="E853" s="15"/>
      <c r="F853" s="15"/>
      <c r="G853" s="15"/>
    </row>
    <row r="854" spans="1:7">
      <c r="A854" s="15"/>
      <c r="B854" s="15"/>
      <c r="C854" s="15"/>
      <c r="D854" s="15"/>
      <c r="E854" s="15"/>
      <c r="F854" s="15"/>
      <c r="G854" s="15"/>
    </row>
    <row r="855" spans="1:7">
      <c r="A855" s="15"/>
      <c r="B855" s="15"/>
      <c r="C855" s="15"/>
      <c r="D855" s="15"/>
      <c r="E855" s="15"/>
      <c r="F855" s="15"/>
      <c r="G855" s="15"/>
    </row>
    <row r="856" spans="1:7">
      <c r="A856" s="15"/>
      <c r="B856" s="15"/>
      <c r="C856" s="15"/>
      <c r="D856" s="15"/>
      <c r="E856" s="15"/>
      <c r="F856" s="15"/>
      <c r="G856" s="15"/>
    </row>
    <row r="857" spans="1:7">
      <c r="A857" s="15"/>
      <c r="B857" s="15"/>
      <c r="C857" s="15"/>
      <c r="D857" s="15"/>
      <c r="E857" s="15"/>
      <c r="F857" s="15"/>
      <c r="G857" s="15"/>
    </row>
    <row r="858" spans="1:7">
      <c r="A858" s="15"/>
      <c r="B858" s="15"/>
      <c r="C858" s="15"/>
      <c r="D858" s="15"/>
      <c r="E858" s="15"/>
      <c r="F858" s="15"/>
      <c r="G858" s="15"/>
    </row>
    <row r="859" spans="1:7">
      <c r="A859" s="15"/>
      <c r="B859" s="15"/>
      <c r="C859" s="15"/>
      <c r="D859" s="15"/>
      <c r="E859" s="15"/>
      <c r="F859" s="15"/>
      <c r="G859" s="15"/>
    </row>
    <row r="860" spans="1:7">
      <c r="A860" s="15"/>
      <c r="B860" s="15"/>
      <c r="C860" s="15"/>
      <c r="D860" s="15"/>
      <c r="E860" s="15"/>
      <c r="F860" s="15"/>
      <c r="G860" s="15"/>
    </row>
    <row r="861" spans="1:7">
      <c r="A861" s="15"/>
      <c r="B861" s="15"/>
      <c r="C861" s="15"/>
      <c r="D861" s="15"/>
      <c r="E861" s="15"/>
      <c r="F861" s="15"/>
      <c r="G861" s="15"/>
    </row>
    <row r="862" spans="1:7">
      <c r="A862" s="15"/>
      <c r="B862" s="15"/>
      <c r="C862" s="15"/>
      <c r="D862" s="15"/>
      <c r="E862" s="15"/>
      <c r="F862" s="15"/>
      <c r="G862" s="15"/>
    </row>
    <row r="863" spans="1:7">
      <c r="A863" s="15"/>
      <c r="B863" s="15"/>
      <c r="C863" s="15"/>
      <c r="D863" s="15"/>
      <c r="E863" s="15"/>
      <c r="F863" s="15"/>
      <c r="G863" s="15"/>
    </row>
    <row r="864" spans="1:7">
      <c r="A864" s="15"/>
      <c r="B864" s="15"/>
      <c r="C864" s="15"/>
      <c r="D864" s="15"/>
      <c r="E864" s="15"/>
      <c r="F864" s="15"/>
      <c r="G864" s="15"/>
    </row>
    <row r="865" spans="1:7">
      <c r="A865" s="15"/>
      <c r="B865" s="15"/>
      <c r="C865" s="15"/>
      <c r="D865" s="15"/>
      <c r="E865" s="15"/>
      <c r="F865" s="15"/>
      <c r="G865" s="15"/>
    </row>
    <row r="866" spans="1:7">
      <c r="A866" s="15"/>
      <c r="B866" s="15"/>
      <c r="C866" s="15"/>
      <c r="D866" s="15"/>
      <c r="E866" s="15"/>
      <c r="F866" s="15"/>
      <c r="G866" s="15"/>
    </row>
    <row r="867" spans="1:7">
      <c r="A867" s="15"/>
      <c r="B867" s="15"/>
      <c r="C867" s="15"/>
      <c r="D867" s="15"/>
      <c r="E867" s="15"/>
      <c r="F867" s="15"/>
      <c r="G867" s="15"/>
    </row>
    <row r="868" spans="1:7">
      <c r="A868" s="15"/>
      <c r="B868" s="15"/>
      <c r="C868" s="15"/>
      <c r="D868" s="15"/>
      <c r="E868" s="15"/>
      <c r="F868" s="15"/>
      <c r="G868" s="15"/>
    </row>
    <row r="869" spans="1:7">
      <c r="A869" s="15"/>
      <c r="B869" s="15"/>
      <c r="C869" s="15"/>
      <c r="D869" s="15"/>
      <c r="E869" s="15"/>
      <c r="F869" s="15"/>
      <c r="G869" s="15"/>
    </row>
    <row r="870" spans="1:7">
      <c r="A870" s="15"/>
      <c r="B870" s="15"/>
      <c r="C870" s="15"/>
      <c r="D870" s="15"/>
      <c r="E870" s="15"/>
      <c r="F870" s="15"/>
      <c r="G870" s="15"/>
    </row>
    <row r="871" spans="1:7">
      <c r="A871" s="15"/>
      <c r="B871" s="15"/>
      <c r="C871" s="15"/>
      <c r="D871" s="15"/>
      <c r="E871" s="15"/>
      <c r="F871" s="15"/>
      <c r="G871" s="15"/>
    </row>
    <row r="872" spans="1:7">
      <c r="A872" s="15"/>
      <c r="B872" s="15"/>
      <c r="C872" s="15"/>
      <c r="D872" s="15"/>
      <c r="E872" s="15"/>
      <c r="F872" s="15"/>
      <c r="G872" s="15"/>
    </row>
    <row r="873" spans="1:7">
      <c r="A873" s="15"/>
      <c r="B873" s="15"/>
      <c r="C873" s="15"/>
      <c r="D873" s="15"/>
      <c r="E873" s="15"/>
      <c r="F873" s="15"/>
      <c r="G873" s="15"/>
    </row>
    <row r="874" spans="1:7">
      <c r="A874" s="15"/>
      <c r="B874" s="15"/>
      <c r="C874" s="15"/>
      <c r="D874" s="15"/>
      <c r="E874" s="15"/>
      <c r="F874" s="15"/>
      <c r="G874" s="15"/>
    </row>
    <row r="875" spans="1:7">
      <c r="A875" s="15"/>
      <c r="B875" s="15"/>
      <c r="C875" s="15"/>
      <c r="D875" s="15"/>
      <c r="E875" s="15"/>
      <c r="F875" s="15"/>
      <c r="G875" s="15"/>
    </row>
    <row r="876" spans="1:7">
      <c r="A876" s="15"/>
      <c r="B876" s="15"/>
      <c r="C876" s="15"/>
      <c r="D876" s="15"/>
      <c r="E876" s="15"/>
      <c r="F876" s="15"/>
      <c r="G876" s="15"/>
    </row>
    <row r="877" spans="1:7">
      <c r="A877" s="15"/>
      <c r="B877" s="15"/>
      <c r="C877" s="15"/>
      <c r="D877" s="15"/>
      <c r="E877" s="15"/>
      <c r="F877" s="15"/>
      <c r="G877" s="15"/>
    </row>
    <row r="878" spans="1:7">
      <c r="A878" s="15"/>
      <c r="B878" s="15"/>
      <c r="C878" s="15"/>
      <c r="D878" s="15"/>
      <c r="E878" s="15"/>
      <c r="F878" s="15"/>
      <c r="G878" s="15"/>
    </row>
    <row r="879" spans="1:7">
      <c r="A879" s="15"/>
      <c r="B879" s="15"/>
      <c r="C879" s="15"/>
      <c r="D879" s="15"/>
      <c r="E879" s="15"/>
      <c r="F879" s="15"/>
      <c r="G879" s="15"/>
    </row>
    <row r="880" spans="1:7">
      <c r="A880" s="15"/>
      <c r="B880" s="15"/>
      <c r="C880" s="15"/>
      <c r="D880" s="15"/>
      <c r="E880" s="15"/>
      <c r="F880" s="15"/>
      <c r="G880" s="15"/>
    </row>
    <row r="881" spans="1:7">
      <c r="A881" s="15"/>
      <c r="B881" s="15"/>
      <c r="C881" s="15"/>
      <c r="D881" s="15"/>
      <c r="E881" s="15"/>
      <c r="F881" s="15"/>
      <c r="G881" s="15"/>
    </row>
    <row r="882" spans="1:7">
      <c r="A882" s="15"/>
      <c r="B882" s="15"/>
      <c r="C882" s="15"/>
      <c r="D882" s="15"/>
      <c r="E882" s="15"/>
      <c r="F882" s="15"/>
      <c r="G882" s="15"/>
    </row>
    <row r="883" spans="1:7">
      <c r="A883" s="15"/>
      <c r="B883" s="15"/>
      <c r="C883" s="15"/>
      <c r="D883" s="15"/>
      <c r="E883" s="15"/>
      <c r="F883" s="15"/>
      <c r="G883" s="15"/>
    </row>
    <row r="884" spans="1:7">
      <c r="A884" s="15"/>
      <c r="B884" s="15"/>
      <c r="C884" s="15"/>
      <c r="D884" s="15"/>
      <c r="E884" s="15"/>
      <c r="F884" s="15"/>
      <c r="G884" s="15"/>
    </row>
    <row r="885" spans="1:7">
      <c r="A885" s="15"/>
      <c r="B885" s="15"/>
      <c r="C885" s="15"/>
      <c r="D885" s="15"/>
      <c r="E885" s="15"/>
      <c r="F885" s="15"/>
      <c r="G885" s="15"/>
    </row>
    <row r="886" spans="1:7">
      <c r="A886" s="15"/>
      <c r="B886" s="15"/>
      <c r="C886" s="15"/>
      <c r="D886" s="15"/>
      <c r="E886" s="15"/>
      <c r="F886" s="15"/>
      <c r="G886" s="15"/>
    </row>
    <row r="887" spans="1:7">
      <c r="A887" s="15"/>
      <c r="B887" s="15"/>
      <c r="C887" s="15"/>
      <c r="D887" s="15"/>
      <c r="E887" s="15"/>
      <c r="F887" s="15"/>
      <c r="G887" s="15"/>
    </row>
    <row r="888" spans="1:7">
      <c r="A888" s="15"/>
      <c r="B888" s="15"/>
      <c r="C888" s="15"/>
      <c r="D888" s="15"/>
      <c r="E888" s="15"/>
      <c r="F888" s="15"/>
      <c r="G888" s="15"/>
    </row>
    <row r="889" spans="1:7">
      <c r="A889" s="15"/>
      <c r="B889" s="15"/>
      <c r="C889" s="15"/>
      <c r="D889" s="15"/>
      <c r="E889" s="15"/>
      <c r="F889" s="15"/>
      <c r="G889" s="15"/>
    </row>
    <row r="890" spans="1:7">
      <c r="A890" s="15"/>
      <c r="B890" s="15"/>
      <c r="C890" s="15"/>
      <c r="D890" s="15"/>
      <c r="E890" s="15"/>
      <c r="F890" s="15"/>
      <c r="G890" s="15"/>
    </row>
    <row r="891" spans="1:7">
      <c r="A891" s="15"/>
      <c r="B891" s="15"/>
      <c r="C891" s="15"/>
      <c r="D891" s="15"/>
      <c r="E891" s="15"/>
      <c r="F891" s="15"/>
      <c r="G891" s="15"/>
    </row>
    <row r="892" spans="1:7">
      <c r="A892" s="15"/>
      <c r="B892" s="15"/>
      <c r="C892" s="15"/>
      <c r="D892" s="15"/>
      <c r="E892" s="15"/>
      <c r="F892" s="15"/>
      <c r="G892" s="15"/>
    </row>
    <row r="893" spans="1:7">
      <c r="A893" s="15"/>
      <c r="B893" s="15"/>
      <c r="C893" s="15"/>
      <c r="D893" s="15"/>
      <c r="E893" s="15"/>
      <c r="F893" s="15"/>
      <c r="G893" s="15"/>
    </row>
    <row r="894" spans="1:7">
      <c r="A894" s="15"/>
      <c r="B894" s="15"/>
      <c r="C894" s="15"/>
      <c r="D894" s="15"/>
      <c r="E894" s="15"/>
      <c r="F894" s="15"/>
      <c r="G894" s="15"/>
    </row>
    <row r="895" spans="1:7">
      <c r="A895" s="15"/>
      <c r="B895" s="15"/>
      <c r="C895" s="15"/>
      <c r="D895" s="15"/>
      <c r="E895" s="15"/>
      <c r="F895" s="15"/>
      <c r="G895" s="15"/>
    </row>
    <row r="896" spans="1:7">
      <c r="A896" s="15"/>
      <c r="B896" s="15"/>
      <c r="C896" s="15"/>
      <c r="D896" s="15"/>
      <c r="E896" s="15"/>
      <c r="F896" s="15"/>
      <c r="G896" s="15"/>
    </row>
    <row r="897" spans="1:7">
      <c r="A897" s="15"/>
      <c r="B897" s="15"/>
      <c r="C897" s="15"/>
      <c r="D897" s="15"/>
      <c r="E897" s="15"/>
      <c r="F897" s="15"/>
      <c r="G897" s="15"/>
    </row>
    <row r="898" spans="1:7">
      <c r="A898" s="15"/>
      <c r="B898" s="15"/>
      <c r="C898" s="15"/>
      <c r="D898" s="15"/>
      <c r="E898" s="15"/>
      <c r="F898" s="15"/>
      <c r="G898" s="15"/>
    </row>
    <row r="899" spans="1:7">
      <c r="A899" s="15"/>
      <c r="B899" s="15"/>
      <c r="C899" s="15"/>
      <c r="D899" s="15"/>
      <c r="E899" s="15"/>
      <c r="F899" s="15"/>
      <c r="G899" s="15"/>
    </row>
    <row r="900" spans="1:7">
      <c r="A900" s="15"/>
      <c r="B900" s="15"/>
      <c r="C900" s="15"/>
      <c r="D900" s="15"/>
      <c r="E900" s="15"/>
      <c r="F900" s="15"/>
      <c r="G900" s="15"/>
    </row>
    <row r="901" spans="1:7">
      <c r="A901" s="15"/>
      <c r="B901" s="15"/>
      <c r="C901" s="15"/>
      <c r="D901" s="15"/>
      <c r="E901" s="15"/>
      <c r="F901" s="15"/>
      <c r="G901" s="15"/>
    </row>
    <row r="902" spans="1:7">
      <c r="A902" s="15"/>
      <c r="B902" s="15"/>
      <c r="C902" s="15"/>
      <c r="D902" s="15"/>
      <c r="E902" s="15"/>
      <c r="F902" s="15"/>
      <c r="G902" s="15"/>
    </row>
    <row r="903" spans="1:7">
      <c r="A903" s="15"/>
      <c r="B903" s="15"/>
      <c r="C903" s="15"/>
      <c r="D903" s="15"/>
      <c r="E903" s="15"/>
      <c r="F903" s="15"/>
      <c r="G903" s="15"/>
    </row>
    <row r="904" spans="1:7">
      <c r="A904" s="15"/>
      <c r="B904" s="15"/>
      <c r="C904" s="15"/>
      <c r="D904" s="15"/>
      <c r="E904" s="15"/>
      <c r="F904" s="15"/>
      <c r="G904" s="15"/>
    </row>
    <row r="905" spans="1:7">
      <c r="A905" s="15"/>
      <c r="B905" s="15"/>
      <c r="C905" s="15"/>
      <c r="D905" s="15"/>
      <c r="E905" s="15"/>
      <c r="F905" s="15"/>
      <c r="G905" s="15"/>
    </row>
    <row r="906" spans="1:7">
      <c r="A906" s="15"/>
      <c r="B906" s="15"/>
      <c r="C906" s="15"/>
      <c r="D906" s="15"/>
      <c r="E906" s="15"/>
      <c r="F906" s="15"/>
      <c r="G906" s="15"/>
    </row>
    <row r="907" spans="1:7">
      <c r="A907" s="15"/>
      <c r="B907" s="15"/>
      <c r="C907" s="15"/>
      <c r="D907" s="15"/>
      <c r="E907" s="15"/>
      <c r="F907" s="15"/>
      <c r="G907" s="15"/>
    </row>
    <row r="908" spans="1:7">
      <c r="A908" s="15"/>
      <c r="B908" s="15"/>
      <c r="C908" s="15"/>
      <c r="D908" s="15"/>
      <c r="E908" s="15"/>
      <c r="F908" s="15"/>
      <c r="G908" s="15"/>
    </row>
    <row r="909" spans="1:7">
      <c r="A909" s="15"/>
      <c r="B909" s="15"/>
      <c r="C909" s="15"/>
      <c r="D909" s="15"/>
      <c r="E909" s="15"/>
      <c r="F909" s="15"/>
      <c r="G909" s="15"/>
    </row>
    <row r="910" spans="1:7">
      <c r="A910" s="15"/>
      <c r="B910" s="15"/>
      <c r="C910" s="15"/>
      <c r="D910" s="15"/>
      <c r="E910" s="15"/>
      <c r="F910" s="15"/>
      <c r="G910" s="15"/>
    </row>
    <row r="911" spans="1:7">
      <c r="A911" s="15"/>
      <c r="B911" s="15"/>
      <c r="C911" s="15"/>
      <c r="D911" s="15"/>
      <c r="E911" s="15"/>
      <c r="F911" s="15"/>
      <c r="G911" s="15"/>
    </row>
    <row r="912" spans="1:7">
      <c r="A912" s="15"/>
      <c r="B912" s="15"/>
      <c r="C912" s="15"/>
      <c r="D912" s="15"/>
      <c r="E912" s="15"/>
      <c r="F912" s="15"/>
      <c r="G912" s="15"/>
    </row>
    <row r="913" spans="1:7">
      <c r="A913" s="15"/>
      <c r="B913" s="15"/>
      <c r="C913" s="15"/>
      <c r="D913" s="15"/>
      <c r="E913" s="15"/>
      <c r="F913" s="15"/>
      <c r="G913" s="15"/>
    </row>
    <row r="914" spans="1:7">
      <c r="A914" s="15"/>
      <c r="B914" s="15"/>
      <c r="C914" s="15"/>
      <c r="D914" s="15"/>
      <c r="E914" s="15"/>
      <c r="F914" s="15"/>
      <c r="G914" s="15"/>
    </row>
    <row r="915" spans="1:7">
      <c r="A915" s="15"/>
      <c r="B915" s="15"/>
      <c r="C915" s="15"/>
      <c r="D915" s="15"/>
      <c r="E915" s="15"/>
      <c r="F915" s="15"/>
      <c r="G915" s="15"/>
    </row>
    <row r="916" spans="1:7">
      <c r="A916" s="15"/>
      <c r="B916" s="15"/>
      <c r="C916" s="15"/>
      <c r="D916" s="15"/>
      <c r="E916" s="15"/>
      <c r="F916" s="15"/>
      <c r="G916" s="15"/>
    </row>
    <row r="917" spans="1:7">
      <c r="A917" s="15"/>
      <c r="B917" s="15"/>
      <c r="C917" s="15"/>
      <c r="D917" s="15"/>
      <c r="E917" s="15"/>
      <c r="F917" s="15"/>
      <c r="G917" s="15"/>
    </row>
    <row r="918" spans="1:7">
      <c r="A918" s="15"/>
      <c r="B918" s="15"/>
      <c r="C918" s="15"/>
      <c r="D918" s="15"/>
      <c r="E918" s="15"/>
      <c r="F918" s="15"/>
      <c r="G918" s="15"/>
    </row>
    <row r="919" spans="1:7">
      <c r="A919" s="15"/>
      <c r="B919" s="15"/>
      <c r="C919" s="15"/>
      <c r="D919" s="15"/>
      <c r="E919" s="15"/>
      <c r="F919" s="15"/>
      <c r="G919" s="15"/>
    </row>
    <row r="920" spans="1:7">
      <c r="A920" s="15"/>
      <c r="B920" s="15"/>
      <c r="C920" s="15"/>
      <c r="D920" s="15"/>
      <c r="E920" s="15"/>
      <c r="F920" s="15"/>
      <c r="G920" s="15"/>
    </row>
    <row r="921" spans="1:7">
      <c r="A921" s="15"/>
      <c r="B921" s="15"/>
      <c r="C921" s="15"/>
      <c r="D921" s="15"/>
      <c r="E921" s="15"/>
      <c r="F921" s="15"/>
      <c r="G921" s="15"/>
    </row>
    <row r="922" spans="1:7">
      <c r="A922" s="15"/>
      <c r="B922" s="15"/>
      <c r="C922" s="15"/>
      <c r="D922" s="15"/>
      <c r="E922" s="15"/>
      <c r="F922" s="15"/>
      <c r="G922" s="15"/>
    </row>
    <row r="923" spans="1:7">
      <c r="A923" s="15"/>
      <c r="B923" s="15"/>
      <c r="C923" s="15"/>
      <c r="D923" s="15"/>
      <c r="E923" s="15"/>
      <c r="F923" s="15"/>
      <c r="G923" s="15"/>
    </row>
    <row r="924" spans="1:7">
      <c r="A924" s="15"/>
      <c r="B924" s="15"/>
      <c r="C924" s="15"/>
      <c r="D924" s="15"/>
      <c r="E924" s="15"/>
      <c r="F924" s="15"/>
      <c r="G924" s="15"/>
    </row>
    <row r="925" spans="1:7">
      <c r="A925" s="15"/>
      <c r="B925" s="15"/>
      <c r="C925" s="15"/>
      <c r="D925" s="15"/>
      <c r="E925" s="15"/>
      <c r="F925" s="15"/>
      <c r="G925" s="15"/>
    </row>
    <row r="926" spans="1:7">
      <c r="A926" s="15"/>
      <c r="B926" s="15"/>
      <c r="C926" s="15"/>
      <c r="D926" s="15"/>
      <c r="E926" s="15"/>
      <c r="F926" s="15"/>
      <c r="G926" s="15"/>
    </row>
    <row r="927" spans="1:7">
      <c r="A927" s="15"/>
      <c r="B927" s="15"/>
      <c r="C927" s="15"/>
      <c r="D927" s="15"/>
      <c r="E927" s="15"/>
      <c r="F927" s="15"/>
      <c r="G927" s="15"/>
    </row>
    <row r="928" spans="1:7">
      <c r="A928" s="15"/>
      <c r="B928" s="15"/>
      <c r="C928" s="15"/>
      <c r="D928" s="15"/>
      <c r="E928" s="15"/>
      <c r="F928" s="15"/>
      <c r="G928" s="15"/>
    </row>
    <row r="929" spans="1:7">
      <c r="A929" s="15"/>
      <c r="B929" s="15"/>
      <c r="C929" s="15"/>
      <c r="D929" s="15"/>
      <c r="E929" s="15"/>
      <c r="F929" s="15"/>
      <c r="G929" s="15"/>
    </row>
    <row r="930" spans="1:7">
      <c r="A930" s="15"/>
      <c r="B930" s="15"/>
      <c r="C930" s="15"/>
      <c r="D930" s="15"/>
      <c r="E930" s="15"/>
      <c r="F930" s="15"/>
      <c r="G930" s="15"/>
    </row>
    <row r="931" spans="1:7">
      <c r="A931" s="15"/>
      <c r="B931" s="15"/>
      <c r="C931" s="15"/>
      <c r="D931" s="15"/>
      <c r="E931" s="15"/>
      <c r="F931" s="15"/>
      <c r="G931" s="15"/>
    </row>
    <row r="932" spans="1:7">
      <c r="A932" s="15"/>
      <c r="B932" s="15"/>
      <c r="C932" s="15"/>
      <c r="D932" s="15"/>
      <c r="E932" s="15"/>
      <c r="F932" s="15"/>
      <c r="G932" s="15"/>
    </row>
    <row r="933" spans="1:7">
      <c r="A933" s="15"/>
      <c r="B933" s="15"/>
      <c r="C933" s="15"/>
      <c r="D933" s="15"/>
      <c r="E933" s="15"/>
      <c r="F933" s="15"/>
      <c r="G933" s="15"/>
    </row>
    <row r="934" spans="1:7">
      <c r="A934" s="15"/>
      <c r="B934" s="15"/>
      <c r="C934" s="15"/>
      <c r="D934" s="15"/>
      <c r="E934" s="15"/>
      <c r="F934" s="15"/>
      <c r="G934" s="15"/>
    </row>
    <row r="935" spans="1:7">
      <c r="A935" s="15"/>
      <c r="B935" s="15"/>
      <c r="C935" s="15"/>
      <c r="D935" s="15"/>
      <c r="E935" s="15"/>
      <c r="F935" s="15"/>
      <c r="G935" s="15"/>
    </row>
    <row r="936" spans="1:7">
      <c r="A936" s="15"/>
      <c r="B936" s="15"/>
      <c r="C936" s="15"/>
      <c r="D936" s="15"/>
      <c r="E936" s="15"/>
      <c r="F936" s="15"/>
      <c r="G936" s="15"/>
    </row>
    <row r="937" spans="1:7">
      <c r="A937" s="15"/>
      <c r="B937" s="15"/>
      <c r="C937" s="15"/>
      <c r="D937" s="15"/>
      <c r="E937" s="15"/>
      <c r="F937" s="15"/>
      <c r="G937" s="15"/>
    </row>
    <row r="938" spans="1:7">
      <c r="A938" s="15"/>
      <c r="B938" s="15"/>
      <c r="C938" s="15"/>
      <c r="D938" s="15"/>
      <c r="E938" s="15"/>
      <c r="F938" s="15"/>
      <c r="G938" s="15"/>
    </row>
    <row r="939" spans="1:7">
      <c r="A939" s="15"/>
      <c r="B939" s="15"/>
      <c r="C939" s="15"/>
      <c r="D939" s="15"/>
      <c r="E939" s="15"/>
      <c r="F939" s="15"/>
      <c r="G939" s="15"/>
    </row>
    <row r="940" spans="1:7">
      <c r="A940" s="15"/>
      <c r="B940" s="15"/>
      <c r="C940" s="15"/>
      <c r="D940" s="15"/>
      <c r="E940" s="15"/>
      <c r="F940" s="15"/>
      <c r="G940" s="15"/>
    </row>
    <row r="941" spans="1:7">
      <c r="A941" s="15"/>
      <c r="B941" s="15"/>
      <c r="C941" s="15"/>
      <c r="D941" s="15"/>
      <c r="E941" s="15"/>
      <c r="F941" s="15"/>
      <c r="G941" s="15"/>
    </row>
    <row r="942" spans="1:7">
      <c r="A942" s="15"/>
      <c r="B942" s="15"/>
      <c r="C942" s="15"/>
      <c r="D942" s="15"/>
      <c r="E942" s="15"/>
      <c r="F942" s="15"/>
      <c r="G942" s="15"/>
    </row>
    <row r="943" spans="1:7">
      <c r="A943" s="15"/>
      <c r="B943" s="15"/>
      <c r="C943" s="15"/>
      <c r="D943" s="15"/>
      <c r="E943" s="15"/>
      <c r="F943" s="15"/>
      <c r="G943" s="15"/>
    </row>
    <row r="944" spans="1:7">
      <c r="A944" s="15"/>
      <c r="B944" s="15"/>
      <c r="C944" s="15"/>
      <c r="D944" s="15"/>
      <c r="E944" s="15"/>
      <c r="F944" s="15"/>
      <c r="G944" s="15"/>
    </row>
    <row r="945" spans="1:7">
      <c r="A945" s="15"/>
      <c r="B945" s="15"/>
      <c r="C945" s="15"/>
      <c r="D945" s="15"/>
      <c r="E945" s="15"/>
      <c r="F945" s="15"/>
      <c r="G945" s="15"/>
    </row>
    <row r="946" spans="1:7">
      <c r="A946" s="15"/>
      <c r="B946" s="15"/>
      <c r="C946" s="15"/>
      <c r="D946" s="15"/>
      <c r="E946" s="15"/>
      <c r="F946" s="15"/>
      <c r="G946" s="15"/>
    </row>
    <row r="947" spans="1:7">
      <c r="A947" s="15"/>
      <c r="B947" s="15"/>
      <c r="C947" s="15"/>
      <c r="D947" s="15"/>
      <c r="E947" s="15"/>
      <c r="F947" s="15"/>
      <c r="G947" s="15"/>
    </row>
    <row r="948" spans="1:7">
      <c r="A948" s="15"/>
      <c r="B948" s="15"/>
      <c r="C948" s="15"/>
      <c r="D948" s="15"/>
      <c r="E948" s="15"/>
      <c r="F948" s="15"/>
      <c r="G948" s="15"/>
    </row>
    <row r="949" spans="1:7">
      <c r="A949" s="15"/>
      <c r="B949" s="15"/>
      <c r="C949" s="15"/>
      <c r="D949" s="15"/>
      <c r="E949" s="15"/>
      <c r="F949" s="15"/>
      <c r="G949" s="15"/>
    </row>
    <row r="950" spans="1:7">
      <c r="A950" s="15"/>
      <c r="B950" s="15"/>
      <c r="C950" s="15"/>
      <c r="D950" s="15"/>
      <c r="E950" s="15"/>
      <c r="F950" s="15"/>
      <c r="G950" s="15"/>
    </row>
    <row r="951" spans="1:7">
      <c r="A951" s="15"/>
      <c r="B951" s="15"/>
      <c r="C951" s="15"/>
      <c r="D951" s="15"/>
      <c r="E951" s="15"/>
      <c r="F951" s="15"/>
      <c r="G951" s="15"/>
    </row>
    <row r="952" spans="1:7">
      <c r="A952" s="15"/>
      <c r="B952" s="15"/>
      <c r="C952" s="15"/>
      <c r="D952" s="15"/>
      <c r="E952" s="15"/>
      <c r="F952" s="15"/>
      <c r="G952" s="15"/>
    </row>
    <row r="953" spans="1:7">
      <c r="A953" s="15"/>
      <c r="B953" s="15"/>
      <c r="C953" s="15"/>
      <c r="D953" s="15"/>
      <c r="E953" s="15"/>
      <c r="F953" s="15"/>
      <c r="G953" s="15"/>
    </row>
    <row r="954" spans="1:7">
      <c r="A954" s="15"/>
      <c r="B954" s="15"/>
      <c r="C954" s="15"/>
      <c r="D954" s="15"/>
      <c r="E954" s="15"/>
      <c r="F954" s="15"/>
      <c r="G954" s="15"/>
    </row>
    <row r="955" spans="1:7">
      <c r="A955" s="15"/>
      <c r="B955" s="15"/>
      <c r="C955" s="15"/>
      <c r="D955" s="15"/>
      <c r="E955" s="15"/>
      <c r="F955" s="15"/>
      <c r="G955" s="15"/>
    </row>
    <row r="956" spans="1:7">
      <c r="A956" s="15"/>
      <c r="B956" s="15"/>
      <c r="C956" s="15"/>
      <c r="D956" s="15"/>
      <c r="E956" s="15"/>
      <c r="F956" s="15"/>
      <c r="G956" s="15"/>
    </row>
    <row r="957" spans="1:7">
      <c r="A957" s="15"/>
      <c r="B957" s="15"/>
      <c r="C957" s="15"/>
      <c r="D957" s="15"/>
      <c r="E957" s="15"/>
      <c r="F957" s="15"/>
      <c r="G957" s="15"/>
    </row>
    <row r="958" spans="1:7">
      <c r="A958" s="15"/>
      <c r="B958" s="15"/>
      <c r="C958" s="15"/>
      <c r="D958" s="15"/>
      <c r="E958" s="15"/>
      <c r="F958" s="15"/>
      <c r="G958" s="15"/>
    </row>
    <row r="959" spans="1:7">
      <c r="A959" s="15"/>
      <c r="B959" s="15"/>
      <c r="C959" s="15"/>
      <c r="D959" s="15"/>
      <c r="E959" s="15"/>
      <c r="F959" s="15"/>
      <c r="G959" s="15"/>
    </row>
    <row r="960" spans="1:7">
      <c r="A960" s="15"/>
      <c r="B960" s="15"/>
      <c r="C960" s="15"/>
      <c r="D960" s="15"/>
      <c r="E960" s="15"/>
      <c r="F960" s="15"/>
      <c r="G960" s="15"/>
    </row>
    <row r="961" spans="1:7">
      <c r="A961" s="15"/>
      <c r="B961" s="15"/>
      <c r="C961" s="15"/>
      <c r="D961" s="15"/>
      <c r="E961" s="15"/>
      <c r="F961" s="15"/>
      <c r="G961" s="15"/>
    </row>
    <row r="962" spans="1:7">
      <c r="A962" s="15"/>
      <c r="B962" s="15"/>
      <c r="C962" s="15"/>
      <c r="D962" s="15"/>
      <c r="E962" s="15"/>
      <c r="F962" s="15"/>
      <c r="G962" s="15"/>
    </row>
    <row r="963" spans="1:7">
      <c r="A963" s="15"/>
      <c r="B963" s="15"/>
      <c r="C963" s="15"/>
      <c r="D963" s="15"/>
      <c r="E963" s="15"/>
      <c r="F963" s="15"/>
      <c r="G963" s="15"/>
    </row>
    <row r="964" spans="1:7">
      <c r="A964" s="15"/>
      <c r="B964" s="15"/>
      <c r="C964" s="15"/>
      <c r="D964" s="15"/>
      <c r="E964" s="15"/>
      <c r="F964" s="15"/>
      <c r="G964" s="15"/>
    </row>
    <row r="965" spans="1:7">
      <c r="A965" s="15"/>
      <c r="B965" s="15"/>
      <c r="C965" s="15"/>
      <c r="D965" s="15"/>
      <c r="E965" s="15"/>
      <c r="F965" s="15"/>
      <c r="G965" s="15"/>
    </row>
    <row r="966" spans="1:7">
      <c r="A966" s="15"/>
      <c r="B966" s="15"/>
      <c r="C966" s="15"/>
      <c r="D966" s="15"/>
      <c r="E966" s="15"/>
      <c r="F966" s="15"/>
      <c r="G966" s="15"/>
    </row>
    <row r="967" spans="1:7">
      <c r="A967" s="15"/>
      <c r="B967" s="15"/>
      <c r="C967" s="15"/>
      <c r="D967" s="15"/>
      <c r="E967" s="15"/>
      <c r="F967" s="15"/>
      <c r="G967" s="15"/>
    </row>
    <row r="968" spans="1:7">
      <c r="A968" s="15"/>
      <c r="B968" s="15"/>
      <c r="C968" s="15"/>
      <c r="D968" s="15"/>
      <c r="E968" s="15"/>
      <c r="F968" s="15"/>
      <c r="G968" s="15"/>
    </row>
    <row r="969" spans="1:7">
      <c r="A969" s="15"/>
      <c r="B969" s="15"/>
      <c r="C969" s="15"/>
      <c r="D969" s="15"/>
      <c r="E969" s="15"/>
      <c r="F969" s="15"/>
      <c r="G969" s="15"/>
    </row>
    <row r="970" spans="1:7">
      <c r="A970" s="15"/>
      <c r="B970" s="15"/>
      <c r="C970" s="15"/>
      <c r="D970" s="15"/>
      <c r="E970" s="15"/>
      <c r="F970" s="15"/>
      <c r="G970" s="15"/>
    </row>
    <row r="971" spans="1:7">
      <c r="A971" s="15"/>
      <c r="B971" s="15"/>
      <c r="C971" s="15"/>
      <c r="D971" s="15"/>
      <c r="E971" s="15"/>
      <c r="F971" s="15"/>
      <c r="G971" s="15"/>
    </row>
    <row r="972" spans="1:7">
      <c r="A972" s="15"/>
      <c r="B972" s="15"/>
      <c r="C972" s="15"/>
      <c r="D972" s="15"/>
      <c r="E972" s="15"/>
      <c r="F972" s="15"/>
      <c r="G972" s="15"/>
    </row>
    <row r="973" spans="1:7">
      <c r="A973" s="15"/>
      <c r="B973" s="15"/>
      <c r="C973" s="15"/>
      <c r="D973" s="15"/>
      <c r="E973" s="15"/>
      <c r="F973" s="15"/>
      <c r="G973" s="15"/>
    </row>
    <row r="974" spans="1:7">
      <c r="A974" s="15"/>
      <c r="B974" s="15"/>
      <c r="C974" s="15"/>
      <c r="D974" s="15"/>
      <c r="E974" s="15"/>
      <c r="F974" s="15"/>
      <c r="G974" s="15"/>
    </row>
    <row r="975" spans="1:7">
      <c r="A975" s="15"/>
      <c r="B975" s="15"/>
      <c r="C975" s="15"/>
      <c r="D975" s="15"/>
      <c r="E975" s="15"/>
      <c r="F975" s="15"/>
      <c r="G975" s="15"/>
    </row>
    <row r="976" spans="1:7">
      <c r="A976" s="15"/>
      <c r="B976" s="15"/>
      <c r="C976" s="15"/>
      <c r="D976" s="15"/>
      <c r="E976" s="15"/>
      <c r="F976" s="15"/>
      <c r="G976" s="15"/>
    </row>
    <row r="977" spans="1:7">
      <c r="A977" s="15"/>
      <c r="B977" s="15"/>
      <c r="C977" s="15"/>
      <c r="D977" s="15"/>
      <c r="E977" s="15"/>
      <c r="F977" s="15"/>
      <c r="G977" s="15"/>
    </row>
    <row r="978" spans="1:7">
      <c r="A978" s="15"/>
      <c r="B978" s="15"/>
      <c r="C978" s="15"/>
      <c r="D978" s="15"/>
      <c r="E978" s="15"/>
      <c r="F978" s="15"/>
      <c r="G978" s="15"/>
    </row>
    <row r="979" spans="1:7">
      <c r="A979" s="15"/>
      <c r="B979" s="15"/>
      <c r="C979" s="15"/>
      <c r="D979" s="15"/>
      <c r="E979" s="15"/>
      <c r="F979" s="15"/>
      <c r="G979" s="15"/>
    </row>
    <row r="980" spans="1:7">
      <c r="A980" s="15"/>
      <c r="B980" s="15"/>
      <c r="C980" s="15"/>
      <c r="D980" s="15"/>
      <c r="E980" s="15"/>
      <c r="F980" s="15"/>
      <c r="G980" s="15"/>
    </row>
    <row r="981" spans="1:7">
      <c r="A981" s="15"/>
      <c r="B981" s="15"/>
      <c r="C981" s="15"/>
      <c r="D981" s="15"/>
      <c r="E981" s="15"/>
      <c r="F981" s="15"/>
      <c r="G981" s="15"/>
    </row>
    <row r="982" spans="1:7">
      <c r="A982" s="15"/>
      <c r="B982" s="15"/>
      <c r="C982" s="15"/>
      <c r="D982" s="15"/>
      <c r="E982" s="15"/>
      <c r="F982" s="15"/>
      <c r="G982" s="15"/>
    </row>
    <row r="983" spans="1:7">
      <c r="A983" s="15"/>
      <c r="B983" s="15"/>
      <c r="C983" s="15"/>
      <c r="D983" s="15"/>
      <c r="E983" s="15"/>
      <c r="F983" s="15"/>
      <c r="G983" s="15"/>
    </row>
    <row r="984" spans="1:7">
      <c r="A984" s="15"/>
      <c r="B984" s="15"/>
      <c r="C984" s="15"/>
      <c r="D984" s="15"/>
      <c r="E984" s="15"/>
      <c r="F984" s="15"/>
      <c r="G984" s="15"/>
    </row>
    <row r="985" spans="1:7">
      <c r="A985" s="15"/>
      <c r="B985" s="15"/>
      <c r="C985" s="15"/>
      <c r="D985" s="15"/>
      <c r="E985" s="15"/>
      <c r="F985" s="15"/>
      <c r="G985" s="15"/>
    </row>
    <row r="986" spans="1:7">
      <c r="A986" s="15"/>
      <c r="B986" s="15"/>
      <c r="C986" s="15"/>
      <c r="D986" s="15"/>
      <c r="E986" s="15"/>
      <c r="F986" s="15"/>
      <c r="G986" s="15"/>
    </row>
    <row r="987" spans="1:7">
      <c r="A987" s="15"/>
      <c r="B987" s="15"/>
      <c r="C987" s="15"/>
      <c r="D987" s="15"/>
      <c r="E987" s="15"/>
      <c r="F987" s="15"/>
      <c r="G987" s="15"/>
    </row>
    <row r="988" spans="1:7">
      <c r="A988" s="15"/>
      <c r="B988" s="15"/>
      <c r="C988" s="15"/>
      <c r="D988" s="15"/>
      <c r="E988" s="15"/>
      <c r="F988" s="15"/>
      <c r="G988" s="15"/>
    </row>
    <row r="989" spans="1:7">
      <c r="A989" s="15"/>
      <c r="B989" s="15"/>
      <c r="C989" s="15"/>
      <c r="D989" s="15"/>
      <c r="E989" s="15"/>
      <c r="F989" s="15"/>
      <c r="G989" s="15"/>
    </row>
    <row r="990" spans="1:7">
      <c r="A990" s="15"/>
      <c r="B990" s="15"/>
      <c r="C990" s="15"/>
      <c r="D990" s="15"/>
      <c r="E990" s="15"/>
      <c r="F990" s="15"/>
      <c r="G990" s="15"/>
    </row>
    <row r="991" spans="1:7">
      <c r="A991" s="15"/>
      <c r="B991" s="15"/>
      <c r="C991" s="15"/>
      <c r="D991" s="15"/>
      <c r="E991" s="15"/>
      <c r="F991" s="15"/>
      <c r="G991" s="15"/>
    </row>
    <row r="992" spans="1:7">
      <c r="A992" s="15"/>
      <c r="B992" s="15"/>
      <c r="C992" s="15"/>
      <c r="D992" s="15"/>
      <c r="E992" s="15"/>
      <c r="F992" s="15"/>
      <c r="G992" s="15"/>
    </row>
    <row r="993" spans="1:7">
      <c r="A993" s="15"/>
      <c r="B993" s="15"/>
      <c r="C993" s="15"/>
      <c r="D993" s="15"/>
      <c r="E993" s="15"/>
      <c r="F993" s="15"/>
      <c r="G993" s="15"/>
    </row>
    <row r="994" spans="1:7">
      <c r="A994" s="15"/>
      <c r="B994" s="15"/>
      <c r="C994" s="15"/>
      <c r="D994" s="15"/>
      <c r="E994" s="15"/>
      <c r="F994" s="15"/>
      <c r="G994" s="15"/>
    </row>
    <row r="995" spans="1:7">
      <c r="A995" s="15"/>
      <c r="B995" s="15"/>
      <c r="C995" s="15"/>
      <c r="D995" s="15"/>
      <c r="E995" s="15"/>
      <c r="F995" s="15"/>
      <c r="G995" s="15"/>
    </row>
    <row r="996" spans="1:7">
      <c r="A996" s="15"/>
      <c r="B996" s="15"/>
      <c r="C996" s="15"/>
      <c r="D996" s="15"/>
      <c r="E996" s="15"/>
      <c r="F996" s="15"/>
      <c r="G996" s="15"/>
    </row>
    <row r="997" spans="1:7">
      <c r="A997" s="15"/>
      <c r="B997" s="15"/>
      <c r="C997" s="15"/>
      <c r="D997" s="15"/>
      <c r="E997" s="15"/>
      <c r="F997" s="15"/>
      <c r="G997" s="15"/>
    </row>
    <row r="998" spans="1:7">
      <c r="A998" s="15"/>
      <c r="B998" s="15"/>
      <c r="C998" s="15"/>
      <c r="D998" s="15"/>
      <c r="E998" s="15"/>
      <c r="F998" s="15"/>
      <c r="G998" s="15"/>
    </row>
    <row r="999" spans="1:7">
      <c r="A999" s="15"/>
      <c r="B999" s="15"/>
      <c r="C999" s="15"/>
      <c r="D999" s="15"/>
      <c r="E999" s="15"/>
      <c r="F999" s="15"/>
      <c r="G999" s="15"/>
    </row>
    <row r="1000" spans="1:7">
      <c r="A1000" s="15"/>
      <c r="B1000" s="15"/>
      <c r="C1000" s="15"/>
      <c r="D1000" s="15"/>
      <c r="E1000" s="15"/>
      <c r="F1000" s="15"/>
      <c r="G1000" s="15"/>
    </row>
  </sheetData>
  <phoneticPr fontId="12" type="noConversion"/>
  <hyperlinks>
    <hyperlink ref="E2" r:id="rId1" xr:uid="{00000000-0004-0000-0200-000000000000}"/>
    <hyperlink ref="F2" r:id="rId2" xr:uid="{00000000-0004-0000-0200-000001000000}"/>
    <hyperlink ref="E3" r:id="rId3" xr:uid="{00000000-0004-0000-0200-000002000000}"/>
    <hyperlink ref="F3" r:id="rId4" xr:uid="{00000000-0004-0000-0200-000003000000}"/>
    <hyperlink ref="E4" r:id="rId5" xr:uid="{00000000-0004-0000-0200-000004000000}"/>
    <hyperlink ref="F4" r:id="rId6" xr:uid="{00000000-0004-0000-0200-000005000000}"/>
    <hyperlink ref="E5" r:id="rId7" xr:uid="{00000000-0004-0000-0200-000006000000}"/>
    <hyperlink ref="F5" r:id="rId8" xr:uid="{00000000-0004-0000-0200-000007000000}"/>
    <hyperlink ref="E6" r:id="rId9" xr:uid="{00000000-0004-0000-0200-000008000000}"/>
    <hyperlink ref="F6" r:id="rId10" xr:uid="{00000000-0004-0000-0200-000009000000}"/>
    <hyperlink ref="E7" r:id="rId11" xr:uid="{00000000-0004-0000-0200-00000A000000}"/>
    <hyperlink ref="F7" r:id="rId12" xr:uid="{00000000-0004-0000-0200-00000B000000}"/>
    <hyperlink ref="E8" r:id="rId13" xr:uid="{00000000-0004-0000-0200-00000C000000}"/>
    <hyperlink ref="F8" r:id="rId14" xr:uid="{00000000-0004-0000-0200-00000D000000}"/>
    <hyperlink ref="E9" r:id="rId15" xr:uid="{00000000-0004-0000-0200-00000E000000}"/>
    <hyperlink ref="F9" r:id="rId16" xr:uid="{00000000-0004-0000-0200-00000F000000}"/>
    <hyperlink ref="E10" r:id="rId17" xr:uid="{00000000-0004-0000-0200-000010000000}"/>
    <hyperlink ref="F10" r:id="rId18" xr:uid="{00000000-0004-0000-0200-000011000000}"/>
    <hyperlink ref="E11" r:id="rId19" xr:uid="{00000000-0004-0000-0200-000012000000}"/>
    <hyperlink ref="F11" r:id="rId20" xr:uid="{00000000-0004-0000-0200-000013000000}"/>
    <hyperlink ref="E12" r:id="rId21" xr:uid="{00000000-0004-0000-0200-000014000000}"/>
    <hyperlink ref="F12" r:id="rId22" xr:uid="{00000000-0004-0000-0200-000015000000}"/>
    <hyperlink ref="E13" r:id="rId23" xr:uid="{00000000-0004-0000-0200-000016000000}"/>
    <hyperlink ref="F13" r:id="rId24" xr:uid="{00000000-0004-0000-0200-000017000000}"/>
    <hyperlink ref="E14" r:id="rId25" xr:uid="{00000000-0004-0000-0200-000018000000}"/>
    <hyperlink ref="F14" r:id="rId26" xr:uid="{00000000-0004-0000-0200-000019000000}"/>
    <hyperlink ref="E15" r:id="rId27" xr:uid="{00000000-0004-0000-0200-00001A000000}"/>
    <hyperlink ref="F15" r:id="rId28" xr:uid="{00000000-0004-0000-0200-00001B000000}"/>
    <hyperlink ref="E16" r:id="rId29" xr:uid="{00000000-0004-0000-0200-00001C000000}"/>
    <hyperlink ref="F16" r:id="rId30" xr:uid="{00000000-0004-0000-0200-00001D000000}"/>
    <hyperlink ref="E17" r:id="rId31" xr:uid="{00000000-0004-0000-0200-00001E000000}"/>
    <hyperlink ref="F17" r:id="rId32" xr:uid="{00000000-0004-0000-0200-00001F000000}"/>
    <hyperlink ref="E18" r:id="rId33" xr:uid="{00000000-0004-0000-0200-000020000000}"/>
    <hyperlink ref="F18" r:id="rId34" xr:uid="{00000000-0004-0000-0200-000021000000}"/>
    <hyperlink ref="E19" r:id="rId35" xr:uid="{00000000-0004-0000-0200-000022000000}"/>
    <hyperlink ref="F19" r:id="rId36" xr:uid="{00000000-0004-0000-0200-000023000000}"/>
    <hyperlink ref="E20" r:id="rId37" xr:uid="{00000000-0004-0000-0200-000024000000}"/>
    <hyperlink ref="F20" r:id="rId38" xr:uid="{00000000-0004-0000-0200-000025000000}"/>
    <hyperlink ref="E21" r:id="rId39" xr:uid="{00000000-0004-0000-0200-000026000000}"/>
    <hyperlink ref="F21" r:id="rId40" xr:uid="{00000000-0004-0000-0200-000027000000}"/>
    <hyperlink ref="E22" r:id="rId41" xr:uid="{00000000-0004-0000-0200-000028000000}"/>
    <hyperlink ref="F22" r:id="rId42" xr:uid="{00000000-0004-0000-0200-000029000000}"/>
    <hyperlink ref="E23" r:id="rId43" xr:uid="{00000000-0004-0000-0200-00002A000000}"/>
    <hyperlink ref="F23" r:id="rId44" xr:uid="{00000000-0004-0000-0200-00002B000000}"/>
    <hyperlink ref="E24" r:id="rId45" xr:uid="{00000000-0004-0000-0200-00002C000000}"/>
    <hyperlink ref="F24" r:id="rId46" xr:uid="{00000000-0004-0000-0200-00002D000000}"/>
    <hyperlink ref="E25" r:id="rId47" xr:uid="{00000000-0004-0000-0200-00002E000000}"/>
    <hyperlink ref="F25" r:id="rId48" xr:uid="{00000000-0004-0000-0200-00002F000000}"/>
    <hyperlink ref="E26" r:id="rId49" xr:uid="{00000000-0004-0000-0200-000030000000}"/>
    <hyperlink ref="F26" r:id="rId50" xr:uid="{00000000-0004-0000-0200-000031000000}"/>
    <hyperlink ref="E27" r:id="rId51" xr:uid="{00000000-0004-0000-0200-000032000000}"/>
    <hyperlink ref="F27" r:id="rId52" xr:uid="{00000000-0004-0000-0200-000033000000}"/>
    <hyperlink ref="E28" r:id="rId53" xr:uid="{00000000-0004-0000-0200-000034000000}"/>
    <hyperlink ref="F28" r:id="rId54" xr:uid="{00000000-0004-0000-0200-000035000000}"/>
    <hyperlink ref="E29" r:id="rId55" xr:uid="{00000000-0004-0000-0200-000036000000}"/>
    <hyperlink ref="F29" r:id="rId56" xr:uid="{00000000-0004-0000-0200-000037000000}"/>
    <hyperlink ref="E30" r:id="rId57" xr:uid="{00000000-0004-0000-0200-000038000000}"/>
    <hyperlink ref="F30" r:id="rId58" xr:uid="{00000000-0004-0000-0200-000039000000}"/>
    <hyperlink ref="E31" r:id="rId59" xr:uid="{00000000-0004-0000-0200-00003A000000}"/>
    <hyperlink ref="F31" r:id="rId60" xr:uid="{00000000-0004-0000-0200-00003B000000}"/>
    <hyperlink ref="E32" r:id="rId61" xr:uid="{00000000-0004-0000-0200-00003C000000}"/>
    <hyperlink ref="F32" r:id="rId62" xr:uid="{00000000-0004-0000-0200-00003D000000}"/>
    <hyperlink ref="E33" r:id="rId63" xr:uid="{00000000-0004-0000-0200-00003E000000}"/>
    <hyperlink ref="F33" r:id="rId64" xr:uid="{00000000-0004-0000-0200-00003F000000}"/>
    <hyperlink ref="E34" r:id="rId65" xr:uid="{00000000-0004-0000-0200-000040000000}"/>
    <hyperlink ref="F34" r:id="rId66" xr:uid="{00000000-0004-0000-0200-000041000000}"/>
    <hyperlink ref="E35" r:id="rId67" xr:uid="{00000000-0004-0000-0200-000042000000}"/>
    <hyperlink ref="F35" r:id="rId68" xr:uid="{00000000-0004-0000-0200-000043000000}"/>
    <hyperlink ref="E36" r:id="rId69" xr:uid="{00000000-0004-0000-0200-000044000000}"/>
    <hyperlink ref="F36" r:id="rId70" xr:uid="{00000000-0004-0000-0200-000045000000}"/>
    <hyperlink ref="E37" r:id="rId71" xr:uid="{00000000-0004-0000-0200-000046000000}"/>
    <hyperlink ref="F37" r:id="rId72" xr:uid="{00000000-0004-0000-0200-000047000000}"/>
    <hyperlink ref="E38" r:id="rId73" xr:uid="{00000000-0004-0000-0200-000048000000}"/>
    <hyperlink ref="F38" r:id="rId74" xr:uid="{00000000-0004-0000-0200-000049000000}"/>
    <hyperlink ref="E39" r:id="rId75" xr:uid="{00000000-0004-0000-0200-00004A000000}"/>
    <hyperlink ref="F39" r:id="rId76" xr:uid="{00000000-0004-0000-0200-00004B000000}"/>
    <hyperlink ref="E40" r:id="rId77" xr:uid="{00000000-0004-0000-0200-00004C000000}"/>
    <hyperlink ref="F40" r:id="rId78" xr:uid="{00000000-0004-0000-0200-00004D000000}"/>
    <hyperlink ref="E41" r:id="rId79" xr:uid="{00000000-0004-0000-0200-00004E000000}"/>
    <hyperlink ref="F41" r:id="rId80" xr:uid="{00000000-0004-0000-0200-00004F000000}"/>
    <hyperlink ref="E42" r:id="rId81" xr:uid="{00000000-0004-0000-0200-000050000000}"/>
    <hyperlink ref="F42" r:id="rId82" xr:uid="{00000000-0004-0000-0200-000051000000}"/>
    <hyperlink ref="E43" r:id="rId83" xr:uid="{00000000-0004-0000-0200-000052000000}"/>
    <hyperlink ref="F43" r:id="rId84" xr:uid="{00000000-0004-0000-0200-000053000000}"/>
    <hyperlink ref="E44" r:id="rId85" xr:uid="{00000000-0004-0000-0200-000054000000}"/>
    <hyperlink ref="F44" r:id="rId86" xr:uid="{00000000-0004-0000-0200-000055000000}"/>
    <hyperlink ref="E45" r:id="rId87" xr:uid="{00000000-0004-0000-0200-000056000000}"/>
    <hyperlink ref="F45" r:id="rId88" xr:uid="{00000000-0004-0000-0200-000057000000}"/>
    <hyperlink ref="E46" r:id="rId89" xr:uid="{00000000-0004-0000-0200-000058000000}"/>
    <hyperlink ref="F46" r:id="rId90" xr:uid="{00000000-0004-0000-0200-000059000000}"/>
    <hyperlink ref="E47" r:id="rId91" xr:uid="{00000000-0004-0000-0200-00005A000000}"/>
    <hyperlink ref="F47" r:id="rId92" xr:uid="{00000000-0004-0000-0200-00005B000000}"/>
    <hyperlink ref="E48" r:id="rId93" xr:uid="{00000000-0004-0000-0200-00005C000000}"/>
    <hyperlink ref="F48" r:id="rId94" xr:uid="{00000000-0004-0000-0200-00005D000000}"/>
    <hyperlink ref="E49" r:id="rId95" xr:uid="{00000000-0004-0000-0200-00005E000000}"/>
    <hyperlink ref="F49" r:id="rId96" xr:uid="{00000000-0004-0000-0200-00005F000000}"/>
    <hyperlink ref="E50" r:id="rId97" xr:uid="{00000000-0004-0000-0200-000060000000}"/>
    <hyperlink ref="F50" r:id="rId98" xr:uid="{00000000-0004-0000-0200-000061000000}"/>
    <hyperlink ref="E51" r:id="rId99" xr:uid="{00000000-0004-0000-0200-000062000000}"/>
    <hyperlink ref="F51" r:id="rId100" xr:uid="{00000000-0004-0000-0200-000063000000}"/>
    <hyperlink ref="E52" r:id="rId101" xr:uid="{00000000-0004-0000-0200-000064000000}"/>
    <hyperlink ref="F52" r:id="rId102" xr:uid="{00000000-0004-0000-0200-000065000000}"/>
    <hyperlink ref="E53" r:id="rId103" xr:uid="{00000000-0004-0000-0200-000066000000}"/>
    <hyperlink ref="F53" r:id="rId104" xr:uid="{00000000-0004-0000-0200-000067000000}"/>
    <hyperlink ref="E54" r:id="rId105" xr:uid="{00000000-0004-0000-0200-000068000000}"/>
    <hyperlink ref="F54" r:id="rId106" xr:uid="{00000000-0004-0000-0200-000069000000}"/>
    <hyperlink ref="E55" r:id="rId107" xr:uid="{00000000-0004-0000-0200-00006A000000}"/>
    <hyperlink ref="F55" r:id="rId108" xr:uid="{00000000-0004-0000-0200-00006B000000}"/>
    <hyperlink ref="E56" r:id="rId109" xr:uid="{00000000-0004-0000-0200-00006C000000}"/>
    <hyperlink ref="F56" r:id="rId110" xr:uid="{00000000-0004-0000-0200-00006D000000}"/>
    <hyperlink ref="E57" r:id="rId111" xr:uid="{00000000-0004-0000-0200-00006E000000}"/>
    <hyperlink ref="F57" r:id="rId112" xr:uid="{00000000-0004-0000-0200-00006F000000}"/>
    <hyperlink ref="E58" r:id="rId113" xr:uid="{00000000-0004-0000-0200-000070000000}"/>
    <hyperlink ref="F58" r:id="rId114" xr:uid="{00000000-0004-0000-0200-000071000000}"/>
    <hyperlink ref="E59" r:id="rId115" xr:uid="{00000000-0004-0000-0200-000072000000}"/>
    <hyperlink ref="F59" r:id="rId116" xr:uid="{00000000-0004-0000-0200-000073000000}"/>
    <hyperlink ref="E60" r:id="rId117" xr:uid="{00000000-0004-0000-0200-000074000000}"/>
    <hyperlink ref="F60" r:id="rId118" xr:uid="{00000000-0004-0000-0200-000075000000}"/>
    <hyperlink ref="E61" r:id="rId119" xr:uid="{00000000-0004-0000-0200-000076000000}"/>
    <hyperlink ref="F61" r:id="rId120" xr:uid="{00000000-0004-0000-0200-000077000000}"/>
    <hyperlink ref="E62" r:id="rId121" xr:uid="{00000000-0004-0000-0200-000078000000}"/>
    <hyperlink ref="F62" r:id="rId122" xr:uid="{00000000-0004-0000-0200-000079000000}"/>
    <hyperlink ref="E63" r:id="rId123" xr:uid="{00000000-0004-0000-0200-00007A000000}"/>
    <hyperlink ref="F63" r:id="rId124" xr:uid="{00000000-0004-0000-0200-00007B000000}"/>
    <hyperlink ref="E64" r:id="rId125" xr:uid="{00000000-0004-0000-0200-00007C000000}"/>
    <hyperlink ref="F64" r:id="rId126" xr:uid="{00000000-0004-0000-0200-00007D000000}"/>
    <hyperlink ref="E65" r:id="rId127" xr:uid="{00000000-0004-0000-0200-00007E000000}"/>
    <hyperlink ref="F65" r:id="rId128" xr:uid="{00000000-0004-0000-0200-00007F000000}"/>
    <hyperlink ref="E66" r:id="rId129" xr:uid="{00000000-0004-0000-0200-000080000000}"/>
    <hyperlink ref="F66" r:id="rId130" xr:uid="{00000000-0004-0000-0200-000081000000}"/>
    <hyperlink ref="E67" r:id="rId131" xr:uid="{00000000-0004-0000-0200-000082000000}"/>
    <hyperlink ref="F67" r:id="rId132" xr:uid="{00000000-0004-0000-0200-000083000000}"/>
    <hyperlink ref="E68" r:id="rId133" xr:uid="{00000000-0004-0000-0200-000084000000}"/>
    <hyperlink ref="F68" r:id="rId134" xr:uid="{00000000-0004-0000-0200-000085000000}"/>
    <hyperlink ref="E69" r:id="rId135" xr:uid="{00000000-0004-0000-0200-000086000000}"/>
    <hyperlink ref="F69" r:id="rId136" xr:uid="{00000000-0004-0000-0200-000087000000}"/>
    <hyperlink ref="E70" r:id="rId137" xr:uid="{00000000-0004-0000-0200-000088000000}"/>
    <hyperlink ref="F70" r:id="rId138" xr:uid="{00000000-0004-0000-0200-000089000000}"/>
    <hyperlink ref="E71" r:id="rId139" xr:uid="{00000000-0004-0000-0200-00008A000000}"/>
    <hyperlink ref="F71" r:id="rId140" xr:uid="{00000000-0004-0000-0200-00008B000000}"/>
    <hyperlink ref="E72" r:id="rId141" xr:uid="{00000000-0004-0000-0200-00008C000000}"/>
    <hyperlink ref="F72" r:id="rId142" xr:uid="{00000000-0004-0000-0200-00008D000000}"/>
    <hyperlink ref="E73" r:id="rId143" xr:uid="{00000000-0004-0000-0200-00008E000000}"/>
    <hyperlink ref="F73" r:id="rId144" xr:uid="{00000000-0004-0000-0200-00008F000000}"/>
    <hyperlink ref="E74" r:id="rId145" xr:uid="{00000000-0004-0000-0200-000090000000}"/>
    <hyperlink ref="F74" r:id="rId146" xr:uid="{00000000-0004-0000-0200-000091000000}"/>
    <hyperlink ref="E75" r:id="rId147" xr:uid="{00000000-0004-0000-0200-000092000000}"/>
    <hyperlink ref="F75" r:id="rId148" xr:uid="{00000000-0004-0000-0200-000093000000}"/>
    <hyperlink ref="E76" r:id="rId149" xr:uid="{00000000-0004-0000-0200-000094000000}"/>
    <hyperlink ref="F76" r:id="rId150" xr:uid="{00000000-0004-0000-0200-000095000000}"/>
    <hyperlink ref="E77" r:id="rId151" xr:uid="{00000000-0004-0000-0200-000096000000}"/>
    <hyperlink ref="F77" r:id="rId152" xr:uid="{00000000-0004-0000-0200-000097000000}"/>
    <hyperlink ref="E78" r:id="rId153" xr:uid="{00000000-0004-0000-0200-000098000000}"/>
    <hyperlink ref="F78" r:id="rId154" xr:uid="{00000000-0004-0000-0200-000099000000}"/>
    <hyperlink ref="E79" r:id="rId155" xr:uid="{00000000-0004-0000-0200-00009A000000}"/>
    <hyperlink ref="F79" r:id="rId156" xr:uid="{00000000-0004-0000-0200-00009B000000}"/>
    <hyperlink ref="E80" r:id="rId157" xr:uid="{00000000-0004-0000-0200-00009C000000}"/>
    <hyperlink ref="F80" r:id="rId158" xr:uid="{00000000-0004-0000-0200-00009D000000}"/>
    <hyperlink ref="E81" r:id="rId159" xr:uid="{00000000-0004-0000-0200-00009E000000}"/>
    <hyperlink ref="F81" r:id="rId160" xr:uid="{00000000-0004-0000-0200-00009F000000}"/>
    <hyperlink ref="E82" r:id="rId161" xr:uid="{00000000-0004-0000-0200-0000A0000000}"/>
    <hyperlink ref="F82" r:id="rId162" xr:uid="{00000000-0004-0000-0200-0000A1000000}"/>
    <hyperlink ref="E83" r:id="rId163" xr:uid="{00000000-0004-0000-0200-0000A2000000}"/>
    <hyperlink ref="F83" r:id="rId164" xr:uid="{00000000-0004-0000-0200-0000A3000000}"/>
    <hyperlink ref="E84" r:id="rId165" xr:uid="{00000000-0004-0000-0200-0000A4000000}"/>
    <hyperlink ref="F84" r:id="rId166" xr:uid="{00000000-0004-0000-0200-0000A5000000}"/>
    <hyperlink ref="E85" r:id="rId167" xr:uid="{00000000-0004-0000-0200-0000A6000000}"/>
    <hyperlink ref="F85" r:id="rId168" xr:uid="{00000000-0004-0000-0200-0000A7000000}"/>
    <hyperlink ref="E86" r:id="rId169" xr:uid="{00000000-0004-0000-0200-0000A8000000}"/>
    <hyperlink ref="F86" r:id="rId170" xr:uid="{00000000-0004-0000-0200-0000A9000000}"/>
    <hyperlink ref="E87" r:id="rId171" xr:uid="{00000000-0004-0000-0200-0000AA000000}"/>
    <hyperlink ref="F87" r:id="rId172" xr:uid="{00000000-0004-0000-0200-0000AB000000}"/>
    <hyperlink ref="E88" r:id="rId173" xr:uid="{00000000-0004-0000-0200-0000AC000000}"/>
    <hyperlink ref="F88" r:id="rId174" xr:uid="{00000000-0004-0000-0200-0000AD000000}"/>
    <hyperlink ref="E89" r:id="rId175" xr:uid="{00000000-0004-0000-0200-0000AE000000}"/>
    <hyperlink ref="F89" r:id="rId176" xr:uid="{00000000-0004-0000-0200-0000AF000000}"/>
    <hyperlink ref="E90" r:id="rId177" xr:uid="{00000000-0004-0000-0200-0000B0000000}"/>
    <hyperlink ref="F90" r:id="rId178" xr:uid="{00000000-0004-0000-0200-0000B1000000}"/>
    <hyperlink ref="E91" r:id="rId179" xr:uid="{00000000-0004-0000-0200-0000B2000000}"/>
    <hyperlink ref="F91" r:id="rId180" xr:uid="{00000000-0004-0000-0200-0000B3000000}"/>
    <hyperlink ref="E92" r:id="rId181" xr:uid="{00000000-0004-0000-0200-0000B4000000}"/>
    <hyperlink ref="F92" r:id="rId182" xr:uid="{00000000-0004-0000-0200-0000B5000000}"/>
    <hyperlink ref="E93" r:id="rId183" xr:uid="{00000000-0004-0000-0200-0000B6000000}"/>
    <hyperlink ref="F93" r:id="rId184" xr:uid="{00000000-0004-0000-0200-0000B7000000}"/>
    <hyperlink ref="E94" r:id="rId185" xr:uid="{00000000-0004-0000-0200-0000B8000000}"/>
    <hyperlink ref="F94" r:id="rId186" xr:uid="{00000000-0004-0000-0200-0000B9000000}"/>
    <hyperlink ref="E95" r:id="rId187" xr:uid="{00000000-0004-0000-0200-0000BA000000}"/>
    <hyperlink ref="F95" r:id="rId188" xr:uid="{00000000-0004-0000-0200-0000BB000000}"/>
    <hyperlink ref="E96" r:id="rId189" xr:uid="{00000000-0004-0000-0200-0000BC000000}"/>
    <hyperlink ref="F96" r:id="rId190" xr:uid="{00000000-0004-0000-0200-0000BD000000}"/>
    <hyperlink ref="E97" r:id="rId191" xr:uid="{00000000-0004-0000-0200-0000BE000000}"/>
    <hyperlink ref="F97" r:id="rId192" xr:uid="{00000000-0004-0000-0200-0000BF000000}"/>
    <hyperlink ref="E98" r:id="rId193" xr:uid="{00000000-0004-0000-0200-0000C0000000}"/>
    <hyperlink ref="F98" r:id="rId194" xr:uid="{00000000-0004-0000-0200-0000C1000000}"/>
    <hyperlink ref="E99" r:id="rId195" xr:uid="{00000000-0004-0000-0200-0000C2000000}"/>
    <hyperlink ref="F99" r:id="rId196" xr:uid="{00000000-0004-0000-0200-0000C3000000}"/>
    <hyperlink ref="E100" r:id="rId197" xr:uid="{00000000-0004-0000-0200-0000C4000000}"/>
    <hyperlink ref="F100" r:id="rId198" xr:uid="{00000000-0004-0000-0200-0000C5000000}"/>
    <hyperlink ref="E101" r:id="rId199" xr:uid="{00000000-0004-0000-0200-0000C6000000}"/>
    <hyperlink ref="F101" r:id="rId200" xr:uid="{00000000-0004-0000-0200-0000C7000000}"/>
    <hyperlink ref="E102" r:id="rId201" xr:uid="{00000000-0004-0000-0200-0000C8000000}"/>
    <hyperlink ref="F102" r:id="rId202" xr:uid="{00000000-0004-0000-0200-0000C9000000}"/>
    <hyperlink ref="E103" r:id="rId203" xr:uid="{00000000-0004-0000-0200-0000CA000000}"/>
    <hyperlink ref="F103" r:id="rId204" xr:uid="{00000000-0004-0000-0200-0000CB000000}"/>
    <hyperlink ref="E104" r:id="rId205" xr:uid="{00000000-0004-0000-0200-0000CC000000}"/>
    <hyperlink ref="F104" r:id="rId206" xr:uid="{00000000-0004-0000-0200-0000CD000000}"/>
    <hyperlink ref="E105" r:id="rId207" xr:uid="{00000000-0004-0000-0200-0000CE000000}"/>
    <hyperlink ref="F105" r:id="rId208" xr:uid="{00000000-0004-0000-0200-0000CF000000}"/>
    <hyperlink ref="E106" r:id="rId209" xr:uid="{00000000-0004-0000-0200-0000D0000000}"/>
    <hyperlink ref="F106" r:id="rId210" xr:uid="{00000000-0004-0000-0200-0000D1000000}"/>
    <hyperlink ref="E107" r:id="rId211" xr:uid="{00000000-0004-0000-0200-0000D2000000}"/>
    <hyperlink ref="F107" r:id="rId212" xr:uid="{00000000-0004-0000-0200-0000D3000000}"/>
    <hyperlink ref="E108" r:id="rId213" xr:uid="{00000000-0004-0000-0200-0000D4000000}"/>
    <hyperlink ref="F108" r:id="rId214" xr:uid="{00000000-0004-0000-0200-0000D5000000}"/>
    <hyperlink ref="E109" r:id="rId215" xr:uid="{00000000-0004-0000-0200-0000D6000000}"/>
    <hyperlink ref="F109" r:id="rId216" xr:uid="{00000000-0004-0000-0200-0000D7000000}"/>
    <hyperlink ref="E110" r:id="rId217" xr:uid="{00000000-0004-0000-0200-0000D8000000}"/>
    <hyperlink ref="F110" r:id="rId218" xr:uid="{00000000-0004-0000-0200-0000D9000000}"/>
    <hyperlink ref="E111" r:id="rId219" xr:uid="{00000000-0004-0000-0200-0000DA000000}"/>
    <hyperlink ref="F111" r:id="rId220" xr:uid="{00000000-0004-0000-0200-0000DB000000}"/>
    <hyperlink ref="E112" r:id="rId221" xr:uid="{00000000-0004-0000-0200-0000DC000000}"/>
    <hyperlink ref="F112" r:id="rId222" xr:uid="{00000000-0004-0000-0200-0000DD000000}"/>
    <hyperlink ref="E113" r:id="rId223" xr:uid="{00000000-0004-0000-0200-0000DE000000}"/>
    <hyperlink ref="F113" r:id="rId224" xr:uid="{00000000-0004-0000-0200-0000DF000000}"/>
    <hyperlink ref="E114" r:id="rId225" xr:uid="{00000000-0004-0000-0200-0000E0000000}"/>
    <hyperlink ref="F114" r:id="rId226" xr:uid="{00000000-0004-0000-0200-0000E1000000}"/>
    <hyperlink ref="E115" r:id="rId227" xr:uid="{00000000-0004-0000-0200-0000E2000000}"/>
    <hyperlink ref="F115" r:id="rId228" xr:uid="{00000000-0004-0000-0200-0000E3000000}"/>
    <hyperlink ref="E116" r:id="rId229" xr:uid="{00000000-0004-0000-0200-0000E4000000}"/>
    <hyperlink ref="F116" r:id="rId230" xr:uid="{00000000-0004-0000-0200-0000E5000000}"/>
    <hyperlink ref="E117" r:id="rId231" xr:uid="{00000000-0004-0000-0200-0000E6000000}"/>
    <hyperlink ref="F117" r:id="rId232" xr:uid="{00000000-0004-0000-0200-0000E7000000}"/>
    <hyperlink ref="E118" r:id="rId233" xr:uid="{00000000-0004-0000-0200-0000E8000000}"/>
    <hyperlink ref="F118" r:id="rId234" xr:uid="{00000000-0004-0000-0200-0000E9000000}"/>
    <hyperlink ref="E119" r:id="rId235" xr:uid="{00000000-0004-0000-0200-0000EA000000}"/>
    <hyperlink ref="F119" r:id="rId236" xr:uid="{00000000-0004-0000-0200-0000EB000000}"/>
    <hyperlink ref="E120" r:id="rId237" xr:uid="{00000000-0004-0000-0200-0000EC000000}"/>
    <hyperlink ref="F120" r:id="rId238" xr:uid="{00000000-0004-0000-0200-0000ED000000}"/>
    <hyperlink ref="E121" r:id="rId239" xr:uid="{00000000-0004-0000-0200-0000EE000000}"/>
    <hyperlink ref="F121" r:id="rId240" xr:uid="{00000000-0004-0000-0200-0000EF000000}"/>
    <hyperlink ref="E122" r:id="rId241" xr:uid="{00000000-0004-0000-0200-0000F0000000}"/>
    <hyperlink ref="F122" r:id="rId242" xr:uid="{00000000-0004-0000-0200-0000F1000000}"/>
    <hyperlink ref="E123" r:id="rId243" xr:uid="{00000000-0004-0000-0200-0000F2000000}"/>
    <hyperlink ref="F123" r:id="rId244" xr:uid="{00000000-0004-0000-0200-0000F3000000}"/>
    <hyperlink ref="E124" r:id="rId245" xr:uid="{00000000-0004-0000-0200-0000F4000000}"/>
    <hyperlink ref="F124" r:id="rId246" xr:uid="{00000000-0004-0000-0200-0000F5000000}"/>
    <hyperlink ref="E125" r:id="rId247" xr:uid="{00000000-0004-0000-0200-0000F6000000}"/>
    <hyperlink ref="F125" r:id="rId248" xr:uid="{00000000-0004-0000-0200-0000F7000000}"/>
    <hyperlink ref="E126" r:id="rId249" xr:uid="{00000000-0004-0000-0200-0000F8000000}"/>
    <hyperlink ref="F126" r:id="rId250" xr:uid="{00000000-0004-0000-0200-0000F9000000}"/>
    <hyperlink ref="E127" r:id="rId251" xr:uid="{00000000-0004-0000-0200-0000FA000000}"/>
    <hyperlink ref="F127" r:id="rId252" xr:uid="{00000000-0004-0000-0200-0000FB000000}"/>
    <hyperlink ref="E128" r:id="rId253" xr:uid="{00000000-0004-0000-0200-0000FC000000}"/>
    <hyperlink ref="F128" r:id="rId254" xr:uid="{00000000-0004-0000-0200-0000FD000000}"/>
    <hyperlink ref="E129" r:id="rId255" xr:uid="{00000000-0004-0000-0200-0000FE000000}"/>
    <hyperlink ref="F129" r:id="rId256" xr:uid="{00000000-0004-0000-0200-0000FF000000}"/>
    <hyperlink ref="E130" r:id="rId257" xr:uid="{00000000-0004-0000-0200-000000010000}"/>
    <hyperlink ref="F130" r:id="rId258" xr:uid="{00000000-0004-0000-0200-000001010000}"/>
    <hyperlink ref="E131" r:id="rId259" xr:uid="{00000000-0004-0000-0200-000002010000}"/>
    <hyperlink ref="F131" r:id="rId260" xr:uid="{00000000-0004-0000-0200-000003010000}"/>
    <hyperlink ref="E132" r:id="rId261" xr:uid="{00000000-0004-0000-0200-000004010000}"/>
    <hyperlink ref="F132" r:id="rId262" xr:uid="{00000000-0004-0000-0200-000005010000}"/>
    <hyperlink ref="E133" r:id="rId263" xr:uid="{00000000-0004-0000-0200-000006010000}"/>
    <hyperlink ref="F133" r:id="rId264" xr:uid="{00000000-0004-0000-0200-000007010000}"/>
    <hyperlink ref="E134" r:id="rId265" xr:uid="{00000000-0004-0000-0200-000008010000}"/>
    <hyperlink ref="F134" r:id="rId266" xr:uid="{00000000-0004-0000-0200-000009010000}"/>
    <hyperlink ref="E135" r:id="rId267" xr:uid="{00000000-0004-0000-0200-00000A010000}"/>
    <hyperlink ref="F135" r:id="rId268" xr:uid="{00000000-0004-0000-0200-00000B010000}"/>
    <hyperlink ref="E136" r:id="rId269" xr:uid="{00000000-0004-0000-0200-00000C010000}"/>
    <hyperlink ref="F136" r:id="rId270" xr:uid="{00000000-0004-0000-0200-00000D010000}"/>
    <hyperlink ref="E137" r:id="rId271" xr:uid="{00000000-0004-0000-0200-00000E010000}"/>
    <hyperlink ref="F137" r:id="rId272" xr:uid="{00000000-0004-0000-0200-00000F010000}"/>
    <hyperlink ref="E138" r:id="rId273" xr:uid="{00000000-0004-0000-0200-000010010000}"/>
    <hyperlink ref="F138" r:id="rId274" xr:uid="{00000000-0004-0000-0200-000011010000}"/>
    <hyperlink ref="E139" r:id="rId275" xr:uid="{00000000-0004-0000-0200-000012010000}"/>
    <hyperlink ref="F139" r:id="rId276" xr:uid="{00000000-0004-0000-0200-000013010000}"/>
    <hyperlink ref="E140" r:id="rId277" xr:uid="{00000000-0004-0000-0200-000014010000}"/>
    <hyperlink ref="F140" r:id="rId278" xr:uid="{00000000-0004-0000-0200-000015010000}"/>
    <hyperlink ref="E141" r:id="rId279" xr:uid="{00000000-0004-0000-0200-000016010000}"/>
    <hyperlink ref="F141" r:id="rId280" xr:uid="{00000000-0004-0000-0200-000017010000}"/>
    <hyperlink ref="E142" r:id="rId281" xr:uid="{00000000-0004-0000-0200-000018010000}"/>
    <hyperlink ref="F142" r:id="rId282" xr:uid="{00000000-0004-0000-0200-000019010000}"/>
    <hyperlink ref="E143" r:id="rId283" xr:uid="{00000000-0004-0000-0200-00001A010000}"/>
    <hyperlink ref="F143" r:id="rId284" xr:uid="{00000000-0004-0000-0200-00001B010000}"/>
    <hyperlink ref="E144" r:id="rId285" xr:uid="{00000000-0004-0000-0200-00001C010000}"/>
    <hyperlink ref="F144" r:id="rId286" xr:uid="{00000000-0004-0000-0200-00001D010000}"/>
    <hyperlink ref="E145" r:id="rId287" xr:uid="{00000000-0004-0000-0200-00001E010000}"/>
    <hyperlink ref="F145" r:id="rId288" xr:uid="{00000000-0004-0000-0200-00001F010000}"/>
    <hyperlink ref="E146" r:id="rId289" xr:uid="{00000000-0004-0000-0200-000020010000}"/>
    <hyperlink ref="F146" r:id="rId290" xr:uid="{00000000-0004-0000-0200-000021010000}"/>
    <hyperlink ref="E147" r:id="rId291" xr:uid="{00000000-0004-0000-0200-000022010000}"/>
    <hyperlink ref="F147" r:id="rId292" xr:uid="{00000000-0004-0000-0200-000023010000}"/>
    <hyperlink ref="E148" r:id="rId293" xr:uid="{00000000-0004-0000-0200-000024010000}"/>
    <hyperlink ref="F148" r:id="rId294" xr:uid="{00000000-0004-0000-0200-000025010000}"/>
    <hyperlink ref="E149" r:id="rId295" xr:uid="{00000000-0004-0000-0200-000026010000}"/>
    <hyperlink ref="F149" r:id="rId296" xr:uid="{00000000-0004-0000-0200-000027010000}"/>
    <hyperlink ref="E150" r:id="rId297" xr:uid="{00000000-0004-0000-0200-000028010000}"/>
    <hyperlink ref="F150" r:id="rId298" xr:uid="{00000000-0004-0000-0200-000029010000}"/>
    <hyperlink ref="E151" r:id="rId299" xr:uid="{00000000-0004-0000-0200-00002A010000}"/>
    <hyperlink ref="F151" r:id="rId300" xr:uid="{00000000-0004-0000-0200-00002B010000}"/>
    <hyperlink ref="E152" r:id="rId301" xr:uid="{00000000-0004-0000-0200-00002C010000}"/>
    <hyperlink ref="F152" r:id="rId302" xr:uid="{00000000-0004-0000-0200-00002D010000}"/>
    <hyperlink ref="E153" r:id="rId303" xr:uid="{00000000-0004-0000-0200-00002E010000}"/>
    <hyperlink ref="F153" r:id="rId304" xr:uid="{00000000-0004-0000-0200-00002F010000}"/>
    <hyperlink ref="E154" r:id="rId305" xr:uid="{00000000-0004-0000-0200-000030010000}"/>
    <hyperlink ref="F154" r:id="rId306" xr:uid="{00000000-0004-0000-0200-000031010000}"/>
    <hyperlink ref="E155" r:id="rId307" xr:uid="{00000000-0004-0000-0200-000032010000}"/>
    <hyperlink ref="F155" r:id="rId308" xr:uid="{00000000-0004-0000-0200-000033010000}"/>
    <hyperlink ref="E156" r:id="rId309" xr:uid="{00000000-0004-0000-0200-000034010000}"/>
    <hyperlink ref="F156" r:id="rId310" xr:uid="{00000000-0004-0000-0200-000035010000}"/>
    <hyperlink ref="E157" r:id="rId311" xr:uid="{00000000-0004-0000-0200-000036010000}"/>
    <hyperlink ref="F157" r:id="rId312" xr:uid="{00000000-0004-0000-0200-000037010000}"/>
    <hyperlink ref="E158" r:id="rId313" xr:uid="{00000000-0004-0000-0200-000038010000}"/>
    <hyperlink ref="F158" r:id="rId314" xr:uid="{00000000-0004-0000-0200-000039010000}"/>
    <hyperlink ref="E159" r:id="rId315" xr:uid="{00000000-0004-0000-0200-00003A010000}"/>
    <hyperlink ref="F159" r:id="rId316" xr:uid="{00000000-0004-0000-0200-00003B010000}"/>
    <hyperlink ref="E160" r:id="rId317" xr:uid="{00000000-0004-0000-0200-00003C010000}"/>
    <hyperlink ref="F160" r:id="rId318" xr:uid="{00000000-0004-0000-0200-00003D010000}"/>
    <hyperlink ref="E161" r:id="rId319" xr:uid="{00000000-0004-0000-0200-00003E010000}"/>
    <hyperlink ref="F161" r:id="rId320" xr:uid="{00000000-0004-0000-0200-00003F010000}"/>
    <hyperlink ref="E162" r:id="rId321" xr:uid="{00000000-0004-0000-0200-000040010000}"/>
    <hyperlink ref="F162" r:id="rId322" xr:uid="{00000000-0004-0000-0200-000041010000}"/>
    <hyperlink ref="E163" r:id="rId323" xr:uid="{00000000-0004-0000-0200-000042010000}"/>
    <hyperlink ref="F163" r:id="rId324" xr:uid="{00000000-0004-0000-0200-000043010000}"/>
    <hyperlink ref="E164" r:id="rId325" xr:uid="{00000000-0004-0000-0200-000044010000}"/>
    <hyperlink ref="F164" r:id="rId326" xr:uid="{00000000-0004-0000-0200-000045010000}"/>
    <hyperlink ref="E165" r:id="rId327" xr:uid="{00000000-0004-0000-0200-000046010000}"/>
    <hyperlink ref="F165" r:id="rId328" xr:uid="{00000000-0004-0000-0200-000047010000}"/>
  </hyperlinks>
  <pageMargins left="0.7" right="0.7" top="0.75" bottom="0.75" header="0.3" footer="0.3"/>
  <tableParts count="1">
    <tablePart r:id="rId32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O165"/>
  <sheetViews>
    <sheetView workbookViewId="0"/>
  </sheetViews>
  <sheetFormatPr defaultColWidth="12.5703125" defaultRowHeight="15.75" customHeight="1"/>
  <sheetData>
    <row r="1" spans="1:14">
      <c r="A1" s="41" t="s">
        <v>901</v>
      </c>
      <c r="B1" s="41" t="s">
        <v>902</v>
      </c>
      <c r="C1" s="41" t="s">
        <v>903</v>
      </c>
      <c r="D1" s="41" t="s">
        <v>904</v>
      </c>
      <c r="E1" s="41" t="s">
        <v>905</v>
      </c>
      <c r="F1" s="41" t="s">
        <v>906</v>
      </c>
      <c r="G1" s="41" t="s">
        <v>907</v>
      </c>
      <c r="H1" s="41" t="s">
        <v>908</v>
      </c>
      <c r="I1" s="41" t="s">
        <v>909</v>
      </c>
      <c r="J1" s="41" t="s">
        <v>910</v>
      </c>
      <c r="K1" s="42" t="s">
        <v>911</v>
      </c>
      <c r="L1" s="43" t="s">
        <v>912</v>
      </c>
      <c r="M1" s="44" t="s">
        <v>913</v>
      </c>
      <c r="N1" s="44" t="s">
        <v>914</v>
      </c>
    </row>
    <row r="2" spans="1:14">
      <c r="A2" s="45" t="s">
        <v>2</v>
      </c>
      <c r="B2" s="46" t="s">
        <v>915</v>
      </c>
      <c r="C2" s="47" t="s">
        <v>916</v>
      </c>
      <c r="D2" s="47" t="s">
        <v>915</v>
      </c>
      <c r="E2" s="48"/>
      <c r="F2" s="48"/>
      <c r="G2" s="48"/>
      <c r="H2" s="48"/>
      <c r="I2" s="48"/>
      <c r="J2" s="48"/>
      <c r="K2" s="49" t="e">
        <f t="shared" ref="K2:K162" si="0">IF(I2&lt;&gt;"-",RANK(I2,$I$2:$I$162,1),"-")</f>
        <v>#N/A</v>
      </c>
      <c r="L2" s="50" t="b">
        <v>0</v>
      </c>
      <c r="M2" s="51" t="e">
        <f t="shared" ref="M2:M162" si="1">IF(K2&lt;&gt;"-", ROUND(30*(COUNTIF(B:B, "1st_demo") + COUNTIF(B:B, "2nd_demo") + 1 - K2) / (COUNTIF(B:B, "1st_demo") + COUNTIF(B:B, "2nd_demo")), 2), 0)</f>
        <v>#N/A</v>
      </c>
      <c r="N2" s="51" t="e">
        <f t="shared" ref="N2:N162" ca="1" si="2">ROUND(IF(L2=FALSE, _xludf.IFS(B2="1st_demo", 70+M2, B2="2nd_demo", (70+M2)*0.7, TRUE, 0),
          _xludf.IFS(B2="1st_demo", 70+M2, B2="2nd_demo", (70+M2)*0.7, TRUE, 0)-5),
       2)</f>
        <v>#NAME?</v>
      </c>
    </row>
    <row r="3" spans="1:14">
      <c r="A3" s="45" t="s">
        <v>3</v>
      </c>
      <c r="B3" s="52" t="s">
        <v>917</v>
      </c>
      <c r="C3" s="48"/>
      <c r="D3" s="47" t="s">
        <v>918</v>
      </c>
      <c r="E3" s="47" t="s">
        <v>918</v>
      </c>
      <c r="F3" s="47" t="s">
        <v>918</v>
      </c>
      <c r="G3" s="47" t="s">
        <v>918</v>
      </c>
      <c r="H3" s="47">
        <v>20</v>
      </c>
      <c r="I3" s="47">
        <v>10641.15</v>
      </c>
      <c r="J3" s="47">
        <v>0</v>
      </c>
      <c r="K3" s="49">
        <f t="shared" si="0"/>
        <v>13</v>
      </c>
      <c r="L3" s="51" t="b">
        <v>0</v>
      </c>
      <c r="M3" s="51">
        <f t="shared" si="1"/>
        <v>27.39</v>
      </c>
      <c r="N3" s="51" t="e">
        <f t="shared" ca="1" si="2"/>
        <v>#NAME?</v>
      </c>
    </row>
    <row r="4" spans="1:14">
      <c r="A4" s="45" t="s">
        <v>4</v>
      </c>
      <c r="B4" s="52" t="s">
        <v>917</v>
      </c>
      <c r="C4" s="48"/>
      <c r="D4" s="47" t="s">
        <v>918</v>
      </c>
      <c r="E4" s="47" t="s">
        <v>918</v>
      </c>
      <c r="F4" s="47" t="s">
        <v>918</v>
      </c>
      <c r="G4" s="47" t="s">
        <v>918</v>
      </c>
      <c r="H4" s="47">
        <v>20</v>
      </c>
      <c r="I4" s="47">
        <v>15497.7</v>
      </c>
      <c r="J4" s="47">
        <v>0</v>
      </c>
      <c r="K4" s="49">
        <f t="shared" si="0"/>
        <v>87</v>
      </c>
      <c r="L4" s="51" t="b">
        <v>0</v>
      </c>
      <c r="M4" s="51">
        <f t="shared" si="1"/>
        <v>11.3</v>
      </c>
      <c r="N4" s="51" t="e">
        <f t="shared" ca="1" si="2"/>
        <v>#NAME?</v>
      </c>
    </row>
    <row r="5" spans="1:14">
      <c r="A5" s="45" t="s">
        <v>5</v>
      </c>
      <c r="B5" s="52" t="s">
        <v>917</v>
      </c>
      <c r="C5" s="48"/>
      <c r="D5" s="47" t="s">
        <v>918</v>
      </c>
      <c r="E5" s="47" t="s">
        <v>918</v>
      </c>
      <c r="F5" s="47" t="s">
        <v>918</v>
      </c>
      <c r="G5" s="47" t="s">
        <v>918</v>
      </c>
      <c r="H5" s="47">
        <v>20</v>
      </c>
      <c r="I5" s="47">
        <v>18365.05</v>
      </c>
      <c r="J5" s="47">
        <v>0</v>
      </c>
      <c r="K5" s="49">
        <f t="shared" si="0"/>
        <v>111</v>
      </c>
      <c r="L5" s="51" t="b">
        <v>0</v>
      </c>
      <c r="M5" s="51">
        <f t="shared" si="1"/>
        <v>6.09</v>
      </c>
      <c r="N5" s="51" t="e">
        <f t="shared" ca="1" si="2"/>
        <v>#NAME?</v>
      </c>
    </row>
    <row r="6" spans="1:14">
      <c r="A6" s="45" t="s">
        <v>6</v>
      </c>
      <c r="B6" s="52" t="s">
        <v>917</v>
      </c>
      <c r="C6" s="48"/>
      <c r="D6" s="47" t="s">
        <v>918</v>
      </c>
      <c r="E6" s="47" t="s">
        <v>918</v>
      </c>
      <c r="F6" s="47" t="s">
        <v>918</v>
      </c>
      <c r="G6" s="47" t="s">
        <v>918</v>
      </c>
      <c r="H6" s="47">
        <v>20</v>
      </c>
      <c r="I6" s="47">
        <v>28853.19</v>
      </c>
      <c r="J6" s="47">
        <v>0</v>
      </c>
      <c r="K6" s="49">
        <f t="shared" si="0"/>
        <v>129</v>
      </c>
      <c r="L6" s="51" t="b">
        <v>0</v>
      </c>
      <c r="M6" s="51">
        <f t="shared" si="1"/>
        <v>2.17</v>
      </c>
      <c r="N6" s="51" t="e">
        <f t="shared" ca="1" si="2"/>
        <v>#NAME?</v>
      </c>
    </row>
    <row r="7" spans="1:14">
      <c r="A7" s="45" t="s">
        <v>7</v>
      </c>
      <c r="B7" s="52" t="s">
        <v>917</v>
      </c>
      <c r="C7" s="48"/>
      <c r="D7" s="47" t="s">
        <v>918</v>
      </c>
      <c r="E7" s="47" t="s">
        <v>918</v>
      </c>
      <c r="F7" s="47" t="s">
        <v>918</v>
      </c>
      <c r="G7" s="47" t="s">
        <v>918</v>
      </c>
      <c r="H7" s="47">
        <v>20</v>
      </c>
      <c r="I7" s="47">
        <v>13545.1</v>
      </c>
      <c r="J7" s="47">
        <v>0</v>
      </c>
      <c r="K7" s="49">
        <f t="shared" si="0"/>
        <v>56</v>
      </c>
      <c r="L7" s="51" t="b">
        <v>0</v>
      </c>
      <c r="M7" s="51">
        <f t="shared" si="1"/>
        <v>18.04</v>
      </c>
      <c r="N7" s="51" t="e">
        <f t="shared" ca="1" si="2"/>
        <v>#NAME?</v>
      </c>
    </row>
    <row r="8" spans="1:14">
      <c r="A8" s="45" t="s">
        <v>8</v>
      </c>
      <c r="B8" s="52" t="s">
        <v>917</v>
      </c>
      <c r="C8" s="48"/>
      <c r="D8" s="47" t="s">
        <v>918</v>
      </c>
      <c r="E8" s="47" t="s">
        <v>918</v>
      </c>
      <c r="F8" s="47" t="s">
        <v>918</v>
      </c>
      <c r="G8" s="47" t="s">
        <v>918</v>
      </c>
      <c r="H8" s="47">
        <v>20</v>
      </c>
      <c r="I8" s="47">
        <v>11269.84</v>
      </c>
      <c r="J8" s="47">
        <v>0</v>
      </c>
      <c r="K8" s="49">
        <f t="shared" si="0"/>
        <v>18</v>
      </c>
      <c r="L8" s="51" t="b">
        <v>0</v>
      </c>
      <c r="M8" s="51">
        <f t="shared" si="1"/>
        <v>26.3</v>
      </c>
      <c r="N8" s="51" t="e">
        <f t="shared" ca="1" si="2"/>
        <v>#NAME?</v>
      </c>
    </row>
    <row r="9" spans="1:14">
      <c r="A9" s="45" t="s">
        <v>9</v>
      </c>
      <c r="B9" s="52" t="s">
        <v>917</v>
      </c>
      <c r="C9" s="48"/>
      <c r="D9" s="47" t="s">
        <v>918</v>
      </c>
      <c r="E9" s="47" t="s">
        <v>918</v>
      </c>
      <c r="F9" s="47" t="s">
        <v>918</v>
      </c>
      <c r="G9" s="47" t="s">
        <v>918</v>
      </c>
      <c r="H9" s="47">
        <v>20</v>
      </c>
      <c r="I9" s="47">
        <v>14393.33</v>
      </c>
      <c r="J9" s="47">
        <v>0</v>
      </c>
      <c r="K9" s="49">
        <f t="shared" si="0"/>
        <v>72</v>
      </c>
      <c r="L9" s="51" t="b">
        <v>0</v>
      </c>
      <c r="M9" s="51">
        <f t="shared" si="1"/>
        <v>14.57</v>
      </c>
      <c r="N9" s="51" t="e">
        <f t="shared" ca="1" si="2"/>
        <v>#NAME?</v>
      </c>
    </row>
    <row r="10" spans="1:14">
      <c r="A10" s="45" t="s">
        <v>10</v>
      </c>
      <c r="B10" s="52" t="s">
        <v>917</v>
      </c>
      <c r="C10" s="48"/>
      <c r="D10" s="47" t="s">
        <v>918</v>
      </c>
      <c r="E10" s="47" t="s">
        <v>918</v>
      </c>
      <c r="F10" s="47" t="s">
        <v>918</v>
      </c>
      <c r="G10" s="47" t="s">
        <v>918</v>
      </c>
      <c r="H10" s="47">
        <v>20</v>
      </c>
      <c r="I10" s="47">
        <v>12078.16</v>
      </c>
      <c r="J10" s="47">
        <v>0</v>
      </c>
      <c r="K10" s="49">
        <f t="shared" si="0"/>
        <v>34</v>
      </c>
      <c r="L10" s="51" t="b">
        <v>0</v>
      </c>
      <c r="M10" s="51">
        <f t="shared" si="1"/>
        <v>22.83</v>
      </c>
      <c r="N10" s="51" t="e">
        <f t="shared" ca="1" si="2"/>
        <v>#NAME?</v>
      </c>
    </row>
    <row r="11" spans="1:14">
      <c r="A11" s="45" t="s">
        <v>11</v>
      </c>
      <c r="B11" s="52" t="s">
        <v>917</v>
      </c>
      <c r="C11" s="48"/>
      <c r="D11" s="47" t="s">
        <v>918</v>
      </c>
      <c r="E11" s="47" t="s">
        <v>918</v>
      </c>
      <c r="F11" s="47" t="s">
        <v>918</v>
      </c>
      <c r="G11" s="47" t="s">
        <v>918</v>
      </c>
      <c r="H11" s="47">
        <v>20</v>
      </c>
      <c r="I11" s="47">
        <v>13495.2</v>
      </c>
      <c r="J11" s="47">
        <v>0</v>
      </c>
      <c r="K11" s="49">
        <f t="shared" si="0"/>
        <v>54</v>
      </c>
      <c r="L11" s="51" t="b">
        <v>0</v>
      </c>
      <c r="M11" s="51">
        <f t="shared" si="1"/>
        <v>18.48</v>
      </c>
      <c r="N11" s="51" t="e">
        <f t="shared" ca="1" si="2"/>
        <v>#NAME?</v>
      </c>
    </row>
    <row r="12" spans="1:14">
      <c r="A12" s="45" t="s">
        <v>12</v>
      </c>
      <c r="B12" s="52" t="s">
        <v>917</v>
      </c>
      <c r="C12" s="48"/>
      <c r="D12" s="47" t="s">
        <v>918</v>
      </c>
      <c r="E12" s="47" t="s">
        <v>918</v>
      </c>
      <c r="F12" s="47" t="s">
        <v>918</v>
      </c>
      <c r="G12" s="47" t="s">
        <v>918</v>
      </c>
      <c r="H12" s="47">
        <v>20</v>
      </c>
      <c r="I12" s="47">
        <v>22396.65</v>
      </c>
      <c r="J12" s="47">
        <v>0</v>
      </c>
      <c r="K12" s="49">
        <f t="shared" si="0"/>
        <v>123</v>
      </c>
      <c r="L12" s="51" t="b">
        <v>0</v>
      </c>
      <c r="M12" s="51">
        <f t="shared" si="1"/>
        <v>3.48</v>
      </c>
      <c r="N12" s="51" t="e">
        <f t="shared" ca="1" si="2"/>
        <v>#NAME?</v>
      </c>
    </row>
    <row r="13" spans="1:14">
      <c r="A13" s="45" t="s">
        <v>13</v>
      </c>
      <c r="B13" s="52" t="s">
        <v>917</v>
      </c>
      <c r="C13" s="48"/>
      <c r="D13" s="47" t="s">
        <v>918</v>
      </c>
      <c r="E13" s="47" t="s">
        <v>918</v>
      </c>
      <c r="F13" s="47" t="s">
        <v>918</v>
      </c>
      <c r="G13" s="47" t="s">
        <v>918</v>
      </c>
      <c r="H13" s="47">
        <v>20</v>
      </c>
      <c r="I13" s="47">
        <v>18691.04</v>
      </c>
      <c r="J13" s="47">
        <v>0</v>
      </c>
      <c r="K13" s="49">
        <f t="shared" si="0"/>
        <v>114</v>
      </c>
      <c r="L13" s="51" t="b">
        <v>0</v>
      </c>
      <c r="M13" s="51">
        <f t="shared" si="1"/>
        <v>5.43</v>
      </c>
      <c r="N13" s="51" t="e">
        <f t="shared" ca="1" si="2"/>
        <v>#NAME?</v>
      </c>
    </row>
    <row r="14" spans="1:14">
      <c r="A14" s="45" t="s">
        <v>14</v>
      </c>
      <c r="B14" s="52" t="s">
        <v>917</v>
      </c>
      <c r="C14" s="48"/>
      <c r="D14" s="47" t="s">
        <v>918</v>
      </c>
      <c r="E14" s="47" t="s">
        <v>918</v>
      </c>
      <c r="F14" s="47" t="s">
        <v>918</v>
      </c>
      <c r="G14" s="47" t="s">
        <v>918</v>
      </c>
      <c r="H14" s="47">
        <v>20</v>
      </c>
      <c r="I14" s="47">
        <v>117365.4</v>
      </c>
      <c r="J14" s="47">
        <v>0</v>
      </c>
      <c r="K14" s="49">
        <f t="shared" si="0"/>
        <v>138</v>
      </c>
      <c r="L14" s="51" t="b">
        <v>0</v>
      </c>
      <c r="M14" s="51">
        <f t="shared" si="1"/>
        <v>0.22</v>
      </c>
      <c r="N14" s="51" t="e">
        <f t="shared" ca="1" si="2"/>
        <v>#NAME?</v>
      </c>
    </row>
    <row r="15" spans="1:14">
      <c r="A15" s="45" t="s">
        <v>15</v>
      </c>
      <c r="B15" s="46" t="s">
        <v>915</v>
      </c>
      <c r="C15" s="47" t="s">
        <v>916</v>
      </c>
      <c r="D15" s="47" t="s">
        <v>915</v>
      </c>
      <c r="E15" s="48"/>
      <c r="F15" s="48"/>
      <c r="G15" s="48"/>
      <c r="H15" s="48"/>
      <c r="I15" s="48"/>
      <c r="J15" s="48"/>
      <c r="K15" s="49" t="e">
        <f t="shared" si="0"/>
        <v>#N/A</v>
      </c>
      <c r="L15" s="51" t="b">
        <v>0</v>
      </c>
      <c r="M15" s="51" t="e">
        <f t="shared" si="1"/>
        <v>#N/A</v>
      </c>
      <c r="N15" s="51" t="e">
        <f t="shared" ca="1" si="2"/>
        <v>#NAME?</v>
      </c>
    </row>
    <row r="16" spans="1:14">
      <c r="A16" s="45" t="s">
        <v>16</v>
      </c>
      <c r="B16" s="52" t="s">
        <v>917</v>
      </c>
      <c r="C16" s="48"/>
      <c r="D16" s="47" t="s">
        <v>918</v>
      </c>
      <c r="E16" s="47" t="s">
        <v>918</v>
      </c>
      <c r="F16" s="47" t="s">
        <v>918</v>
      </c>
      <c r="G16" s="47" t="s">
        <v>918</v>
      </c>
      <c r="H16" s="47">
        <v>20</v>
      </c>
      <c r="I16" s="47">
        <v>17553.41</v>
      </c>
      <c r="J16" s="47">
        <v>0</v>
      </c>
      <c r="K16" s="49">
        <f t="shared" si="0"/>
        <v>107</v>
      </c>
      <c r="L16" s="51" t="b">
        <v>0</v>
      </c>
      <c r="M16" s="51">
        <f t="shared" si="1"/>
        <v>6.96</v>
      </c>
      <c r="N16" s="51" t="e">
        <f t="shared" ca="1" si="2"/>
        <v>#NAME?</v>
      </c>
    </row>
    <row r="17" spans="1:14">
      <c r="A17" s="45" t="s">
        <v>17</v>
      </c>
      <c r="B17" s="52" t="s">
        <v>917</v>
      </c>
      <c r="C17" s="48"/>
      <c r="D17" s="47" t="s">
        <v>918</v>
      </c>
      <c r="E17" s="47" t="s">
        <v>918</v>
      </c>
      <c r="F17" s="47" t="s">
        <v>918</v>
      </c>
      <c r="G17" s="47" t="s">
        <v>918</v>
      </c>
      <c r="H17" s="47">
        <v>20</v>
      </c>
      <c r="I17" s="47">
        <v>18085.64</v>
      </c>
      <c r="J17" s="47">
        <v>0</v>
      </c>
      <c r="K17" s="49">
        <f t="shared" si="0"/>
        <v>109</v>
      </c>
      <c r="L17" s="51" t="b">
        <v>0</v>
      </c>
      <c r="M17" s="51">
        <f t="shared" si="1"/>
        <v>6.52</v>
      </c>
      <c r="N17" s="51" t="e">
        <f t="shared" ca="1" si="2"/>
        <v>#NAME?</v>
      </c>
    </row>
    <row r="18" spans="1:14">
      <c r="A18" s="45" t="s">
        <v>18</v>
      </c>
      <c r="B18" s="52" t="s">
        <v>917</v>
      </c>
      <c r="C18" s="48"/>
      <c r="D18" s="47" t="s">
        <v>918</v>
      </c>
      <c r="E18" s="47" t="s">
        <v>918</v>
      </c>
      <c r="F18" s="47" t="s">
        <v>918</v>
      </c>
      <c r="G18" s="47" t="s">
        <v>918</v>
      </c>
      <c r="H18" s="47">
        <v>20</v>
      </c>
      <c r="I18" s="47">
        <v>9673.1710000000003</v>
      </c>
      <c r="J18" s="47">
        <v>0</v>
      </c>
      <c r="K18" s="49">
        <f t="shared" si="0"/>
        <v>7</v>
      </c>
      <c r="L18" s="51" t="b">
        <v>0</v>
      </c>
      <c r="M18" s="51">
        <f t="shared" si="1"/>
        <v>28.7</v>
      </c>
      <c r="N18" s="51" t="e">
        <f t="shared" ca="1" si="2"/>
        <v>#NAME?</v>
      </c>
    </row>
    <row r="19" spans="1:14">
      <c r="A19" s="45" t="s">
        <v>20</v>
      </c>
      <c r="B19" s="52" t="s">
        <v>917</v>
      </c>
      <c r="C19" s="48"/>
      <c r="D19" s="47" t="s">
        <v>918</v>
      </c>
      <c r="E19" s="47" t="s">
        <v>918</v>
      </c>
      <c r="F19" s="47" t="s">
        <v>918</v>
      </c>
      <c r="G19" s="47" t="s">
        <v>918</v>
      </c>
      <c r="H19" s="47">
        <v>20</v>
      </c>
      <c r="I19" s="47">
        <v>14785.85</v>
      </c>
      <c r="J19" s="47">
        <v>0</v>
      </c>
      <c r="K19" s="49">
        <f t="shared" si="0"/>
        <v>79</v>
      </c>
      <c r="L19" s="51" t="b">
        <v>0</v>
      </c>
      <c r="M19" s="51">
        <f t="shared" si="1"/>
        <v>13.04</v>
      </c>
      <c r="N19" s="51" t="e">
        <f t="shared" ca="1" si="2"/>
        <v>#NAME?</v>
      </c>
    </row>
    <row r="20" spans="1:14">
      <c r="A20" s="45" t="s">
        <v>22</v>
      </c>
      <c r="B20" s="52" t="s">
        <v>917</v>
      </c>
      <c r="C20" s="48"/>
      <c r="D20" s="47" t="s">
        <v>918</v>
      </c>
      <c r="E20" s="47" t="s">
        <v>918</v>
      </c>
      <c r="F20" s="47" t="s">
        <v>918</v>
      </c>
      <c r="G20" s="47" t="s">
        <v>918</v>
      </c>
      <c r="H20" s="47">
        <v>20</v>
      </c>
      <c r="I20" s="47">
        <v>17313.91</v>
      </c>
      <c r="J20" s="47">
        <v>0</v>
      </c>
      <c r="K20" s="49">
        <f t="shared" si="0"/>
        <v>106</v>
      </c>
      <c r="L20" s="51" t="b">
        <v>0</v>
      </c>
      <c r="M20" s="51">
        <f t="shared" si="1"/>
        <v>7.17</v>
      </c>
      <c r="N20" s="51" t="e">
        <f t="shared" ca="1" si="2"/>
        <v>#NAME?</v>
      </c>
    </row>
    <row r="21" spans="1:14">
      <c r="A21" s="45" t="s">
        <v>24</v>
      </c>
      <c r="B21" s="52" t="s">
        <v>917</v>
      </c>
      <c r="C21" s="48"/>
      <c r="D21" s="47" t="s">
        <v>918</v>
      </c>
      <c r="E21" s="47" t="s">
        <v>918</v>
      </c>
      <c r="F21" s="47" t="s">
        <v>918</v>
      </c>
      <c r="G21" s="47" t="s">
        <v>918</v>
      </c>
      <c r="H21" s="47">
        <v>20</v>
      </c>
      <c r="I21" s="47">
        <v>18644.47</v>
      </c>
      <c r="J21" s="47">
        <v>0</v>
      </c>
      <c r="K21" s="49">
        <f t="shared" si="0"/>
        <v>113</v>
      </c>
      <c r="L21" s="51" t="b">
        <v>0</v>
      </c>
      <c r="M21" s="51">
        <f t="shared" si="1"/>
        <v>5.65</v>
      </c>
      <c r="N21" s="51" t="e">
        <f t="shared" ca="1" si="2"/>
        <v>#NAME?</v>
      </c>
    </row>
    <row r="22" spans="1:14">
      <c r="A22" s="45" t="s">
        <v>26</v>
      </c>
      <c r="B22" s="52" t="s">
        <v>917</v>
      </c>
      <c r="C22" s="48"/>
      <c r="D22" s="47" t="s">
        <v>918</v>
      </c>
      <c r="E22" s="47" t="s">
        <v>918</v>
      </c>
      <c r="F22" s="47" t="s">
        <v>918</v>
      </c>
      <c r="G22" s="47" t="s">
        <v>918</v>
      </c>
      <c r="H22" s="47">
        <v>20</v>
      </c>
      <c r="I22" s="47">
        <v>13648.22</v>
      </c>
      <c r="J22" s="47">
        <v>0</v>
      </c>
      <c r="K22" s="49">
        <f t="shared" si="0"/>
        <v>59</v>
      </c>
      <c r="L22" s="51" t="b">
        <v>0</v>
      </c>
      <c r="M22" s="51">
        <f t="shared" si="1"/>
        <v>17.39</v>
      </c>
      <c r="N22" s="51" t="e">
        <f t="shared" ca="1" si="2"/>
        <v>#NAME?</v>
      </c>
    </row>
    <row r="23" spans="1:14">
      <c r="A23" s="45" t="s">
        <v>28</v>
      </c>
      <c r="B23" s="52" t="s">
        <v>917</v>
      </c>
      <c r="C23" s="48"/>
      <c r="D23" s="47" t="s">
        <v>918</v>
      </c>
      <c r="E23" s="47" t="s">
        <v>918</v>
      </c>
      <c r="F23" s="47" t="s">
        <v>918</v>
      </c>
      <c r="G23" s="47" t="s">
        <v>918</v>
      </c>
      <c r="H23" s="47">
        <v>20</v>
      </c>
      <c r="I23" s="47">
        <v>38316.800000000003</v>
      </c>
      <c r="J23" s="47">
        <v>0</v>
      </c>
      <c r="K23" s="49">
        <f t="shared" si="0"/>
        <v>135</v>
      </c>
      <c r="L23" s="51" t="b">
        <v>0</v>
      </c>
      <c r="M23" s="51">
        <f t="shared" si="1"/>
        <v>0.87</v>
      </c>
      <c r="N23" s="51" t="e">
        <f t="shared" ca="1" si="2"/>
        <v>#NAME?</v>
      </c>
    </row>
    <row r="24" spans="1:14">
      <c r="A24" s="45" t="s">
        <v>30</v>
      </c>
      <c r="B24" s="52" t="s">
        <v>917</v>
      </c>
      <c r="C24" s="48"/>
      <c r="D24" s="47" t="s">
        <v>918</v>
      </c>
      <c r="E24" s="47" t="s">
        <v>918</v>
      </c>
      <c r="F24" s="47" t="s">
        <v>918</v>
      </c>
      <c r="G24" s="47" t="s">
        <v>918</v>
      </c>
      <c r="H24" s="47">
        <v>20</v>
      </c>
      <c r="I24" s="47">
        <v>9197.4959999999992</v>
      </c>
      <c r="J24" s="47">
        <v>0</v>
      </c>
      <c r="K24" s="49">
        <f t="shared" si="0"/>
        <v>5</v>
      </c>
      <c r="L24" s="51" t="b">
        <v>0</v>
      </c>
      <c r="M24" s="51">
        <f t="shared" si="1"/>
        <v>29.13</v>
      </c>
      <c r="N24" s="51" t="e">
        <f t="shared" ca="1" si="2"/>
        <v>#NAME?</v>
      </c>
    </row>
    <row r="25" spans="1:14">
      <c r="A25" s="45" t="s">
        <v>32</v>
      </c>
      <c r="B25" s="52" t="s">
        <v>917</v>
      </c>
      <c r="C25" s="48"/>
      <c r="D25" s="47" t="s">
        <v>918</v>
      </c>
      <c r="E25" s="47" t="s">
        <v>918</v>
      </c>
      <c r="F25" s="47" t="s">
        <v>918</v>
      </c>
      <c r="G25" s="47" t="s">
        <v>918</v>
      </c>
      <c r="H25" s="47">
        <v>20</v>
      </c>
      <c r="I25" s="47">
        <v>11595.83</v>
      </c>
      <c r="J25" s="47">
        <v>0</v>
      </c>
      <c r="K25" s="49">
        <f t="shared" si="0"/>
        <v>24</v>
      </c>
      <c r="L25" s="51" t="b">
        <v>0</v>
      </c>
      <c r="M25" s="51">
        <f t="shared" si="1"/>
        <v>25</v>
      </c>
      <c r="N25" s="51" t="e">
        <f t="shared" ca="1" si="2"/>
        <v>#NAME?</v>
      </c>
    </row>
    <row r="26" spans="1:14">
      <c r="A26" s="45" t="s">
        <v>34</v>
      </c>
      <c r="B26" s="52" t="s">
        <v>917</v>
      </c>
      <c r="C26" s="48"/>
      <c r="D26" s="47" t="s">
        <v>918</v>
      </c>
      <c r="E26" s="47" t="s">
        <v>918</v>
      </c>
      <c r="F26" s="47" t="s">
        <v>918</v>
      </c>
      <c r="G26" s="47" t="s">
        <v>918</v>
      </c>
      <c r="H26" s="47">
        <v>20</v>
      </c>
      <c r="I26" s="47">
        <v>16612.04</v>
      </c>
      <c r="J26" s="47">
        <v>0</v>
      </c>
      <c r="K26" s="49">
        <f t="shared" si="0"/>
        <v>99</v>
      </c>
      <c r="L26" s="51" t="b">
        <v>0</v>
      </c>
      <c r="M26" s="51">
        <f t="shared" si="1"/>
        <v>8.6999999999999993</v>
      </c>
      <c r="N26" s="51" t="e">
        <f t="shared" ca="1" si="2"/>
        <v>#NAME?</v>
      </c>
    </row>
    <row r="27" spans="1:14">
      <c r="A27" s="45" t="s">
        <v>36</v>
      </c>
      <c r="B27" s="46" t="s">
        <v>915</v>
      </c>
      <c r="C27" s="47" t="s">
        <v>916</v>
      </c>
      <c r="D27" s="47" t="s">
        <v>915</v>
      </c>
      <c r="E27" s="48"/>
      <c r="F27" s="48"/>
      <c r="G27" s="48"/>
      <c r="H27" s="48"/>
      <c r="I27" s="48"/>
      <c r="J27" s="48"/>
      <c r="K27" s="49" t="e">
        <f t="shared" si="0"/>
        <v>#N/A</v>
      </c>
      <c r="L27" s="51" t="b">
        <v>0</v>
      </c>
      <c r="M27" s="51" t="e">
        <f t="shared" si="1"/>
        <v>#N/A</v>
      </c>
      <c r="N27" s="51" t="e">
        <f t="shared" ca="1" si="2"/>
        <v>#NAME?</v>
      </c>
    </row>
    <row r="28" spans="1:14">
      <c r="A28" s="45" t="s">
        <v>38</v>
      </c>
      <c r="B28" s="52" t="s">
        <v>917</v>
      </c>
      <c r="C28" s="48"/>
      <c r="D28" s="47" t="s">
        <v>918</v>
      </c>
      <c r="E28" s="47" t="s">
        <v>918</v>
      </c>
      <c r="F28" s="47" t="s">
        <v>918</v>
      </c>
      <c r="G28" s="47" t="s">
        <v>918</v>
      </c>
      <c r="H28" s="47">
        <v>20</v>
      </c>
      <c r="I28" s="47">
        <v>12633.67</v>
      </c>
      <c r="J28" s="47">
        <v>0</v>
      </c>
      <c r="K28" s="49">
        <f t="shared" si="0"/>
        <v>42</v>
      </c>
      <c r="L28" s="51" t="b">
        <v>0</v>
      </c>
      <c r="M28" s="51">
        <f t="shared" si="1"/>
        <v>21.09</v>
      </c>
      <c r="N28" s="51" t="e">
        <f t="shared" ca="1" si="2"/>
        <v>#NAME?</v>
      </c>
    </row>
    <row r="29" spans="1:14">
      <c r="A29" s="45" t="s">
        <v>40</v>
      </c>
      <c r="B29" s="52" t="s">
        <v>917</v>
      </c>
      <c r="C29" s="48"/>
      <c r="D29" s="47" t="s">
        <v>918</v>
      </c>
      <c r="E29" s="47" t="s">
        <v>918</v>
      </c>
      <c r="F29" s="47" t="s">
        <v>918</v>
      </c>
      <c r="G29" s="47" t="s">
        <v>918</v>
      </c>
      <c r="H29" s="47">
        <v>20</v>
      </c>
      <c r="I29" s="47">
        <v>11785.44</v>
      </c>
      <c r="J29" s="47">
        <v>0</v>
      </c>
      <c r="K29" s="49">
        <f t="shared" si="0"/>
        <v>28</v>
      </c>
      <c r="L29" s="51" t="b">
        <v>0</v>
      </c>
      <c r="M29" s="51">
        <f t="shared" si="1"/>
        <v>24.13</v>
      </c>
      <c r="N29" s="51" t="e">
        <f t="shared" ca="1" si="2"/>
        <v>#NAME?</v>
      </c>
    </row>
    <row r="30" spans="1:14">
      <c r="A30" s="45" t="s">
        <v>42</v>
      </c>
      <c r="B30" s="52" t="s">
        <v>917</v>
      </c>
      <c r="C30" s="48"/>
      <c r="D30" s="47" t="s">
        <v>918</v>
      </c>
      <c r="E30" s="47" t="s">
        <v>918</v>
      </c>
      <c r="F30" s="47" t="s">
        <v>918</v>
      </c>
      <c r="G30" s="47" t="s">
        <v>918</v>
      </c>
      <c r="H30" s="47">
        <v>20</v>
      </c>
      <c r="I30" s="47">
        <v>11835.33</v>
      </c>
      <c r="J30" s="47">
        <v>0</v>
      </c>
      <c r="K30" s="49">
        <f t="shared" si="0"/>
        <v>30</v>
      </c>
      <c r="L30" s="51" t="b">
        <v>0</v>
      </c>
      <c r="M30" s="51">
        <f t="shared" si="1"/>
        <v>23.7</v>
      </c>
      <c r="N30" s="51" t="e">
        <f t="shared" ca="1" si="2"/>
        <v>#NAME?</v>
      </c>
    </row>
    <row r="31" spans="1:14">
      <c r="A31" s="45" t="s">
        <v>44</v>
      </c>
      <c r="B31" s="52" t="s">
        <v>917</v>
      </c>
      <c r="C31" s="48"/>
      <c r="D31" s="47" t="s">
        <v>918</v>
      </c>
      <c r="E31" s="47" t="s">
        <v>918</v>
      </c>
      <c r="F31" s="47" t="s">
        <v>918</v>
      </c>
      <c r="G31" s="47" t="s">
        <v>918</v>
      </c>
      <c r="H31" s="47">
        <v>20</v>
      </c>
      <c r="I31" s="47">
        <v>17270.669999999998</v>
      </c>
      <c r="J31" s="47">
        <v>0</v>
      </c>
      <c r="K31" s="49">
        <f t="shared" si="0"/>
        <v>105</v>
      </c>
      <c r="L31" s="51" t="b">
        <v>0</v>
      </c>
      <c r="M31" s="51">
        <f t="shared" si="1"/>
        <v>7.39</v>
      </c>
      <c r="N31" s="51" t="e">
        <f t="shared" ca="1" si="2"/>
        <v>#NAME?</v>
      </c>
    </row>
    <row r="32" spans="1:14">
      <c r="A32" s="45" t="s">
        <v>46</v>
      </c>
      <c r="B32" s="46" t="s">
        <v>915</v>
      </c>
      <c r="C32" s="47" t="s">
        <v>916</v>
      </c>
      <c r="D32" s="47" t="s">
        <v>915</v>
      </c>
      <c r="E32" s="48"/>
      <c r="F32" s="48"/>
      <c r="G32" s="48"/>
      <c r="H32" s="48"/>
      <c r="I32" s="48"/>
      <c r="J32" s="48"/>
      <c r="K32" s="49" t="e">
        <f t="shared" si="0"/>
        <v>#N/A</v>
      </c>
      <c r="L32" s="51" t="b">
        <v>0</v>
      </c>
      <c r="M32" s="51" t="e">
        <f t="shared" si="1"/>
        <v>#N/A</v>
      </c>
      <c r="N32" s="51" t="e">
        <f t="shared" ca="1" si="2"/>
        <v>#NAME?</v>
      </c>
    </row>
    <row r="33" spans="1:14">
      <c r="A33" s="45" t="s">
        <v>48</v>
      </c>
      <c r="B33" s="52" t="s">
        <v>917</v>
      </c>
      <c r="C33" s="48"/>
      <c r="D33" s="47" t="s">
        <v>918</v>
      </c>
      <c r="E33" s="47" t="s">
        <v>918</v>
      </c>
      <c r="F33" s="47" t="s">
        <v>918</v>
      </c>
      <c r="G33" s="47" t="s">
        <v>918</v>
      </c>
      <c r="H33" s="47">
        <v>20</v>
      </c>
      <c r="I33" s="47">
        <v>16395.830000000002</v>
      </c>
      <c r="J33" s="47">
        <v>0</v>
      </c>
      <c r="K33" s="49">
        <f t="shared" si="0"/>
        <v>96</v>
      </c>
      <c r="L33" s="51" t="b">
        <v>0</v>
      </c>
      <c r="M33" s="51">
        <f t="shared" si="1"/>
        <v>9.35</v>
      </c>
      <c r="N33" s="51" t="e">
        <f t="shared" ca="1" si="2"/>
        <v>#NAME?</v>
      </c>
    </row>
    <row r="34" spans="1:14">
      <c r="A34" s="45" t="s">
        <v>50</v>
      </c>
      <c r="B34" s="52" t="s">
        <v>917</v>
      </c>
      <c r="C34" s="48"/>
      <c r="D34" s="47" t="s">
        <v>918</v>
      </c>
      <c r="E34" s="47" t="s">
        <v>918</v>
      </c>
      <c r="F34" s="47" t="s">
        <v>918</v>
      </c>
      <c r="G34" s="47" t="s">
        <v>918</v>
      </c>
      <c r="H34" s="47">
        <v>20</v>
      </c>
      <c r="I34" s="47">
        <v>12081.48</v>
      </c>
      <c r="J34" s="47">
        <v>0</v>
      </c>
      <c r="K34" s="49">
        <f t="shared" si="0"/>
        <v>35</v>
      </c>
      <c r="L34" s="51" t="b">
        <v>0</v>
      </c>
      <c r="M34" s="51">
        <f t="shared" si="1"/>
        <v>22.61</v>
      </c>
      <c r="N34" s="51" t="e">
        <f t="shared" ca="1" si="2"/>
        <v>#NAME?</v>
      </c>
    </row>
    <row r="35" spans="1:14">
      <c r="A35" s="45" t="s">
        <v>51</v>
      </c>
      <c r="B35" s="52" t="s">
        <v>917</v>
      </c>
      <c r="C35" s="48"/>
      <c r="D35" s="47" t="s">
        <v>918</v>
      </c>
      <c r="E35" s="47" t="s">
        <v>918</v>
      </c>
      <c r="F35" s="47" t="s">
        <v>918</v>
      </c>
      <c r="G35" s="47" t="s">
        <v>918</v>
      </c>
      <c r="H35" s="47">
        <v>20</v>
      </c>
      <c r="I35" s="47">
        <v>11525.98</v>
      </c>
      <c r="J35" s="47">
        <v>0</v>
      </c>
      <c r="K35" s="49">
        <f t="shared" si="0"/>
        <v>21</v>
      </c>
      <c r="L35" s="51" t="b">
        <v>0</v>
      </c>
      <c r="M35" s="51">
        <f t="shared" si="1"/>
        <v>25.65</v>
      </c>
      <c r="N35" s="51" t="e">
        <f t="shared" ca="1" si="2"/>
        <v>#NAME?</v>
      </c>
    </row>
    <row r="36" spans="1:14">
      <c r="A36" s="45" t="s">
        <v>52</v>
      </c>
      <c r="B36" s="52" t="s">
        <v>917</v>
      </c>
      <c r="C36" s="48"/>
      <c r="D36" s="47" t="s">
        <v>918</v>
      </c>
      <c r="E36" s="47" t="s">
        <v>918</v>
      </c>
      <c r="F36" s="47" t="s">
        <v>918</v>
      </c>
      <c r="G36" s="47" t="s">
        <v>918</v>
      </c>
      <c r="H36" s="47">
        <v>20</v>
      </c>
      <c r="I36" s="47">
        <v>16831.580000000002</v>
      </c>
      <c r="J36" s="47">
        <v>0</v>
      </c>
      <c r="K36" s="49">
        <f t="shared" si="0"/>
        <v>102</v>
      </c>
      <c r="L36" s="51" t="b">
        <v>0</v>
      </c>
      <c r="M36" s="51">
        <f t="shared" si="1"/>
        <v>8.0399999999999991</v>
      </c>
      <c r="N36" s="51" t="e">
        <f t="shared" ca="1" si="2"/>
        <v>#NAME?</v>
      </c>
    </row>
    <row r="37" spans="1:14">
      <c r="A37" s="45" t="s">
        <v>53</v>
      </c>
      <c r="B37" s="52" t="s">
        <v>917</v>
      </c>
      <c r="C37" s="48"/>
      <c r="D37" s="47" t="s">
        <v>918</v>
      </c>
      <c r="E37" s="47" t="s">
        <v>918</v>
      </c>
      <c r="F37" s="47" t="s">
        <v>918</v>
      </c>
      <c r="G37" s="47" t="s">
        <v>918</v>
      </c>
      <c r="H37" s="47">
        <v>20</v>
      </c>
      <c r="I37" s="47">
        <v>11579.2</v>
      </c>
      <c r="J37" s="47">
        <v>0</v>
      </c>
      <c r="K37" s="49">
        <f t="shared" si="0"/>
        <v>22</v>
      </c>
      <c r="L37" s="51" t="b">
        <v>0</v>
      </c>
      <c r="M37" s="51">
        <f t="shared" si="1"/>
        <v>25.43</v>
      </c>
      <c r="N37" s="51" t="e">
        <f t="shared" ca="1" si="2"/>
        <v>#NAME?</v>
      </c>
    </row>
    <row r="38" spans="1:14">
      <c r="A38" s="45" t="s">
        <v>54</v>
      </c>
      <c r="B38" s="52" t="s">
        <v>917</v>
      </c>
      <c r="C38" s="48"/>
      <c r="D38" s="47" t="s">
        <v>918</v>
      </c>
      <c r="E38" s="47" t="s">
        <v>918</v>
      </c>
      <c r="F38" s="47" t="s">
        <v>918</v>
      </c>
      <c r="G38" s="47" t="s">
        <v>918</v>
      </c>
      <c r="H38" s="47">
        <v>20</v>
      </c>
      <c r="I38" s="47">
        <v>9034.5030000000006</v>
      </c>
      <c r="J38" s="47">
        <v>0</v>
      </c>
      <c r="K38" s="49">
        <f t="shared" si="0"/>
        <v>4</v>
      </c>
      <c r="L38" s="51" t="b">
        <v>0</v>
      </c>
      <c r="M38" s="51">
        <f t="shared" si="1"/>
        <v>29.35</v>
      </c>
      <c r="N38" s="51" t="e">
        <f t="shared" ca="1" si="2"/>
        <v>#NAME?</v>
      </c>
    </row>
    <row r="39" spans="1:14">
      <c r="A39" s="45" t="s">
        <v>55</v>
      </c>
      <c r="B39" s="52" t="s">
        <v>917</v>
      </c>
      <c r="C39" s="48"/>
      <c r="D39" s="47" t="s">
        <v>918</v>
      </c>
      <c r="E39" s="47" t="s">
        <v>918</v>
      </c>
      <c r="F39" s="47" t="s">
        <v>918</v>
      </c>
      <c r="G39" s="47" t="s">
        <v>918</v>
      </c>
      <c r="H39" s="47">
        <v>20</v>
      </c>
      <c r="I39" s="47">
        <v>11519.32</v>
      </c>
      <c r="J39" s="47">
        <v>0</v>
      </c>
      <c r="K39" s="49">
        <f t="shared" si="0"/>
        <v>20</v>
      </c>
      <c r="L39" s="51" t="b">
        <v>0</v>
      </c>
      <c r="M39" s="51">
        <f t="shared" si="1"/>
        <v>25.87</v>
      </c>
      <c r="N39" s="51" t="e">
        <f t="shared" ca="1" si="2"/>
        <v>#NAME?</v>
      </c>
    </row>
    <row r="40" spans="1:14">
      <c r="A40" s="45" t="s">
        <v>56</v>
      </c>
      <c r="B40" s="52" t="s">
        <v>917</v>
      </c>
      <c r="C40" s="48"/>
      <c r="D40" s="47" t="s">
        <v>918</v>
      </c>
      <c r="E40" s="47" t="s">
        <v>918</v>
      </c>
      <c r="F40" s="47" t="s">
        <v>918</v>
      </c>
      <c r="G40" s="47" t="s">
        <v>918</v>
      </c>
      <c r="H40" s="47">
        <v>20</v>
      </c>
      <c r="I40" s="47">
        <v>11659.03</v>
      </c>
      <c r="J40" s="47">
        <v>0</v>
      </c>
      <c r="K40" s="49">
        <f t="shared" si="0"/>
        <v>25</v>
      </c>
      <c r="L40" s="51" t="b">
        <v>0</v>
      </c>
      <c r="M40" s="51">
        <f t="shared" si="1"/>
        <v>24.78</v>
      </c>
      <c r="N40" s="51" t="e">
        <f t="shared" ca="1" si="2"/>
        <v>#NAME?</v>
      </c>
    </row>
    <row r="41" spans="1:14">
      <c r="A41" s="45" t="s">
        <v>57</v>
      </c>
      <c r="B41" s="52" t="s">
        <v>917</v>
      </c>
      <c r="C41" s="48"/>
      <c r="D41" s="47" t="s">
        <v>918</v>
      </c>
      <c r="E41" s="47" t="s">
        <v>918</v>
      </c>
      <c r="F41" s="47" t="s">
        <v>918</v>
      </c>
      <c r="G41" s="47" t="s">
        <v>918</v>
      </c>
      <c r="H41" s="47">
        <v>20</v>
      </c>
      <c r="I41" s="47">
        <v>12483.98</v>
      </c>
      <c r="J41" s="47">
        <v>0</v>
      </c>
      <c r="K41" s="49">
        <f t="shared" si="0"/>
        <v>39</v>
      </c>
      <c r="L41" s="51" t="b">
        <v>0</v>
      </c>
      <c r="M41" s="51">
        <f t="shared" si="1"/>
        <v>21.74</v>
      </c>
      <c r="N41" s="51" t="e">
        <f t="shared" ca="1" si="2"/>
        <v>#NAME?</v>
      </c>
    </row>
    <row r="42" spans="1:14">
      <c r="A42" s="45" t="s">
        <v>58</v>
      </c>
      <c r="B42" s="52" t="s">
        <v>917</v>
      </c>
      <c r="C42" s="48"/>
      <c r="D42" s="47" t="s">
        <v>918</v>
      </c>
      <c r="E42" s="47" t="s">
        <v>918</v>
      </c>
      <c r="F42" s="47" t="s">
        <v>918</v>
      </c>
      <c r="G42" s="47" t="s">
        <v>918</v>
      </c>
      <c r="H42" s="47">
        <v>20</v>
      </c>
      <c r="I42" s="47">
        <v>15527.64</v>
      </c>
      <c r="J42" s="47">
        <v>0</v>
      </c>
      <c r="K42" s="49">
        <f t="shared" si="0"/>
        <v>88</v>
      </c>
      <c r="L42" s="51" t="b">
        <v>0</v>
      </c>
      <c r="M42" s="51">
        <f t="shared" si="1"/>
        <v>11.09</v>
      </c>
      <c r="N42" s="51" t="e">
        <f t="shared" ca="1" si="2"/>
        <v>#NAME?</v>
      </c>
    </row>
    <row r="43" spans="1:14">
      <c r="A43" s="45" t="s">
        <v>59</v>
      </c>
      <c r="B43" s="52" t="s">
        <v>917</v>
      </c>
      <c r="C43" s="48"/>
      <c r="D43" s="47" t="s">
        <v>918</v>
      </c>
      <c r="E43" s="47" t="s">
        <v>918</v>
      </c>
      <c r="F43" s="47" t="s">
        <v>918</v>
      </c>
      <c r="G43" s="47" t="s">
        <v>918</v>
      </c>
      <c r="H43" s="47">
        <v>20</v>
      </c>
      <c r="I43" s="47">
        <v>28829.91</v>
      </c>
      <c r="J43" s="47">
        <v>0</v>
      </c>
      <c r="K43" s="49">
        <f t="shared" si="0"/>
        <v>128</v>
      </c>
      <c r="L43" s="51" t="b">
        <v>0</v>
      </c>
      <c r="M43" s="51">
        <f t="shared" si="1"/>
        <v>2.39</v>
      </c>
      <c r="N43" s="51" t="e">
        <f t="shared" ca="1" si="2"/>
        <v>#NAME?</v>
      </c>
    </row>
    <row r="44" spans="1:14">
      <c r="A44" s="45" t="s">
        <v>60</v>
      </c>
      <c r="B44" s="52" t="s">
        <v>917</v>
      </c>
      <c r="C44" s="48"/>
      <c r="D44" s="47" t="s">
        <v>918</v>
      </c>
      <c r="E44" s="47" t="s">
        <v>918</v>
      </c>
      <c r="F44" s="47" t="s">
        <v>918</v>
      </c>
      <c r="G44" s="47" t="s">
        <v>918</v>
      </c>
      <c r="H44" s="47">
        <v>20</v>
      </c>
      <c r="I44" s="47">
        <v>19682.310000000001</v>
      </c>
      <c r="J44" s="47">
        <v>0</v>
      </c>
      <c r="K44" s="49">
        <f t="shared" si="0"/>
        <v>118</v>
      </c>
      <c r="L44" s="51" t="b">
        <v>0</v>
      </c>
      <c r="M44" s="51">
        <f t="shared" si="1"/>
        <v>4.57</v>
      </c>
      <c r="N44" s="51" t="e">
        <f t="shared" ca="1" si="2"/>
        <v>#NAME?</v>
      </c>
    </row>
    <row r="45" spans="1:14">
      <c r="A45" s="45" t="s">
        <v>61</v>
      </c>
      <c r="B45" s="52" t="s">
        <v>917</v>
      </c>
      <c r="C45" s="48"/>
      <c r="D45" s="47" t="s">
        <v>918</v>
      </c>
      <c r="E45" s="47" t="s">
        <v>918</v>
      </c>
      <c r="F45" s="47" t="s">
        <v>918</v>
      </c>
      <c r="G45" s="47" t="s">
        <v>918</v>
      </c>
      <c r="H45" s="47">
        <v>20</v>
      </c>
      <c r="I45" s="47">
        <v>35106.83</v>
      </c>
      <c r="J45" s="47">
        <v>0</v>
      </c>
      <c r="K45" s="49">
        <f t="shared" si="0"/>
        <v>133</v>
      </c>
      <c r="L45" s="51" t="b">
        <v>0</v>
      </c>
      <c r="M45" s="51">
        <f t="shared" si="1"/>
        <v>1.3</v>
      </c>
      <c r="N45" s="51" t="e">
        <f t="shared" ca="1" si="2"/>
        <v>#NAME?</v>
      </c>
    </row>
    <row r="46" spans="1:14">
      <c r="A46" s="45" t="s">
        <v>62</v>
      </c>
      <c r="B46" s="52" t="s">
        <v>917</v>
      </c>
      <c r="C46" s="48"/>
      <c r="D46" s="47" t="s">
        <v>918</v>
      </c>
      <c r="E46" s="47" t="s">
        <v>918</v>
      </c>
      <c r="F46" s="47" t="s">
        <v>918</v>
      </c>
      <c r="G46" s="47" t="s">
        <v>918</v>
      </c>
      <c r="H46" s="47">
        <v>20</v>
      </c>
      <c r="I46" s="47">
        <v>14882.31</v>
      </c>
      <c r="J46" s="47">
        <v>0</v>
      </c>
      <c r="K46" s="49">
        <f t="shared" si="0"/>
        <v>81</v>
      </c>
      <c r="L46" s="51" t="b">
        <v>0</v>
      </c>
      <c r="M46" s="51">
        <f t="shared" si="1"/>
        <v>12.61</v>
      </c>
      <c r="N46" s="51" t="e">
        <f t="shared" ca="1" si="2"/>
        <v>#NAME?</v>
      </c>
    </row>
    <row r="47" spans="1:14">
      <c r="A47" s="45" t="s">
        <v>63</v>
      </c>
      <c r="B47" s="52" t="s">
        <v>917</v>
      </c>
      <c r="C47" s="48"/>
      <c r="D47" s="47" t="s">
        <v>918</v>
      </c>
      <c r="E47" s="47" t="s">
        <v>918</v>
      </c>
      <c r="F47" s="47" t="s">
        <v>918</v>
      </c>
      <c r="G47" s="47" t="s">
        <v>918</v>
      </c>
      <c r="H47" s="47">
        <v>20</v>
      </c>
      <c r="I47" s="47">
        <v>30536.35</v>
      </c>
      <c r="J47" s="47">
        <v>0</v>
      </c>
      <c r="K47" s="49">
        <f t="shared" si="0"/>
        <v>130</v>
      </c>
      <c r="L47" s="51" t="b">
        <v>0</v>
      </c>
      <c r="M47" s="51">
        <f t="shared" si="1"/>
        <v>1.96</v>
      </c>
      <c r="N47" s="51" t="e">
        <f t="shared" ca="1" si="2"/>
        <v>#NAME?</v>
      </c>
    </row>
    <row r="48" spans="1:14">
      <c r="A48" s="45" t="s">
        <v>64</v>
      </c>
      <c r="B48" s="52" t="s">
        <v>917</v>
      </c>
      <c r="C48" s="48"/>
      <c r="D48" s="47" t="s">
        <v>918</v>
      </c>
      <c r="E48" s="47" t="s">
        <v>918</v>
      </c>
      <c r="F48" s="47" t="s">
        <v>918</v>
      </c>
      <c r="G48" s="47" t="s">
        <v>918</v>
      </c>
      <c r="H48" s="47">
        <v>20</v>
      </c>
      <c r="I48" s="47">
        <v>18554.66</v>
      </c>
      <c r="J48" s="47">
        <v>0</v>
      </c>
      <c r="K48" s="49">
        <f t="shared" si="0"/>
        <v>112</v>
      </c>
      <c r="L48" s="51" t="b">
        <v>0</v>
      </c>
      <c r="M48" s="51">
        <f t="shared" si="1"/>
        <v>5.87</v>
      </c>
      <c r="N48" s="51" t="e">
        <f t="shared" ca="1" si="2"/>
        <v>#NAME?</v>
      </c>
    </row>
    <row r="49" spans="1:14">
      <c r="A49" s="45" t="s">
        <v>65</v>
      </c>
      <c r="B49" s="52" t="s">
        <v>917</v>
      </c>
      <c r="C49" s="48"/>
      <c r="D49" s="47" t="s">
        <v>918</v>
      </c>
      <c r="E49" s="47" t="s">
        <v>918</v>
      </c>
      <c r="F49" s="47" t="s">
        <v>918</v>
      </c>
      <c r="G49" s="47" t="s">
        <v>918</v>
      </c>
      <c r="H49" s="47">
        <v>20</v>
      </c>
      <c r="I49" s="47">
        <v>20962.97</v>
      </c>
      <c r="J49" s="47">
        <v>0</v>
      </c>
      <c r="K49" s="49">
        <f t="shared" si="0"/>
        <v>120</v>
      </c>
      <c r="L49" s="51" t="b">
        <v>0</v>
      </c>
      <c r="M49" s="51">
        <f t="shared" si="1"/>
        <v>4.13</v>
      </c>
      <c r="N49" s="51" t="e">
        <f t="shared" ca="1" si="2"/>
        <v>#NAME?</v>
      </c>
    </row>
    <row r="50" spans="1:14">
      <c r="A50" s="45" t="s">
        <v>66</v>
      </c>
      <c r="B50" s="52" t="s">
        <v>917</v>
      </c>
      <c r="C50" s="48"/>
      <c r="D50" s="47" t="s">
        <v>918</v>
      </c>
      <c r="E50" s="47" t="s">
        <v>918</v>
      </c>
      <c r="F50" s="47" t="s">
        <v>918</v>
      </c>
      <c r="G50" s="47" t="s">
        <v>918</v>
      </c>
      <c r="H50" s="47">
        <v>20</v>
      </c>
      <c r="I50" s="47">
        <v>11173.38</v>
      </c>
      <c r="J50" s="47">
        <v>0</v>
      </c>
      <c r="K50" s="49">
        <f t="shared" si="0"/>
        <v>16</v>
      </c>
      <c r="L50" s="51" t="b">
        <v>0</v>
      </c>
      <c r="M50" s="51">
        <f t="shared" si="1"/>
        <v>26.74</v>
      </c>
      <c r="N50" s="51" t="e">
        <f t="shared" ca="1" si="2"/>
        <v>#NAME?</v>
      </c>
    </row>
    <row r="51" spans="1:14">
      <c r="A51" s="45" t="s">
        <v>67</v>
      </c>
      <c r="B51" s="53" t="s">
        <v>919</v>
      </c>
      <c r="C51" s="15"/>
      <c r="D51" s="54" t="s">
        <v>918</v>
      </c>
      <c r="E51" s="54" t="s">
        <v>918</v>
      </c>
      <c r="F51" s="54" t="s">
        <v>918</v>
      </c>
      <c r="G51" s="54" t="s">
        <v>918</v>
      </c>
      <c r="H51" s="54">
        <v>20</v>
      </c>
      <c r="I51" s="54">
        <v>18990.419999999998</v>
      </c>
      <c r="J51" s="54">
        <v>0</v>
      </c>
      <c r="K51" s="49">
        <f t="shared" si="0"/>
        <v>116</v>
      </c>
      <c r="L51" s="51" t="b">
        <v>0</v>
      </c>
      <c r="M51" s="51">
        <f t="shared" si="1"/>
        <v>5</v>
      </c>
      <c r="N51" s="51" t="e">
        <f t="shared" ca="1" si="2"/>
        <v>#NAME?</v>
      </c>
    </row>
    <row r="52" spans="1:14">
      <c r="A52" s="45" t="s">
        <v>68</v>
      </c>
      <c r="B52" s="52" t="s">
        <v>917</v>
      </c>
      <c r="C52" s="48"/>
      <c r="D52" s="47" t="s">
        <v>918</v>
      </c>
      <c r="E52" s="47" t="s">
        <v>918</v>
      </c>
      <c r="F52" s="47" t="s">
        <v>918</v>
      </c>
      <c r="G52" s="47" t="s">
        <v>918</v>
      </c>
      <c r="H52" s="47">
        <v>20</v>
      </c>
      <c r="I52" s="47">
        <v>33393.730000000003</v>
      </c>
      <c r="J52" s="47">
        <v>0</v>
      </c>
      <c r="K52" s="49">
        <f t="shared" si="0"/>
        <v>131</v>
      </c>
      <c r="L52" s="51" t="b">
        <v>0</v>
      </c>
      <c r="M52" s="51">
        <f t="shared" si="1"/>
        <v>1.74</v>
      </c>
      <c r="N52" s="51" t="e">
        <f t="shared" ca="1" si="2"/>
        <v>#NAME?</v>
      </c>
    </row>
    <row r="53" spans="1:14">
      <c r="A53" s="45" t="s">
        <v>69</v>
      </c>
      <c r="B53" s="52" t="s">
        <v>917</v>
      </c>
      <c r="C53" s="48"/>
      <c r="D53" s="47" t="s">
        <v>918</v>
      </c>
      <c r="E53" s="47" t="s">
        <v>918</v>
      </c>
      <c r="F53" s="47" t="s">
        <v>918</v>
      </c>
      <c r="G53" s="47" t="s">
        <v>918</v>
      </c>
      <c r="H53" s="47">
        <v>20</v>
      </c>
      <c r="I53" s="47">
        <v>15723.89</v>
      </c>
      <c r="J53" s="47">
        <v>0</v>
      </c>
      <c r="K53" s="49">
        <f t="shared" si="0"/>
        <v>89</v>
      </c>
      <c r="L53" s="51" t="b">
        <v>0</v>
      </c>
      <c r="M53" s="51">
        <f t="shared" si="1"/>
        <v>10.87</v>
      </c>
      <c r="N53" s="51" t="e">
        <f t="shared" ca="1" si="2"/>
        <v>#NAME?</v>
      </c>
    </row>
    <row r="54" spans="1:14">
      <c r="A54" s="45" t="s">
        <v>70</v>
      </c>
      <c r="B54" s="52" t="s">
        <v>917</v>
      </c>
      <c r="C54" s="48"/>
      <c r="D54" s="47" t="s">
        <v>918</v>
      </c>
      <c r="E54" s="47" t="s">
        <v>918</v>
      </c>
      <c r="F54" s="47" t="s">
        <v>918</v>
      </c>
      <c r="G54" s="47" t="s">
        <v>918</v>
      </c>
      <c r="H54" s="47">
        <v>20</v>
      </c>
      <c r="I54" s="47">
        <v>13242.4</v>
      </c>
      <c r="J54" s="47">
        <v>0</v>
      </c>
      <c r="K54" s="49">
        <f t="shared" si="0"/>
        <v>52</v>
      </c>
      <c r="L54" s="51" t="b">
        <v>0</v>
      </c>
      <c r="M54" s="51">
        <f t="shared" si="1"/>
        <v>18.91</v>
      </c>
      <c r="N54" s="51" t="e">
        <f t="shared" ca="1" si="2"/>
        <v>#NAME?</v>
      </c>
    </row>
    <row r="55" spans="1:14">
      <c r="A55" s="45" t="s">
        <v>71</v>
      </c>
      <c r="B55" s="52" t="s">
        <v>917</v>
      </c>
      <c r="C55" s="48"/>
      <c r="D55" s="47" t="s">
        <v>918</v>
      </c>
      <c r="E55" s="47" t="s">
        <v>918</v>
      </c>
      <c r="F55" s="47" t="s">
        <v>918</v>
      </c>
      <c r="G55" s="47" t="s">
        <v>918</v>
      </c>
      <c r="H55" s="47">
        <v>20</v>
      </c>
      <c r="I55" s="47">
        <v>22110.58</v>
      </c>
      <c r="J55" s="47">
        <v>0</v>
      </c>
      <c r="K55" s="49">
        <f t="shared" si="0"/>
        <v>122</v>
      </c>
      <c r="L55" s="51" t="b">
        <v>0</v>
      </c>
      <c r="M55" s="51">
        <f t="shared" si="1"/>
        <v>3.7</v>
      </c>
      <c r="N55" s="51" t="e">
        <f t="shared" ca="1" si="2"/>
        <v>#NAME?</v>
      </c>
    </row>
    <row r="56" spans="1:14">
      <c r="A56" s="45" t="s">
        <v>72</v>
      </c>
      <c r="B56" s="52" t="s">
        <v>917</v>
      </c>
      <c r="C56" s="48"/>
      <c r="D56" s="47" t="s">
        <v>918</v>
      </c>
      <c r="E56" s="47" t="s">
        <v>918</v>
      </c>
      <c r="F56" s="47" t="s">
        <v>918</v>
      </c>
      <c r="G56" s="47" t="s">
        <v>918</v>
      </c>
      <c r="H56" s="47">
        <v>20</v>
      </c>
      <c r="I56" s="47">
        <v>16552.169999999998</v>
      </c>
      <c r="J56" s="47">
        <v>0</v>
      </c>
      <c r="K56" s="49">
        <f t="shared" si="0"/>
        <v>98</v>
      </c>
      <c r="L56" s="51" t="b">
        <v>0</v>
      </c>
      <c r="M56" s="51">
        <f t="shared" si="1"/>
        <v>8.91</v>
      </c>
      <c r="N56" s="51" t="e">
        <f t="shared" ca="1" si="2"/>
        <v>#NAME?</v>
      </c>
    </row>
    <row r="57" spans="1:14">
      <c r="A57" s="45" t="s">
        <v>73</v>
      </c>
      <c r="B57" s="52" t="s">
        <v>917</v>
      </c>
      <c r="C57" s="48"/>
      <c r="D57" s="47" t="s">
        <v>918</v>
      </c>
      <c r="E57" s="47" t="s">
        <v>918</v>
      </c>
      <c r="F57" s="47" t="s">
        <v>918</v>
      </c>
      <c r="G57" s="47" t="s">
        <v>918</v>
      </c>
      <c r="H57" s="47">
        <v>20</v>
      </c>
      <c r="I57" s="47">
        <v>13056.12</v>
      </c>
      <c r="J57" s="47">
        <v>0</v>
      </c>
      <c r="K57" s="49">
        <f t="shared" si="0"/>
        <v>51</v>
      </c>
      <c r="L57" s="51" t="b">
        <v>0</v>
      </c>
      <c r="M57" s="51">
        <f t="shared" si="1"/>
        <v>19.13</v>
      </c>
      <c r="N57" s="51" t="e">
        <f t="shared" ca="1" si="2"/>
        <v>#NAME?</v>
      </c>
    </row>
    <row r="58" spans="1:14">
      <c r="A58" s="45" t="s">
        <v>74</v>
      </c>
      <c r="B58" s="52" t="s">
        <v>917</v>
      </c>
      <c r="C58" s="48"/>
      <c r="D58" s="47" t="s">
        <v>918</v>
      </c>
      <c r="E58" s="47" t="s">
        <v>918</v>
      </c>
      <c r="F58" s="47" t="s">
        <v>918</v>
      </c>
      <c r="G58" s="47" t="s">
        <v>918</v>
      </c>
      <c r="H58" s="47">
        <v>20</v>
      </c>
      <c r="I58" s="47">
        <v>11965.06</v>
      </c>
      <c r="J58" s="47">
        <v>0</v>
      </c>
      <c r="K58" s="49">
        <f t="shared" si="0"/>
        <v>32</v>
      </c>
      <c r="L58" s="51" t="b">
        <v>0</v>
      </c>
      <c r="M58" s="51">
        <f t="shared" si="1"/>
        <v>23.26</v>
      </c>
      <c r="N58" s="51" t="e">
        <f t="shared" ca="1" si="2"/>
        <v>#NAME?</v>
      </c>
    </row>
    <row r="59" spans="1:14">
      <c r="A59" s="45" t="s">
        <v>75</v>
      </c>
      <c r="B59" s="52" t="s">
        <v>917</v>
      </c>
      <c r="C59" s="48"/>
      <c r="D59" s="47" t="s">
        <v>918</v>
      </c>
      <c r="E59" s="47" t="s">
        <v>918</v>
      </c>
      <c r="F59" s="47" t="s">
        <v>918</v>
      </c>
      <c r="G59" s="47" t="s">
        <v>918</v>
      </c>
      <c r="H59" s="47">
        <v>20</v>
      </c>
      <c r="I59" s="47">
        <v>11832</v>
      </c>
      <c r="J59" s="47">
        <v>0</v>
      </c>
      <c r="K59" s="49">
        <f t="shared" si="0"/>
        <v>29</v>
      </c>
      <c r="L59" s="51" t="b">
        <v>0</v>
      </c>
      <c r="M59" s="51">
        <f t="shared" si="1"/>
        <v>23.91</v>
      </c>
      <c r="N59" s="51" t="e">
        <f t="shared" ca="1" si="2"/>
        <v>#NAME?</v>
      </c>
    </row>
    <row r="60" spans="1:14">
      <c r="A60" s="45" t="s">
        <v>76</v>
      </c>
      <c r="B60" s="52" t="s">
        <v>917</v>
      </c>
      <c r="C60" s="48"/>
      <c r="D60" s="47" t="s">
        <v>918</v>
      </c>
      <c r="E60" s="47" t="s">
        <v>918</v>
      </c>
      <c r="F60" s="47" t="s">
        <v>918</v>
      </c>
      <c r="G60" s="47" t="s">
        <v>918</v>
      </c>
      <c r="H60" s="47">
        <v>20</v>
      </c>
      <c r="I60" s="47">
        <v>17713.080000000002</v>
      </c>
      <c r="J60" s="47">
        <v>0</v>
      </c>
      <c r="K60" s="49">
        <f t="shared" si="0"/>
        <v>108</v>
      </c>
      <c r="L60" s="51" t="b">
        <v>0</v>
      </c>
      <c r="M60" s="51">
        <f t="shared" si="1"/>
        <v>6.74</v>
      </c>
      <c r="N60" s="51" t="e">
        <f t="shared" ca="1" si="2"/>
        <v>#NAME?</v>
      </c>
    </row>
    <row r="61" spans="1:14">
      <c r="A61" s="45" t="s">
        <v>77</v>
      </c>
      <c r="B61" s="52" t="s">
        <v>917</v>
      </c>
      <c r="C61" s="48"/>
      <c r="D61" s="47" t="s">
        <v>918</v>
      </c>
      <c r="E61" s="47" t="s">
        <v>918</v>
      </c>
      <c r="F61" s="47" t="s">
        <v>918</v>
      </c>
      <c r="G61" s="47" t="s">
        <v>918</v>
      </c>
      <c r="H61" s="47">
        <v>20</v>
      </c>
      <c r="I61" s="47">
        <v>13498.53</v>
      </c>
      <c r="J61" s="47">
        <v>0</v>
      </c>
      <c r="K61" s="49">
        <f t="shared" si="0"/>
        <v>55</v>
      </c>
      <c r="L61" s="51" t="b">
        <v>0</v>
      </c>
      <c r="M61" s="51">
        <f t="shared" si="1"/>
        <v>18.260000000000002</v>
      </c>
      <c r="N61" s="51" t="e">
        <f t="shared" ca="1" si="2"/>
        <v>#NAME?</v>
      </c>
    </row>
    <row r="62" spans="1:14">
      <c r="A62" s="45" t="s">
        <v>78</v>
      </c>
      <c r="B62" s="53" t="s">
        <v>919</v>
      </c>
      <c r="C62" s="15"/>
      <c r="D62" s="54" t="s">
        <v>918</v>
      </c>
      <c r="E62" s="54" t="s">
        <v>918</v>
      </c>
      <c r="F62" s="54" t="s">
        <v>918</v>
      </c>
      <c r="G62" s="54" t="s">
        <v>918</v>
      </c>
      <c r="H62" s="54">
        <v>20</v>
      </c>
      <c r="I62" s="54">
        <v>49190.8</v>
      </c>
      <c r="J62" s="54">
        <v>0</v>
      </c>
      <c r="K62" s="49">
        <f t="shared" si="0"/>
        <v>136</v>
      </c>
      <c r="L62" s="51" t="b">
        <v>0</v>
      </c>
      <c r="M62" s="51">
        <f t="shared" si="1"/>
        <v>0.65</v>
      </c>
      <c r="N62" s="51" t="e">
        <f t="shared" ca="1" si="2"/>
        <v>#NAME?</v>
      </c>
    </row>
    <row r="63" spans="1:14">
      <c r="A63" s="45" t="s">
        <v>79</v>
      </c>
      <c r="B63" s="52" t="s">
        <v>917</v>
      </c>
      <c r="C63" s="48"/>
      <c r="D63" s="47" t="s">
        <v>918</v>
      </c>
      <c r="E63" s="47" t="s">
        <v>918</v>
      </c>
      <c r="F63" s="47" t="s">
        <v>918</v>
      </c>
      <c r="G63" s="47" t="s">
        <v>918</v>
      </c>
      <c r="H63" s="47">
        <v>20</v>
      </c>
      <c r="I63" s="47">
        <v>18767.55</v>
      </c>
      <c r="J63" s="47">
        <v>0</v>
      </c>
      <c r="K63" s="49">
        <f t="shared" si="0"/>
        <v>115</v>
      </c>
      <c r="L63" s="51" t="b">
        <v>0</v>
      </c>
      <c r="M63" s="51">
        <f t="shared" si="1"/>
        <v>5.22</v>
      </c>
      <c r="N63" s="51" t="e">
        <f t="shared" ca="1" si="2"/>
        <v>#NAME?</v>
      </c>
    </row>
    <row r="64" spans="1:14">
      <c r="A64" s="45" t="s">
        <v>80</v>
      </c>
      <c r="B64" s="46" t="s">
        <v>915</v>
      </c>
      <c r="C64" s="47" t="s">
        <v>916</v>
      </c>
      <c r="D64" s="47" t="s">
        <v>915</v>
      </c>
      <c r="E64" s="48"/>
      <c r="F64" s="48"/>
      <c r="G64" s="48"/>
      <c r="H64" s="48"/>
      <c r="I64" s="48"/>
      <c r="J64" s="48"/>
      <c r="K64" s="49" t="e">
        <f t="shared" si="0"/>
        <v>#N/A</v>
      </c>
      <c r="L64" s="51" t="b">
        <v>0</v>
      </c>
      <c r="M64" s="51" t="e">
        <f t="shared" si="1"/>
        <v>#N/A</v>
      </c>
      <c r="N64" s="51" t="e">
        <f t="shared" ca="1" si="2"/>
        <v>#NAME?</v>
      </c>
    </row>
    <row r="65" spans="1:14">
      <c r="A65" s="45" t="s">
        <v>81</v>
      </c>
      <c r="B65" s="52" t="s">
        <v>917</v>
      </c>
      <c r="C65" s="48"/>
      <c r="D65" s="47" t="s">
        <v>918</v>
      </c>
      <c r="E65" s="47" t="s">
        <v>918</v>
      </c>
      <c r="F65" s="47" t="s">
        <v>918</v>
      </c>
      <c r="G65" s="47" t="s">
        <v>918</v>
      </c>
      <c r="H65" s="47">
        <v>20</v>
      </c>
      <c r="I65" s="47">
        <v>10351.76</v>
      </c>
      <c r="J65" s="47">
        <v>0</v>
      </c>
      <c r="K65" s="49">
        <f t="shared" si="0"/>
        <v>10</v>
      </c>
      <c r="L65" s="51" t="b">
        <v>0</v>
      </c>
      <c r="M65" s="51">
        <f t="shared" si="1"/>
        <v>28.04</v>
      </c>
      <c r="N65" s="51" t="e">
        <f t="shared" ca="1" si="2"/>
        <v>#NAME?</v>
      </c>
    </row>
    <row r="66" spans="1:14">
      <c r="A66" s="45" t="s">
        <v>82</v>
      </c>
      <c r="B66" s="55" t="s">
        <v>917</v>
      </c>
      <c r="C66" s="48"/>
      <c r="D66" s="56" t="s">
        <v>918</v>
      </c>
      <c r="E66" s="56" t="s">
        <v>918</v>
      </c>
      <c r="F66" s="56" t="s">
        <v>918</v>
      </c>
      <c r="G66" s="56" t="s">
        <v>918</v>
      </c>
      <c r="H66" s="47">
        <v>20</v>
      </c>
      <c r="I66" s="47">
        <v>12743.44</v>
      </c>
      <c r="J66" s="47">
        <v>0</v>
      </c>
      <c r="K66" s="49">
        <f t="shared" si="0"/>
        <v>45</v>
      </c>
      <c r="L66" s="50" t="b">
        <v>0</v>
      </c>
      <c r="M66" s="51">
        <f t="shared" si="1"/>
        <v>20.43</v>
      </c>
      <c r="N66" s="51" t="e">
        <f t="shared" ca="1" si="2"/>
        <v>#NAME?</v>
      </c>
    </row>
    <row r="67" spans="1:14">
      <c r="A67" s="45" t="s">
        <v>83</v>
      </c>
      <c r="B67" s="46" t="s">
        <v>915</v>
      </c>
      <c r="C67" s="47" t="s">
        <v>916</v>
      </c>
      <c r="D67" s="47" t="s">
        <v>915</v>
      </c>
      <c r="E67" s="48"/>
      <c r="F67" s="48"/>
      <c r="G67" s="48"/>
      <c r="H67" s="48"/>
      <c r="I67" s="48"/>
      <c r="J67" s="48"/>
      <c r="K67" s="49" t="e">
        <f t="shared" si="0"/>
        <v>#N/A</v>
      </c>
      <c r="L67" s="51" t="b">
        <v>0</v>
      </c>
      <c r="M67" s="51" t="e">
        <f t="shared" si="1"/>
        <v>#N/A</v>
      </c>
      <c r="N67" s="51" t="e">
        <f t="shared" ca="1" si="2"/>
        <v>#NAME?</v>
      </c>
    </row>
    <row r="68" spans="1:14">
      <c r="A68" s="45" t="s">
        <v>84</v>
      </c>
      <c r="B68" s="52" t="s">
        <v>917</v>
      </c>
      <c r="C68" s="48"/>
      <c r="D68" s="47" t="s">
        <v>918</v>
      </c>
      <c r="E68" s="47" t="s">
        <v>918</v>
      </c>
      <c r="F68" s="47" t="s">
        <v>918</v>
      </c>
      <c r="G68" s="47" t="s">
        <v>918</v>
      </c>
      <c r="H68" s="47">
        <v>20</v>
      </c>
      <c r="I68" s="47">
        <v>14616.2</v>
      </c>
      <c r="J68" s="47">
        <v>0</v>
      </c>
      <c r="K68" s="49">
        <f t="shared" si="0"/>
        <v>76</v>
      </c>
      <c r="L68" s="51" t="b">
        <v>0</v>
      </c>
      <c r="M68" s="51">
        <f t="shared" si="1"/>
        <v>13.7</v>
      </c>
      <c r="N68" s="51" t="e">
        <f t="shared" ca="1" si="2"/>
        <v>#NAME?</v>
      </c>
    </row>
    <row r="69" spans="1:14">
      <c r="A69" s="45" t="s">
        <v>85</v>
      </c>
      <c r="B69" s="52" t="s">
        <v>917</v>
      </c>
      <c r="C69" s="48"/>
      <c r="D69" s="47" t="s">
        <v>918</v>
      </c>
      <c r="E69" s="47" t="s">
        <v>918</v>
      </c>
      <c r="F69" s="47" t="s">
        <v>918</v>
      </c>
      <c r="G69" s="47" t="s">
        <v>918</v>
      </c>
      <c r="H69" s="47">
        <v>20</v>
      </c>
      <c r="I69" s="47">
        <v>15431.17</v>
      </c>
      <c r="J69" s="47">
        <v>0</v>
      </c>
      <c r="K69" s="49">
        <f t="shared" si="0"/>
        <v>85</v>
      </c>
      <c r="L69" s="51" t="b">
        <v>0</v>
      </c>
      <c r="M69" s="51">
        <f t="shared" si="1"/>
        <v>11.74</v>
      </c>
      <c r="N69" s="51" t="e">
        <f t="shared" ca="1" si="2"/>
        <v>#NAME?</v>
      </c>
    </row>
    <row r="70" spans="1:14">
      <c r="A70" s="45" t="s">
        <v>86</v>
      </c>
      <c r="B70" s="52" t="s">
        <v>917</v>
      </c>
      <c r="C70" s="48"/>
      <c r="D70" s="47" t="s">
        <v>918</v>
      </c>
      <c r="E70" s="47" t="s">
        <v>918</v>
      </c>
      <c r="F70" s="47" t="s">
        <v>918</v>
      </c>
      <c r="G70" s="47" t="s">
        <v>918</v>
      </c>
      <c r="H70" s="47">
        <v>20</v>
      </c>
      <c r="I70" s="47">
        <v>13641.57</v>
      </c>
      <c r="J70" s="47">
        <v>0</v>
      </c>
      <c r="K70" s="49">
        <f t="shared" si="0"/>
        <v>58</v>
      </c>
      <c r="L70" s="51" t="b">
        <v>0</v>
      </c>
      <c r="M70" s="51">
        <f t="shared" si="1"/>
        <v>17.61</v>
      </c>
      <c r="N70" s="51" t="e">
        <f t="shared" ca="1" si="2"/>
        <v>#NAME?</v>
      </c>
    </row>
    <row r="71" spans="1:14">
      <c r="A71" s="45" t="s">
        <v>87</v>
      </c>
      <c r="B71" s="52" t="s">
        <v>917</v>
      </c>
      <c r="C71" s="48"/>
      <c r="D71" s="47" t="s">
        <v>918</v>
      </c>
      <c r="E71" s="47" t="s">
        <v>918</v>
      </c>
      <c r="F71" s="47" t="s">
        <v>918</v>
      </c>
      <c r="G71" s="47" t="s">
        <v>918</v>
      </c>
      <c r="H71" s="47">
        <v>20</v>
      </c>
      <c r="I71" s="47">
        <v>27219.93</v>
      </c>
      <c r="J71" s="47">
        <v>0</v>
      </c>
      <c r="K71" s="49">
        <f t="shared" si="0"/>
        <v>127</v>
      </c>
      <c r="L71" s="51" t="b">
        <v>0</v>
      </c>
      <c r="M71" s="51">
        <f t="shared" si="1"/>
        <v>2.61</v>
      </c>
      <c r="N71" s="51" t="e">
        <f t="shared" ca="1" si="2"/>
        <v>#NAME?</v>
      </c>
    </row>
    <row r="72" spans="1:14">
      <c r="A72" s="45" t="s">
        <v>88</v>
      </c>
      <c r="B72" s="52" t="s">
        <v>917</v>
      </c>
      <c r="C72" s="48"/>
      <c r="D72" s="47" t="s">
        <v>918</v>
      </c>
      <c r="E72" s="47" t="s">
        <v>918</v>
      </c>
      <c r="F72" s="47" t="s">
        <v>918</v>
      </c>
      <c r="G72" s="47" t="s">
        <v>918</v>
      </c>
      <c r="H72" s="47">
        <v>20</v>
      </c>
      <c r="I72" s="47">
        <v>37022.83</v>
      </c>
      <c r="J72" s="47">
        <v>0</v>
      </c>
      <c r="K72" s="49">
        <f t="shared" si="0"/>
        <v>134</v>
      </c>
      <c r="L72" s="51" t="b">
        <v>0</v>
      </c>
      <c r="M72" s="51">
        <f t="shared" si="1"/>
        <v>1.0900000000000001</v>
      </c>
      <c r="N72" s="51" t="e">
        <f t="shared" ca="1" si="2"/>
        <v>#NAME?</v>
      </c>
    </row>
    <row r="73" spans="1:14">
      <c r="A73" s="45" t="s">
        <v>89</v>
      </c>
      <c r="B73" s="52" t="s">
        <v>917</v>
      </c>
      <c r="C73" s="48"/>
      <c r="D73" s="47" t="s">
        <v>918</v>
      </c>
      <c r="E73" s="47" t="s">
        <v>918</v>
      </c>
      <c r="F73" s="47" t="s">
        <v>918</v>
      </c>
      <c r="G73" s="47" t="s">
        <v>918</v>
      </c>
      <c r="H73" s="47">
        <v>20</v>
      </c>
      <c r="I73" s="47">
        <v>9929.3040000000001</v>
      </c>
      <c r="J73" s="47">
        <v>0</v>
      </c>
      <c r="K73" s="49">
        <f t="shared" si="0"/>
        <v>8</v>
      </c>
      <c r="L73" s="51" t="b">
        <v>0</v>
      </c>
      <c r="M73" s="51">
        <f t="shared" si="1"/>
        <v>28.48</v>
      </c>
      <c r="N73" s="51" t="e">
        <f t="shared" ca="1" si="2"/>
        <v>#NAME?</v>
      </c>
    </row>
    <row r="74" spans="1:14">
      <c r="A74" s="45" t="s">
        <v>90</v>
      </c>
      <c r="B74" s="52" t="s">
        <v>917</v>
      </c>
      <c r="C74" s="48"/>
      <c r="D74" s="47" t="s">
        <v>918</v>
      </c>
      <c r="E74" s="47" t="s">
        <v>918</v>
      </c>
      <c r="F74" s="47" t="s">
        <v>918</v>
      </c>
      <c r="G74" s="47" t="s">
        <v>918</v>
      </c>
      <c r="H74" s="47">
        <v>20</v>
      </c>
      <c r="I74" s="47">
        <v>16093.12</v>
      </c>
      <c r="J74" s="47">
        <v>0</v>
      </c>
      <c r="K74" s="49">
        <f t="shared" si="0"/>
        <v>94</v>
      </c>
      <c r="L74" s="51" t="b">
        <v>0</v>
      </c>
      <c r="M74" s="51">
        <f t="shared" si="1"/>
        <v>9.7799999999999994</v>
      </c>
      <c r="N74" s="51" t="e">
        <f t="shared" ca="1" si="2"/>
        <v>#NAME?</v>
      </c>
    </row>
    <row r="75" spans="1:14">
      <c r="A75" s="45" t="s">
        <v>91</v>
      </c>
      <c r="B75" s="46" t="s">
        <v>915</v>
      </c>
      <c r="C75" s="47" t="s">
        <v>916</v>
      </c>
      <c r="D75" s="47" t="s">
        <v>915</v>
      </c>
      <c r="E75" s="48"/>
      <c r="F75" s="48"/>
      <c r="G75" s="48"/>
      <c r="H75" s="48"/>
      <c r="I75" s="48"/>
      <c r="J75" s="48"/>
      <c r="K75" s="49" t="e">
        <f t="shared" si="0"/>
        <v>#N/A</v>
      </c>
      <c r="L75" s="51" t="b">
        <v>0</v>
      </c>
      <c r="M75" s="51" t="e">
        <f t="shared" si="1"/>
        <v>#N/A</v>
      </c>
      <c r="N75" s="51" t="e">
        <f t="shared" ca="1" si="2"/>
        <v>#NAME?</v>
      </c>
    </row>
    <row r="76" spans="1:14">
      <c r="A76" s="45" t="s">
        <v>92</v>
      </c>
      <c r="B76" s="46" t="s">
        <v>915</v>
      </c>
      <c r="C76" s="47" t="s">
        <v>916</v>
      </c>
      <c r="D76" s="47" t="s">
        <v>915</v>
      </c>
      <c r="E76" s="48"/>
      <c r="F76" s="48"/>
      <c r="G76" s="48"/>
      <c r="H76" s="48"/>
      <c r="I76" s="48"/>
      <c r="J76" s="48"/>
      <c r="K76" s="49" t="e">
        <f t="shared" si="0"/>
        <v>#N/A</v>
      </c>
      <c r="L76" s="51" t="b">
        <v>0</v>
      </c>
      <c r="M76" s="51" t="e">
        <f t="shared" si="1"/>
        <v>#N/A</v>
      </c>
      <c r="N76" s="51" t="e">
        <f t="shared" ca="1" si="2"/>
        <v>#NAME?</v>
      </c>
    </row>
    <row r="77" spans="1:14">
      <c r="A77" s="45" t="s">
        <v>93</v>
      </c>
      <c r="B77" s="52" t="s">
        <v>917</v>
      </c>
      <c r="C77" s="48"/>
      <c r="D77" s="47" t="s">
        <v>918</v>
      </c>
      <c r="E77" s="47" t="s">
        <v>918</v>
      </c>
      <c r="F77" s="47" t="s">
        <v>918</v>
      </c>
      <c r="G77" s="47" t="s">
        <v>918</v>
      </c>
      <c r="H77" s="47">
        <v>20</v>
      </c>
      <c r="I77" s="47">
        <v>18341.77</v>
      </c>
      <c r="J77" s="47">
        <v>0</v>
      </c>
      <c r="K77" s="49">
        <f t="shared" si="0"/>
        <v>110</v>
      </c>
      <c r="L77" s="51" t="b">
        <v>0</v>
      </c>
      <c r="M77" s="51">
        <f t="shared" si="1"/>
        <v>6.3</v>
      </c>
      <c r="N77" s="51" t="e">
        <f t="shared" ca="1" si="2"/>
        <v>#NAME?</v>
      </c>
    </row>
    <row r="78" spans="1:14">
      <c r="A78" s="45" t="s">
        <v>94</v>
      </c>
      <c r="B78" s="52" t="s">
        <v>917</v>
      </c>
      <c r="C78" s="48"/>
      <c r="D78" s="47" t="s">
        <v>918</v>
      </c>
      <c r="E78" s="47" t="s">
        <v>918</v>
      </c>
      <c r="F78" s="47" t="s">
        <v>918</v>
      </c>
      <c r="G78" s="47" t="s">
        <v>918</v>
      </c>
      <c r="H78" s="47">
        <v>20</v>
      </c>
      <c r="I78" s="47">
        <v>16076.49</v>
      </c>
      <c r="J78" s="47">
        <v>0</v>
      </c>
      <c r="K78" s="49">
        <f t="shared" si="0"/>
        <v>93</v>
      </c>
      <c r="L78" s="51" t="b">
        <v>0</v>
      </c>
      <c r="M78" s="51">
        <f t="shared" si="1"/>
        <v>10</v>
      </c>
      <c r="N78" s="51" t="e">
        <f t="shared" ca="1" si="2"/>
        <v>#NAME?</v>
      </c>
    </row>
    <row r="79" spans="1:14">
      <c r="A79" s="45" t="s">
        <v>95</v>
      </c>
      <c r="B79" s="52" t="s">
        <v>917</v>
      </c>
      <c r="C79" s="48"/>
      <c r="D79" s="47" t="s">
        <v>918</v>
      </c>
      <c r="E79" s="47" t="s">
        <v>918</v>
      </c>
      <c r="F79" s="47" t="s">
        <v>918</v>
      </c>
      <c r="G79" s="47" t="s">
        <v>918</v>
      </c>
      <c r="H79" s="47">
        <v>20</v>
      </c>
      <c r="I79" s="47">
        <v>10198.74</v>
      </c>
      <c r="J79" s="47">
        <v>0</v>
      </c>
      <c r="K79" s="49">
        <f t="shared" si="0"/>
        <v>9</v>
      </c>
      <c r="L79" s="51" t="b">
        <v>0</v>
      </c>
      <c r="M79" s="51">
        <f t="shared" si="1"/>
        <v>28.26</v>
      </c>
      <c r="N79" s="51" t="e">
        <f t="shared" ca="1" si="2"/>
        <v>#NAME?</v>
      </c>
    </row>
    <row r="80" spans="1:14">
      <c r="A80" s="45" t="s">
        <v>96</v>
      </c>
      <c r="B80" s="52" t="s">
        <v>917</v>
      </c>
      <c r="C80" s="48"/>
      <c r="D80" s="47" t="s">
        <v>918</v>
      </c>
      <c r="E80" s="47" t="s">
        <v>918</v>
      </c>
      <c r="F80" s="47" t="s">
        <v>918</v>
      </c>
      <c r="G80" s="47" t="s">
        <v>918</v>
      </c>
      <c r="H80" s="47">
        <v>20</v>
      </c>
      <c r="I80" s="47">
        <v>15484.39</v>
      </c>
      <c r="J80" s="47">
        <v>0</v>
      </c>
      <c r="K80" s="49">
        <f t="shared" si="0"/>
        <v>86</v>
      </c>
      <c r="L80" s="51" t="b">
        <v>0</v>
      </c>
      <c r="M80" s="51">
        <f t="shared" si="1"/>
        <v>11.52</v>
      </c>
      <c r="N80" s="51" t="e">
        <f t="shared" ca="1" si="2"/>
        <v>#NAME?</v>
      </c>
    </row>
    <row r="81" spans="1:14">
      <c r="A81" s="45" t="s">
        <v>97</v>
      </c>
      <c r="B81" s="46" t="s">
        <v>915</v>
      </c>
      <c r="C81" s="47" t="s">
        <v>916</v>
      </c>
      <c r="D81" s="47" t="s">
        <v>915</v>
      </c>
      <c r="E81" s="48"/>
      <c r="F81" s="48"/>
      <c r="G81" s="48"/>
      <c r="H81" s="48"/>
      <c r="I81" s="48"/>
      <c r="J81" s="48"/>
      <c r="K81" s="49" t="e">
        <f t="shared" si="0"/>
        <v>#N/A</v>
      </c>
      <c r="L81" s="51" t="b">
        <v>0</v>
      </c>
      <c r="M81" s="51" t="e">
        <f t="shared" si="1"/>
        <v>#N/A</v>
      </c>
      <c r="N81" s="51" t="e">
        <f t="shared" ca="1" si="2"/>
        <v>#NAME?</v>
      </c>
    </row>
    <row r="82" spans="1:14">
      <c r="A82" s="45" t="s">
        <v>98</v>
      </c>
      <c r="B82" s="52" t="s">
        <v>917</v>
      </c>
      <c r="C82" s="48"/>
      <c r="D82" s="47" t="s">
        <v>918</v>
      </c>
      <c r="E82" s="47" t="s">
        <v>918</v>
      </c>
      <c r="F82" s="47" t="s">
        <v>918</v>
      </c>
      <c r="G82" s="47" t="s">
        <v>918</v>
      </c>
      <c r="H82" s="47">
        <v>20</v>
      </c>
      <c r="I82" s="47">
        <v>17190.84</v>
      </c>
      <c r="J82" s="47">
        <v>0</v>
      </c>
      <c r="K82" s="49">
        <f t="shared" si="0"/>
        <v>104</v>
      </c>
      <c r="L82" s="51" t="b">
        <v>0</v>
      </c>
      <c r="M82" s="51">
        <f t="shared" si="1"/>
        <v>7.61</v>
      </c>
      <c r="N82" s="51" t="e">
        <f t="shared" ca="1" si="2"/>
        <v>#NAME?</v>
      </c>
    </row>
    <row r="83" spans="1:14">
      <c r="A83" s="45" t="s">
        <v>99</v>
      </c>
      <c r="B83" s="46" t="s">
        <v>915</v>
      </c>
      <c r="C83" s="47" t="s">
        <v>916</v>
      </c>
      <c r="D83" s="47" t="s">
        <v>915</v>
      </c>
      <c r="E83" s="48"/>
      <c r="F83" s="48"/>
      <c r="G83" s="48"/>
      <c r="H83" s="48"/>
      <c r="I83" s="48"/>
      <c r="J83" s="48"/>
      <c r="K83" s="49" t="e">
        <f t="shared" si="0"/>
        <v>#N/A</v>
      </c>
      <c r="L83" s="51" t="b">
        <v>0</v>
      </c>
      <c r="M83" s="51" t="e">
        <f t="shared" si="1"/>
        <v>#N/A</v>
      </c>
      <c r="N83" s="51" t="e">
        <f t="shared" ca="1" si="2"/>
        <v>#NAME?</v>
      </c>
    </row>
    <row r="84" spans="1:14">
      <c r="A84" s="45" t="s">
        <v>100</v>
      </c>
      <c r="B84" s="52" t="s">
        <v>917</v>
      </c>
      <c r="C84" s="48"/>
      <c r="D84" s="47" t="s">
        <v>918</v>
      </c>
      <c r="E84" s="47" t="s">
        <v>918</v>
      </c>
      <c r="F84" s="47" t="s">
        <v>918</v>
      </c>
      <c r="G84" s="47" t="s">
        <v>918</v>
      </c>
      <c r="H84" s="47">
        <v>20</v>
      </c>
      <c r="I84" s="47">
        <v>14735.95</v>
      </c>
      <c r="J84" s="47">
        <v>0</v>
      </c>
      <c r="K84" s="49">
        <f t="shared" si="0"/>
        <v>78</v>
      </c>
      <c r="L84" s="51" t="b">
        <v>0</v>
      </c>
      <c r="M84" s="51">
        <f t="shared" si="1"/>
        <v>13.26</v>
      </c>
      <c r="N84" s="51" t="e">
        <f t="shared" ca="1" si="2"/>
        <v>#NAME?</v>
      </c>
    </row>
    <row r="85" spans="1:14">
      <c r="A85" s="45" t="s">
        <v>101</v>
      </c>
      <c r="B85" s="46" t="s">
        <v>915</v>
      </c>
      <c r="C85" s="47" t="s">
        <v>916</v>
      </c>
      <c r="D85" s="47" t="s">
        <v>915</v>
      </c>
      <c r="E85" s="48"/>
      <c r="F85" s="48"/>
      <c r="G85" s="48"/>
      <c r="H85" s="48"/>
      <c r="I85" s="48"/>
      <c r="J85" s="48"/>
      <c r="K85" s="49" t="e">
        <f t="shared" si="0"/>
        <v>#N/A</v>
      </c>
      <c r="L85" s="51" t="b">
        <v>0</v>
      </c>
      <c r="M85" s="51" t="e">
        <f t="shared" si="1"/>
        <v>#N/A</v>
      </c>
      <c r="N85" s="51" t="e">
        <f t="shared" ca="1" si="2"/>
        <v>#NAME?</v>
      </c>
    </row>
    <row r="86" spans="1:14">
      <c r="A86" s="45" t="s">
        <v>102</v>
      </c>
      <c r="B86" s="52" t="s">
        <v>917</v>
      </c>
      <c r="C86" s="48"/>
      <c r="D86" s="47" t="s">
        <v>918</v>
      </c>
      <c r="E86" s="47" t="s">
        <v>918</v>
      </c>
      <c r="F86" s="47" t="s">
        <v>918</v>
      </c>
      <c r="G86" s="47" t="s">
        <v>918</v>
      </c>
      <c r="H86" s="47">
        <v>20</v>
      </c>
      <c r="I86" s="47">
        <v>13691.46</v>
      </c>
      <c r="J86" s="47">
        <v>0</v>
      </c>
      <c r="K86" s="49">
        <f t="shared" si="0"/>
        <v>61</v>
      </c>
      <c r="L86" s="51" t="b">
        <v>0</v>
      </c>
      <c r="M86" s="51">
        <f t="shared" si="1"/>
        <v>16.96</v>
      </c>
      <c r="N86" s="51" t="e">
        <f t="shared" ca="1" si="2"/>
        <v>#NAME?</v>
      </c>
    </row>
    <row r="87" spans="1:14">
      <c r="A87" s="45" t="s">
        <v>103</v>
      </c>
      <c r="B87" s="52" t="s">
        <v>917</v>
      </c>
      <c r="C87" s="48"/>
      <c r="D87" s="47" t="s">
        <v>918</v>
      </c>
      <c r="E87" s="47" t="s">
        <v>918</v>
      </c>
      <c r="F87" s="47" t="s">
        <v>918</v>
      </c>
      <c r="G87" s="47" t="s">
        <v>918</v>
      </c>
      <c r="H87" s="47">
        <v>20</v>
      </c>
      <c r="I87" s="47">
        <v>11512.67</v>
      </c>
      <c r="J87" s="47">
        <v>0</v>
      </c>
      <c r="K87" s="49">
        <f t="shared" si="0"/>
        <v>19</v>
      </c>
      <c r="L87" s="51" t="b">
        <v>0</v>
      </c>
      <c r="M87" s="51">
        <f t="shared" si="1"/>
        <v>26.09</v>
      </c>
      <c r="N87" s="51" t="e">
        <f t="shared" ca="1" si="2"/>
        <v>#NAME?</v>
      </c>
    </row>
    <row r="88" spans="1:14">
      <c r="A88" s="45" t="s">
        <v>104</v>
      </c>
      <c r="B88" s="52" t="s">
        <v>917</v>
      </c>
      <c r="C88" s="48"/>
      <c r="D88" s="47" t="s">
        <v>918</v>
      </c>
      <c r="E88" s="47" t="s">
        <v>918</v>
      </c>
      <c r="F88" s="47" t="s">
        <v>918</v>
      </c>
      <c r="G88" s="47" t="s">
        <v>918</v>
      </c>
      <c r="H88" s="47">
        <v>20</v>
      </c>
      <c r="I88" s="47">
        <v>11925.14</v>
      </c>
      <c r="J88" s="47">
        <v>0</v>
      </c>
      <c r="K88" s="49">
        <f t="shared" si="0"/>
        <v>31</v>
      </c>
      <c r="L88" s="51" t="b">
        <v>0</v>
      </c>
      <c r="M88" s="51">
        <f t="shared" si="1"/>
        <v>23.48</v>
      </c>
      <c r="N88" s="51" t="e">
        <f t="shared" ca="1" si="2"/>
        <v>#NAME?</v>
      </c>
    </row>
    <row r="89" spans="1:14">
      <c r="A89" s="45" t="s">
        <v>105</v>
      </c>
      <c r="B89" s="52" t="s">
        <v>917</v>
      </c>
      <c r="C89" s="48"/>
      <c r="D89" s="47" t="s">
        <v>918</v>
      </c>
      <c r="E89" s="47" t="s">
        <v>918</v>
      </c>
      <c r="F89" s="47" t="s">
        <v>918</v>
      </c>
      <c r="G89" s="47" t="s">
        <v>918</v>
      </c>
      <c r="H89" s="47">
        <v>20</v>
      </c>
      <c r="I89" s="47">
        <v>9463.6080000000002</v>
      </c>
      <c r="J89" s="47">
        <v>0</v>
      </c>
      <c r="K89" s="49">
        <f t="shared" si="0"/>
        <v>6</v>
      </c>
      <c r="L89" s="51" t="b">
        <v>0</v>
      </c>
      <c r="M89" s="51">
        <f t="shared" si="1"/>
        <v>28.91</v>
      </c>
      <c r="N89" s="51" t="e">
        <f t="shared" ca="1" si="2"/>
        <v>#NAME?</v>
      </c>
    </row>
    <row r="90" spans="1:14">
      <c r="A90" s="45" t="s">
        <v>106</v>
      </c>
      <c r="B90" s="52" t="s">
        <v>917</v>
      </c>
      <c r="C90" s="48"/>
      <c r="D90" s="47" t="s">
        <v>918</v>
      </c>
      <c r="E90" s="47" t="s">
        <v>918</v>
      </c>
      <c r="F90" s="47" t="s">
        <v>918</v>
      </c>
      <c r="G90" s="47" t="s">
        <v>918</v>
      </c>
      <c r="H90" s="47">
        <v>20</v>
      </c>
      <c r="I90" s="47">
        <v>15261.52</v>
      </c>
      <c r="J90" s="47">
        <v>0</v>
      </c>
      <c r="K90" s="49">
        <f t="shared" si="0"/>
        <v>84</v>
      </c>
      <c r="L90" s="51" t="b">
        <v>0</v>
      </c>
      <c r="M90" s="51">
        <f t="shared" si="1"/>
        <v>11.96</v>
      </c>
      <c r="N90" s="51" t="e">
        <f t="shared" ca="1" si="2"/>
        <v>#NAME?</v>
      </c>
    </row>
    <row r="91" spans="1:14">
      <c r="A91" s="45" t="s">
        <v>107</v>
      </c>
      <c r="B91" s="52" t="s">
        <v>917</v>
      </c>
      <c r="C91" s="48"/>
      <c r="D91" s="47" t="s">
        <v>918</v>
      </c>
      <c r="E91" s="47" t="s">
        <v>918</v>
      </c>
      <c r="F91" s="47" t="s">
        <v>918</v>
      </c>
      <c r="G91" s="47" t="s">
        <v>918</v>
      </c>
      <c r="H91" s="47">
        <v>20</v>
      </c>
      <c r="I91" s="47">
        <v>14080.65</v>
      </c>
      <c r="J91" s="47">
        <v>0</v>
      </c>
      <c r="K91" s="49">
        <f t="shared" si="0"/>
        <v>64</v>
      </c>
      <c r="L91" s="51" t="b">
        <v>0</v>
      </c>
      <c r="M91" s="51">
        <f t="shared" si="1"/>
        <v>16.3</v>
      </c>
      <c r="N91" s="51" t="e">
        <f t="shared" ca="1" si="2"/>
        <v>#NAME?</v>
      </c>
    </row>
    <row r="92" spans="1:14">
      <c r="A92" s="45" t="s">
        <v>108</v>
      </c>
      <c r="B92" s="52" t="s">
        <v>917</v>
      </c>
      <c r="C92" s="48"/>
      <c r="D92" s="47" t="s">
        <v>918</v>
      </c>
      <c r="E92" s="47" t="s">
        <v>918</v>
      </c>
      <c r="F92" s="47" t="s">
        <v>918</v>
      </c>
      <c r="G92" s="47" t="s">
        <v>918</v>
      </c>
      <c r="H92" s="47">
        <v>20</v>
      </c>
      <c r="I92" s="47">
        <v>14493.12</v>
      </c>
      <c r="J92" s="47">
        <v>0</v>
      </c>
      <c r="K92" s="49">
        <f t="shared" si="0"/>
        <v>73</v>
      </c>
      <c r="L92" s="51" t="b">
        <v>0</v>
      </c>
      <c r="M92" s="51">
        <f t="shared" si="1"/>
        <v>14.35</v>
      </c>
      <c r="N92" s="51" t="e">
        <f t="shared" ca="1" si="2"/>
        <v>#NAME?</v>
      </c>
    </row>
    <row r="93" spans="1:14">
      <c r="A93" s="45" t="s">
        <v>109</v>
      </c>
      <c r="B93" s="52" t="s">
        <v>917</v>
      </c>
      <c r="C93" s="48"/>
      <c r="D93" s="47" t="s">
        <v>918</v>
      </c>
      <c r="E93" s="47" t="s">
        <v>918</v>
      </c>
      <c r="F93" s="47" t="s">
        <v>918</v>
      </c>
      <c r="G93" s="47" t="s">
        <v>918</v>
      </c>
      <c r="H93" s="47">
        <v>20</v>
      </c>
      <c r="I93" s="47">
        <v>24309.33</v>
      </c>
      <c r="J93" s="47">
        <v>0</v>
      </c>
      <c r="K93" s="49">
        <f t="shared" si="0"/>
        <v>125</v>
      </c>
      <c r="L93" s="51" t="b">
        <v>0</v>
      </c>
      <c r="M93" s="51">
        <f t="shared" si="1"/>
        <v>3.04</v>
      </c>
      <c r="N93" s="51" t="e">
        <f t="shared" ca="1" si="2"/>
        <v>#NAME?</v>
      </c>
    </row>
    <row r="94" spans="1:14">
      <c r="A94" s="45" t="s">
        <v>110</v>
      </c>
      <c r="B94" s="52" t="s">
        <v>917</v>
      </c>
      <c r="C94" s="48"/>
      <c r="D94" s="47" t="s">
        <v>918</v>
      </c>
      <c r="E94" s="47" t="s">
        <v>918</v>
      </c>
      <c r="F94" s="47" t="s">
        <v>918</v>
      </c>
      <c r="G94" s="47" t="s">
        <v>918</v>
      </c>
      <c r="H94" s="47">
        <v>20</v>
      </c>
      <c r="I94" s="47">
        <v>15763.81</v>
      </c>
      <c r="J94" s="47">
        <v>0</v>
      </c>
      <c r="K94" s="49">
        <f t="shared" si="0"/>
        <v>90</v>
      </c>
      <c r="L94" s="51" t="b">
        <v>0</v>
      </c>
      <c r="M94" s="51">
        <f t="shared" si="1"/>
        <v>10.65</v>
      </c>
      <c r="N94" s="51" t="e">
        <f t="shared" ca="1" si="2"/>
        <v>#NAME?</v>
      </c>
    </row>
    <row r="95" spans="1:14">
      <c r="A95" s="45" t="s">
        <v>111</v>
      </c>
      <c r="B95" s="52" t="s">
        <v>917</v>
      </c>
      <c r="C95" s="48"/>
      <c r="D95" s="47" t="s">
        <v>918</v>
      </c>
      <c r="E95" s="47" t="s">
        <v>918</v>
      </c>
      <c r="F95" s="47" t="s">
        <v>918</v>
      </c>
      <c r="G95" s="47" t="s">
        <v>918</v>
      </c>
      <c r="H95" s="47">
        <v>20</v>
      </c>
      <c r="I95" s="47">
        <v>14832.42</v>
      </c>
      <c r="J95" s="47">
        <v>0</v>
      </c>
      <c r="K95" s="49">
        <f t="shared" si="0"/>
        <v>80</v>
      </c>
      <c r="L95" s="51" t="b">
        <v>0</v>
      </c>
      <c r="M95" s="51">
        <f t="shared" si="1"/>
        <v>12.83</v>
      </c>
      <c r="N95" s="51" t="e">
        <f t="shared" ca="1" si="2"/>
        <v>#NAME?</v>
      </c>
    </row>
    <row r="96" spans="1:14">
      <c r="A96" s="45" t="s">
        <v>112</v>
      </c>
      <c r="B96" s="52" t="s">
        <v>917</v>
      </c>
      <c r="C96" s="48"/>
      <c r="D96" s="47" t="s">
        <v>918</v>
      </c>
      <c r="E96" s="47" t="s">
        <v>918</v>
      </c>
      <c r="F96" s="47" t="s">
        <v>918</v>
      </c>
      <c r="G96" s="47" t="s">
        <v>918</v>
      </c>
      <c r="H96" s="47">
        <v>20</v>
      </c>
      <c r="I96" s="47">
        <v>11682.32</v>
      </c>
      <c r="J96" s="47">
        <v>0</v>
      </c>
      <c r="K96" s="49">
        <f t="shared" si="0"/>
        <v>26</v>
      </c>
      <c r="L96" s="51" t="b">
        <v>0</v>
      </c>
      <c r="M96" s="51">
        <f t="shared" si="1"/>
        <v>24.57</v>
      </c>
      <c r="N96" s="51" t="e">
        <f t="shared" ca="1" si="2"/>
        <v>#NAME?</v>
      </c>
    </row>
    <row r="97" spans="1:14">
      <c r="A97" s="45" t="s">
        <v>113</v>
      </c>
      <c r="B97" s="52" t="s">
        <v>917</v>
      </c>
      <c r="C97" s="48"/>
      <c r="D97" s="47" t="s">
        <v>918</v>
      </c>
      <c r="E97" s="47" t="s">
        <v>918</v>
      </c>
      <c r="F97" s="47" t="s">
        <v>918</v>
      </c>
      <c r="G97" s="47" t="s">
        <v>918</v>
      </c>
      <c r="H97" s="47">
        <v>20</v>
      </c>
      <c r="I97" s="47">
        <v>14100.61</v>
      </c>
      <c r="J97" s="47">
        <v>0</v>
      </c>
      <c r="K97" s="49">
        <f t="shared" si="0"/>
        <v>65</v>
      </c>
      <c r="L97" s="51" t="b">
        <v>0</v>
      </c>
      <c r="M97" s="51">
        <f t="shared" si="1"/>
        <v>16.09</v>
      </c>
      <c r="N97" s="51" t="e">
        <f t="shared" ca="1" si="2"/>
        <v>#NAME?</v>
      </c>
    </row>
    <row r="98" spans="1:14">
      <c r="A98" s="45" t="s">
        <v>114</v>
      </c>
      <c r="B98" s="52" t="s">
        <v>917</v>
      </c>
      <c r="C98" s="48"/>
      <c r="D98" s="47" t="s">
        <v>918</v>
      </c>
      <c r="E98" s="47" t="s">
        <v>918</v>
      </c>
      <c r="F98" s="47" t="s">
        <v>918</v>
      </c>
      <c r="G98" s="47" t="s">
        <v>918</v>
      </c>
      <c r="H98" s="47">
        <v>20</v>
      </c>
      <c r="I98" s="47">
        <v>14320.15</v>
      </c>
      <c r="J98" s="47">
        <v>0</v>
      </c>
      <c r="K98" s="49">
        <f t="shared" si="0"/>
        <v>69</v>
      </c>
      <c r="L98" s="51" t="b">
        <v>0</v>
      </c>
      <c r="M98" s="51">
        <f t="shared" si="1"/>
        <v>15.22</v>
      </c>
      <c r="N98" s="51" t="e">
        <f t="shared" ca="1" si="2"/>
        <v>#NAME?</v>
      </c>
    </row>
    <row r="99" spans="1:14">
      <c r="A99" s="45" t="s">
        <v>115</v>
      </c>
      <c r="B99" s="52" t="s">
        <v>917</v>
      </c>
      <c r="C99" s="48"/>
      <c r="D99" s="47" t="s">
        <v>918</v>
      </c>
      <c r="E99" s="47" t="s">
        <v>918</v>
      </c>
      <c r="F99" s="47" t="s">
        <v>918</v>
      </c>
      <c r="G99" s="47" t="s">
        <v>918</v>
      </c>
      <c r="H99" s="47">
        <v>20</v>
      </c>
      <c r="I99" s="47">
        <v>12780.03</v>
      </c>
      <c r="J99" s="47">
        <v>0</v>
      </c>
      <c r="K99" s="49">
        <f t="shared" si="0"/>
        <v>47</v>
      </c>
      <c r="L99" s="51" t="b">
        <v>0</v>
      </c>
      <c r="M99" s="51">
        <f t="shared" si="1"/>
        <v>20</v>
      </c>
      <c r="N99" s="51" t="e">
        <f t="shared" ca="1" si="2"/>
        <v>#NAME?</v>
      </c>
    </row>
    <row r="100" spans="1:14">
      <c r="A100" s="45" t="s">
        <v>116</v>
      </c>
      <c r="B100" s="52" t="s">
        <v>917</v>
      </c>
      <c r="C100" s="48"/>
      <c r="D100" s="47" t="s">
        <v>918</v>
      </c>
      <c r="E100" s="47" t="s">
        <v>918</v>
      </c>
      <c r="F100" s="47" t="s">
        <v>918</v>
      </c>
      <c r="G100" s="47" t="s">
        <v>918</v>
      </c>
      <c r="H100" s="47">
        <v>20</v>
      </c>
      <c r="I100" s="47">
        <v>16226.18</v>
      </c>
      <c r="J100" s="47">
        <v>0</v>
      </c>
      <c r="K100" s="49">
        <f t="shared" si="0"/>
        <v>95</v>
      </c>
      <c r="L100" s="51" t="b">
        <v>0</v>
      </c>
      <c r="M100" s="51">
        <f t="shared" si="1"/>
        <v>9.57</v>
      </c>
      <c r="N100" s="51" t="e">
        <f t="shared" ca="1" si="2"/>
        <v>#NAME?</v>
      </c>
    </row>
    <row r="101" spans="1:14">
      <c r="A101" s="45" t="s">
        <v>117</v>
      </c>
      <c r="B101" s="52" t="s">
        <v>917</v>
      </c>
      <c r="C101" s="48"/>
      <c r="D101" s="47" t="s">
        <v>918</v>
      </c>
      <c r="E101" s="47" t="s">
        <v>918</v>
      </c>
      <c r="F101" s="47" t="s">
        <v>918</v>
      </c>
      <c r="G101" s="47" t="s">
        <v>918</v>
      </c>
      <c r="H101" s="47">
        <v>20</v>
      </c>
      <c r="I101" s="47">
        <v>21614.95</v>
      </c>
      <c r="J101" s="47">
        <v>0</v>
      </c>
      <c r="K101" s="49">
        <f t="shared" si="0"/>
        <v>121</v>
      </c>
      <c r="L101" s="51" t="b">
        <v>0</v>
      </c>
      <c r="M101" s="51">
        <f t="shared" si="1"/>
        <v>3.91</v>
      </c>
      <c r="N101" s="51" t="e">
        <f t="shared" ca="1" si="2"/>
        <v>#NAME?</v>
      </c>
    </row>
    <row r="102" spans="1:14">
      <c r="A102" s="45" t="s">
        <v>118</v>
      </c>
      <c r="B102" s="52" t="s">
        <v>917</v>
      </c>
      <c r="C102" s="48"/>
      <c r="D102" s="47" t="s">
        <v>918</v>
      </c>
      <c r="E102" s="47" t="s">
        <v>918</v>
      </c>
      <c r="F102" s="47" t="s">
        <v>918</v>
      </c>
      <c r="G102" s="47" t="s">
        <v>918</v>
      </c>
      <c r="H102" s="47">
        <v>20</v>
      </c>
      <c r="I102" s="47">
        <v>60896.41</v>
      </c>
      <c r="J102" s="47">
        <v>0</v>
      </c>
      <c r="K102" s="49">
        <f t="shared" si="0"/>
        <v>137</v>
      </c>
      <c r="L102" s="51" t="b">
        <v>0</v>
      </c>
      <c r="M102" s="51">
        <f t="shared" si="1"/>
        <v>0.43</v>
      </c>
      <c r="N102" s="51" t="e">
        <f t="shared" ca="1" si="2"/>
        <v>#NAME?</v>
      </c>
    </row>
    <row r="103" spans="1:14">
      <c r="A103" s="45" t="s">
        <v>119</v>
      </c>
      <c r="B103" s="52" t="s">
        <v>917</v>
      </c>
      <c r="C103" s="48"/>
      <c r="D103" s="47" t="s">
        <v>918</v>
      </c>
      <c r="E103" s="47" t="s">
        <v>918</v>
      </c>
      <c r="F103" s="47" t="s">
        <v>918</v>
      </c>
      <c r="G103" s="47" t="s">
        <v>918</v>
      </c>
      <c r="H103" s="47">
        <v>20</v>
      </c>
      <c r="I103" s="47">
        <v>19116.82</v>
      </c>
      <c r="J103" s="47">
        <v>0</v>
      </c>
      <c r="K103" s="49">
        <f t="shared" si="0"/>
        <v>117</v>
      </c>
      <c r="L103" s="51" t="b">
        <v>0</v>
      </c>
      <c r="M103" s="51">
        <f t="shared" si="1"/>
        <v>4.78</v>
      </c>
      <c r="N103" s="51" t="e">
        <f t="shared" ca="1" si="2"/>
        <v>#NAME?</v>
      </c>
    </row>
    <row r="104" spans="1:14">
      <c r="A104" s="45" t="s">
        <v>120</v>
      </c>
      <c r="B104" s="52" t="s">
        <v>917</v>
      </c>
      <c r="C104" s="48"/>
      <c r="D104" s="47" t="s">
        <v>918</v>
      </c>
      <c r="E104" s="47" t="s">
        <v>918</v>
      </c>
      <c r="F104" s="47" t="s">
        <v>918</v>
      </c>
      <c r="G104" s="47" t="s">
        <v>918</v>
      </c>
      <c r="H104" s="47">
        <v>20</v>
      </c>
      <c r="I104" s="47">
        <v>11975.04</v>
      </c>
      <c r="J104" s="47">
        <v>0</v>
      </c>
      <c r="K104" s="49">
        <f t="shared" si="0"/>
        <v>33</v>
      </c>
      <c r="L104" s="51" t="b">
        <v>0</v>
      </c>
      <c r="M104" s="51">
        <f t="shared" si="1"/>
        <v>23.04</v>
      </c>
      <c r="N104" s="51" t="e">
        <f t="shared" ca="1" si="2"/>
        <v>#NAME?</v>
      </c>
    </row>
    <row r="105" spans="1:14">
      <c r="A105" s="45" t="s">
        <v>121</v>
      </c>
      <c r="B105" s="52" t="s">
        <v>917</v>
      </c>
      <c r="C105" s="48"/>
      <c r="D105" s="47" t="s">
        <v>918</v>
      </c>
      <c r="E105" s="47" t="s">
        <v>918</v>
      </c>
      <c r="F105" s="47" t="s">
        <v>918</v>
      </c>
      <c r="G105" s="47" t="s">
        <v>918</v>
      </c>
      <c r="H105" s="47">
        <v>20</v>
      </c>
      <c r="I105" s="47">
        <v>10607.89</v>
      </c>
      <c r="J105" s="47">
        <v>0</v>
      </c>
      <c r="K105" s="49">
        <f t="shared" si="0"/>
        <v>11</v>
      </c>
      <c r="L105" s="51" t="b">
        <v>0</v>
      </c>
      <c r="M105" s="51">
        <f t="shared" si="1"/>
        <v>27.83</v>
      </c>
      <c r="N105" s="51" t="e">
        <f t="shared" ca="1" si="2"/>
        <v>#NAME?</v>
      </c>
    </row>
    <row r="106" spans="1:14">
      <c r="A106" s="45" t="s">
        <v>122</v>
      </c>
      <c r="B106" s="52" t="s">
        <v>917</v>
      </c>
      <c r="C106" s="48"/>
      <c r="D106" s="47" t="s">
        <v>918</v>
      </c>
      <c r="E106" s="47" t="s">
        <v>918</v>
      </c>
      <c r="F106" s="47" t="s">
        <v>918</v>
      </c>
      <c r="G106" s="47" t="s">
        <v>918</v>
      </c>
      <c r="H106" s="47">
        <v>20</v>
      </c>
      <c r="I106" s="47">
        <v>12460.69</v>
      </c>
      <c r="J106" s="47">
        <v>0</v>
      </c>
      <c r="K106" s="49">
        <f t="shared" si="0"/>
        <v>37</v>
      </c>
      <c r="L106" s="51" t="b">
        <v>0</v>
      </c>
      <c r="M106" s="51">
        <f t="shared" si="1"/>
        <v>22.17</v>
      </c>
      <c r="N106" s="51" t="e">
        <f t="shared" ca="1" si="2"/>
        <v>#NAME?</v>
      </c>
    </row>
    <row r="107" spans="1:14">
      <c r="A107" s="45" t="s">
        <v>123</v>
      </c>
      <c r="B107" s="52" t="s">
        <v>917</v>
      </c>
      <c r="C107" s="48"/>
      <c r="D107" s="47" t="s">
        <v>918</v>
      </c>
      <c r="E107" s="47" t="s">
        <v>918</v>
      </c>
      <c r="F107" s="47" t="s">
        <v>918</v>
      </c>
      <c r="G107" s="47" t="s">
        <v>918</v>
      </c>
      <c r="H107" s="47">
        <v>20</v>
      </c>
      <c r="I107" s="47">
        <v>12823.27</v>
      </c>
      <c r="J107" s="47">
        <v>0</v>
      </c>
      <c r="K107" s="49">
        <f t="shared" si="0"/>
        <v>49</v>
      </c>
      <c r="L107" s="51" t="b">
        <v>0</v>
      </c>
      <c r="M107" s="51">
        <f t="shared" si="1"/>
        <v>19.57</v>
      </c>
      <c r="N107" s="51" t="e">
        <f t="shared" ca="1" si="2"/>
        <v>#NAME?</v>
      </c>
    </row>
    <row r="108" spans="1:14">
      <c r="A108" s="45" t="s">
        <v>124</v>
      </c>
      <c r="B108" s="52" t="s">
        <v>917</v>
      </c>
      <c r="C108" s="48"/>
      <c r="D108" s="47" t="s">
        <v>918</v>
      </c>
      <c r="E108" s="47" t="s">
        <v>918</v>
      </c>
      <c r="F108" s="47" t="s">
        <v>918</v>
      </c>
      <c r="G108" s="47" t="s">
        <v>918</v>
      </c>
      <c r="H108" s="47">
        <v>20</v>
      </c>
      <c r="I108" s="47">
        <v>12646.97</v>
      </c>
      <c r="J108" s="47">
        <v>0</v>
      </c>
      <c r="K108" s="49">
        <f t="shared" si="0"/>
        <v>44</v>
      </c>
      <c r="L108" s="51" t="b">
        <v>0</v>
      </c>
      <c r="M108" s="51">
        <f t="shared" si="1"/>
        <v>20.65</v>
      </c>
      <c r="N108" s="51" t="e">
        <f t="shared" ca="1" si="2"/>
        <v>#NAME?</v>
      </c>
    </row>
    <row r="109" spans="1:14">
      <c r="A109" s="45" t="s">
        <v>125</v>
      </c>
      <c r="B109" s="52" t="s">
        <v>917</v>
      </c>
      <c r="C109" s="48"/>
      <c r="D109" s="47" t="s">
        <v>918</v>
      </c>
      <c r="E109" s="47" t="s">
        <v>918</v>
      </c>
      <c r="F109" s="47" t="s">
        <v>918</v>
      </c>
      <c r="G109" s="47" t="s">
        <v>918</v>
      </c>
      <c r="H109" s="47">
        <v>20</v>
      </c>
      <c r="I109" s="47">
        <v>14100.61</v>
      </c>
      <c r="J109" s="47">
        <v>0</v>
      </c>
      <c r="K109" s="49">
        <f t="shared" si="0"/>
        <v>65</v>
      </c>
      <c r="L109" s="51" t="b">
        <v>0</v>
      </c>
      <c r="M109" s="51">
        <f t="shared" si="1"/>
        <v>16.09</v>
      </c>
      <c r="N109" s="51" t="e">
        <f t="shared" ca="1" si="2"/>
        <v>#NAME?</v>
      </c>
    </row>
    <row r="110" spans="1:14">
      <c r="A110" s="45" t="s">
        <v>126</v>
      </c>
      <c r="B110" s="52" t="s">
        <v>917</v>
      </c>
      <c r="C110" s="48"/>
      <c r="D110" s="47" t="s">
        <v>918</v>
      </c>
      <c r="E110" s="47" t="s">
        <v>918</v>
      </c>
      <c r="F110" s="47" t="s">
        <v>918</v>
      </c>
      <c r="G110" s="47" t="s">
        <v>918</v>
      </c>
      <c r="H110" s="47">
        <v>20</v>
      </c>
      <c r="I110" s="47">
        <v>12257.78</v>
      </c>
      <c r="J110" s="47">
        <v>0</v>
      </c>
      <c r="K110" s="49">
        <f t="shared" si="0"/>
        <v>36</v>
      </c>
      <c r="L110" s="51" t="b">
        <v>0</v>
      </c>
      <c r="M110" s="51">
        <f t="shared" si="1"/>
        <v>22.39</v>
      </c>
      <c r="N110" s="51" t="e">
        <f t="shared" ca="1" si="2"/>
        <v>#NAME?</v>
      </c>
    </row>
    <row r="111" spans="1:14">
      <c r="A111" s="45" t="s">
        <v>127</v>
      </c>
      <c r="B111" s="52" t="s">
        <v>917</v>
      </c>
      <c r="C111" s="48"/>
      <c r="D111" s="47" t="s">
        <v>918</v>
      </c>
      <c r="E111" s="47" t="s">
        <v>918</v>
      </c>
      <c r="F111" s="47" t="s">
        <v>918</v>
      </c>
      <c r="G111" s="47" t="s">
        <v>918</v>
      </c>
      <c r="H111" s="47">
        <v>20</v>
      </c>
      <c r="I111" s="47">
        <v>14985.43</v>
      </c>
      <c r="J111" s="47">
        <v>0</v>
      </c>
      <c r="K111" s="49">
        <f t="shared" si="0"/>
        <v>82</v>
      </c>
      <c r="L111" s="51" t="b">
        <v>0</v>
      </c>
      <c r="M111" s="51">
        <f t="shared" si="1"/>
        <v>12.39</v>
      </c>
      <c r="N111" s="51" t="e">
        <f t="shared" ca="1" si="2"/>
        <v>#NAME?</v>
      </c>
    </row>
    <row r="112" spans="1:14">
      <c r="A112" s="45" t="s">
        <v>128</v>
      </c>
      <c r="B112" s="52" t="s">
        <v>917</v>
      </c>
      <c r="C112" s="48"/>
      <c r="D112" s="47" t="s">
        <v>918</v>
      </c>
      <c r="E112" s="47" t="s">
        <v>918</v>
      </c>
      <c r="F112" s="47" t="s">
        <v>918</v>
      </c>
      <c r="G112" s="47" t="s">
        <v>918</v>
      </c>
      <c r="H112" s="47">
        <v>20</v>
      </c>
      <c r="I112" s="47">
        <v>23880.23</v>
      </c>
      <c r="J112" s="47">
        <v>0</v>
      </c>
      <c r="K112" s="49">
        <f t="shared" si="0"/>
        <v>124</v>
      </c>
      <c r="L112" s="51" t="b">
        <v>0</v>
      </c>
      <c r="M112" s="51">
        <f t="shared" si="1"/>
        <v>3.26</v>
      </c>
      <c r="N112" s="51" t="e">
        <f t="shared" ca="1" si="2"/>
        <v>#NAME?</v>
      </c>
    </row>
    <row r="113" spans="1:14">
      <c r="A113" s="45" t="s">
        <v>129</v>
      </c>
      <c r="B113" s="52" t="s">
        <v>917</v>
      </c>
      <c r="C113" s="48"/>
      <c r="D113" s="47" t="s">
        <v>918</v>
      </c>
      <c r="E113" s="47" t="s">
        <v>918</v>
      </c>
      <c r="F113" s="47" t="s">
        <v>918</v>
      </c>
      <c r="G113" s="47" t="s">
        <v>918</v>
      </c>
      <c r="H113" s="47">
        <v>20</v>
      </c>
      <c r="I113" s="47">
        <v>10637.83</v>
      </c>
      <c r="J113" s="47">
        <v>0</v>
      </c>
      <c r="K113" s="49">
        <f t="shared" si="0"/>
        <v>12</v>
      </c>
      <c r="L113" s="51" t="b">
        <v>0</v>
      </c>
      <c r="M113" s="51">
        <f t="shared" si="1"/>
        <v>27.61</v>
      </c>
      <c r="N113" s="51" t="e">
        <f t="shared" ca="1" si="2"/>
        <v>#NAME?</v>
      </c>
    </row>
    <row r="114" spans="1:14">
      <c r="A114" s="45" t="s">
        <v>130</v>
      </c>
      <c r="B114" s="52" t="s">
        <v>917</v>
      </c>
      <c r="C114" s="48"/>
      <c r="D114" s="47" t="s">
        <v>918</v>
      </c>
      <c r="E114" s="47" t="s">
        <v>918</v>
      </c>
      <c r="F114" s="47" t="s">
        <v>918</v>
      </c>
      <c r="G114" s="47" t="s">
        <v>918</v>
      </c>
      <c r="H114" s="47">
        <v>20</v>
      </c>
      <c r="I114" s="47">
        <v>15980.03</v>
      </c>
      <c r="J114" s="47">
        <v>0</v>
      </c>
      <c r="K114" s="49">
        <f t="shared" si="0"/>
        <v>92</v>
      </c>
      <c r="L114" s="51" t="b">
        <v>0</v>
      </c>
      <c r="M114" s="51">
        <f t="shared" si="1"/>
        <v>10.220000000000001</v>
      </c>
      <c r="N114" s="51" t="e">
        <f t="shared" ca="1" si="2"/>
        <v>#NAME?</v>
      </c>
    </row>
    <row r="115" spans="1:14">
      <c r="A115" s="45" t="s">
        <v>131</v>
      </c>
      <c r="B115" s="52" t="s">
        <v>917</v>
      </c>
      <c r="C115" s="48"/>
      <c r="D115" s="47" t="s">
        <v>918</v>
      </c>
      <c r="E115" s="47" t="s">
        <v>918</v>
      </c>
      <c r="F115" s="47" t="s">
        <v>918</v>
      </c>
      <c r="G115" s="47" t="s">
        <v>918</v>
      </c>
      <c r="H115" s="47">
        <v>20</v>
      </c>
      <c r="I115" s="47">
        <v>12773.38</v>
      </c>
      <c r="J115" s="47">
        <v>0</v>
      </c>
      <c r="K115" s="49">
        <f t="shared" si="0"/>
        <v>46</v>
      </c>
      <c r="L115" s="51" t="b">
        <v>0</v>
      </c>
      <c r="M115" s="51">
        <f t="shared" si="1"/>
        <v>20.22</v>
      </c>
      <c r="N115" s="51" t="e">
        <f t="shared" ca="1" si="2"/>
        <v>#NAME?</v>
      </c>
    </row>
    <row r="116" spans="1:14">
      <c r="A116" s="45" t="s">
        <v>132</v>
      </c>
      <c r="B116" s="46" t="s">
        <v>915</v>
      </c>
      <c r="C116" s="47" t="s">
        <v>916</v>
      </c>
      <c r="D116" s="47" t="s">
        <v>915</v>
      </c>
      <c r="E116" s="48"/>
      <c r="F116" s="48"/>
      <c r="G116" s="48"/>
      <c r="H116" s="48"/>
      <c r="I116" s="48"/>
      <c r="J116" s="48"/>
      <c r="K116" s="49" t="e">
        <f t="shared" si="0"/>
        <v>#N/A</v>
      </c>
      <c r="L116" s="51" t="b">
        <v>0</v>
      </c>
      <c r="M116" s="51" t="e">
        <f t="shared" si="1"/>
        <v>#N/A</v>
      </c>
      <c r="N116" s="51" t="e">
        <f t="shared" ca="1" si="2"/>
        <v>#NAME?</v>
      </c>
    </row>
    <row r="117" spans="1:14">
      <c r="A117" s="45" t="s">
        <v>133</v>
      </c>
      <c r="B117" s="52" t="s">
        <v>917</v>
      </c>
      <c r="C117" s="48"/>
      <c r="D117" s="47" t="s">
        <v>918</v>
      </c>
      <c r="E117" s="47" t="s">
        <v>918</v>
      </c>
      <c r="F117" s="47" t="s">
        <v>918</v>
      </c>
      <c r="G117" s="47" t="s">
        <v>918</v>
      </c>
      <c r="H117" s="47">
        <v>20</v>
      </c>
      <c r="I117" s="47">
        <v>13744.69</v>
      </c>
      <c r="J117" s="47">
        <v>0</v>
      </c>
      <c r="K117" s="49">
        <f t="shared" si="0"/>
        <v>62</v>
      </c>
      <c r="L117" s="51" t="b">
        <v>0</v>
      </c>
      <c r="M117" s="51">
        <f t="shared" si="1"/>
        <v>16.739999999999998</v>
      </c>
      <c r="N117" s="51" t="e">
        <f t="shared" ca="1" si="2"/>
        <v>#NAME?</v>
      </c>
    </row>
    <row r="118" spans="1:14">
      <c r="A118" s="45" t="s">
        <v>134</v>
      </c>
      <c r="B118" s="52" t="s">
        <v>917</v>
      </c>
      <c r="C118" s="48"/>
      <c r="D118" s="47" t="s">
        <v>918</v>
      </c>
      <c r="E118" s="47" t="s">
        <v>918</v>
      </c>
      <c r="F118" s="47" t="s">
        <v>918</v>
      </c>
      <c r="G118" s="47" t="s">
        <v>918</v>
      </c>
      <c r="H118" s="47">
        <v>20</v>
      </c>
      <c r="I118" s="47">
        <v>14350.09</v>
      </c>
      <c r="J118" s="47">
        <v>0</v>
      </c>
      <c r="K118" s="49">
        <f t="shared" si="0"/>
        <v>70</v>
      </c>
      <c r="L118" s="51" t="b">
        <v>0</v>
      </c>
      <c r="M118" s="51">
        <f t="shared" si="1"/>
        <v>15</v>
      </c>
      <c r="N118" s="51" t="e">
        <f t="shared" ca="1" si="2"/>
        <v>#NAME?</v>
      </c>
    </row>
    <row r="119" spans="1:14">
      <c r="A119" s="45" t="s">
        <v>135</v>
      </c>
      <c r="B119" s="52" t="s">
        <v>917</v>
      </c>
      <c r="C119" s="48"/>
      <c r="D119" s="47" t="s">
        <v>918</v>
      </c>
      <c r="E119" s="47" t="s">
        <v>918</v>
      </c>
      <c r="F119" s="47" t="s">
        <v>918</v>
      </c>
      <c r="G119" s="47" t="s">
        <v>918</v>
      </c>
      <c r="H119" s="47">
        <v>20</v>
      </c>
      <c r="I119" s="47">
        <v>16462.349999999999</v>
      </c>
      <c r="J119" s="47">
        <v>0</v>
      </c>
      <c r="K119" s="49">
        <f t="shared" si="0"/>
        <v>97</v>
      </c>
      <c r="L119" s="51" t="b">
        <v>0</v>
      </c>
      <c r="M119" s="51">
        <f t="shared" si="1"/>
        <v>9.1300000000000008</v>
      </c>
      <c r="N119" s="51" t="e">
        <f t="shared" ca="1" si="2"/>
        <v>#NAME?</v>
      </c>
    </row>
    <row r="120" spans="1:14">
      <c r="A120" s="45" t="s">
        <v>136</v>
      </c>
      <c r="B120" s="52" t="s">
        <v>917</v>
      </c>
      <c r="C120" s="48"/>
      <c r="D120" s="47" t="s">
        <v>918</v>
      </c>
      <c r="E120" s="47" t="s">
        <v>918</v>
      </c>
      <c r="F120" s="47" t="s">
        <v>918</v>
      </c>
      <c r="G120" s="47" t="s">
        <v>918</v>
      </c>
      <c r="H120" s="47">
        <v>20</v>
      </c>
      <c r="I120" s="47">
        <v>14496.45</v>
      </c>
      <c r="J120" s="47">
        <v>0</v>
      </c>
      <c r="K120" s="49">
        <f t="shared" si="0"/>
        <v>74</v>
      </c>
      <c r="L120" s="51" t="b">
        <v>0</v>
      </c>
      <c r="M120" s="51">
        <f t="shared" si="1"/>
        <v>14.13</v>
      </c>
      <c r="N120" s="51" t="e">
        <f t="shared" ca="1" si="2"/>
        <v>#NAME?</v>
      </c>
    </row>
    <row r="121" spans="1:14">
      <c r="A121" s="45" t="s">
        <v>137</v>
      </c>
      <c r="B121" s="52" t="s">
        <v>917</v>
      </c>
      <c r="C121" s="48"/>
      <c r="D121" s="47" t="s">
        <v>918</v>
      </c>
      <c r="E121" s="47" t="s">
        <v>918</v>
      </c>
      <c r="F121" s="47" t="s">
        <v>918</v>
      </c>
      <c r="G121" s="47" t="s">
        <v>918</v>
      </c>
      <c r="H121" s="47">
        <v>20</v>
      </c>
      <c r="I121" s="47">
        <v>12640.32</v>
      </c>
      <c r="J121" s="47">
        <v>0</v>
      </c>
      <c r="K121" s="49">
        <f t="shared" si="0"/>
        <v>43</v>
      </c>
      <c r="L121" s="51" t="b">
        <v>0</v>
      </c>
      <c r="M121" s="51">
        <f t="shared" si="1"/>
        <v>20.87</v>
      </c>
      <c r="N121" s="51" t="e">
        <f t="shared" ca="1" si="2"/>
        <v>#NAME?</v>
      </c>
    </row>
    <row r="122" spans="1:14">
      <c r="A122" s="45" t="s">
        <v>138</v>
      </c>
      <c r="B122" s="52" t="s">
        <v>917</v>
      </c>
      <c r="C122" s="48"/>
      <c r="D122" s="47" t="s">
        <v>918</v>
      </c>
      <c r="E122" s="47" t="s">
        <v>918</v>
      </c>
      <c r="F122" s="47" t="s">
        <v>918</v>
      </c>
      <c r="G122" s="47" t="s">
        <v>918</v>
      </c>
      <c r="H122" s="47">
        <v>20</v>
      </c>
      <c r="I122" s="47">
        <v>11226.6</v>
      </c>
      <c r="J122" s="47">
        <v>0</v>
      </c>
      <c r="K122" s="49">
        <f t="shared" si="0"/>
        <v>17</v>
      </c>
      <c r="L122" s="51" t="b">
        <v>0</v>
      </c>
      <c r="M122" s="51">
        <f t="shared" si="1"/>
        <v>26.52</v>
      </c>
      <c r="N122" s="51" t="e">
        <f t="shared" ca="1" si="2"/>
        <v>#NAME?</v>
      </c>
    </row>
    <row r="123" spans="1:14">
      <c r="A123" s="45" t="s">
        <v>139</v>
      </c>
      <c r="B123" s="52" t="s">
        <v>917</v>
      </c>
      <c r="C123" s="48"/>
      <c r="D123" s="47" t="s">
        <v>918</v>
      </c>
      <c r="E123" s="47" t="s">
        <v>918</v>
      </c>
      <c r="F123" s="47" t="s">
        <v>918</v>
      </c>
      <c r="G123" s="47" t="s">
        <v>918</v>
      </c>
      <c r="H123" s="47">
        <v>20</v>
      </c>
      <c r="I123" s="47">
        <v>14586.26</v>
      </c>
      <c r="J123" s="47">
        <v>0</v>
      </c>
      <c r="K123" s="49">
        <f t="shared" si="0"/>
        <v>75</v>
      </c>
      <c r="L123" s="51" t="b">
        <v>0</v>
      </c>
      <c r="M123" s="51">
        <f t="shared" si="1"/>
        <v>13.91</v>
      </c>
      <c r="N123" s="51" t="e">
        <f t="shared" ca="1" si="2"/>
        <v>#NAME?</v>
      </c>
    </row>
    <row r="124" spans="1:14">
      <c r="A124" s="45" t="s">
        <v>140</v>
      </c>
      <c r="B124" s="52" t="s">
        <v>917</v>
      </c>
      <c r="C124" s="48"/>
      <c r="D124" s="47" t="s">
        <v>918</v>
      </c>
      <c r="E124" s="47" t="s">
        <v>918</v>
      </c>
      <c r="F124" s="47" t="s">
        <v>918</v>
      </c>
      <c r="G124" s="47" t="s">
        <v>918</v>
      </c>
      <c r="H124" s="47">
        <v>20</v>
      </c>
      <c r="I124" s="47">
        <v>12480.65</v>
      </c>
      <c r="J124" s="47">
        <v>0</v>
      </c>
      <c r="K124" s="49">
        <f t="shared" si="0"/>
        <v>38</v>
      </c>
      <c r="L124" s="51" t="b">
        <v>0</v>
      </c>
      <c r="M124" s="51">
        <f t="shared" si="1"/>
        <v>21.96</v>
      </c>
      <c r="N124" s="51" t="e">
        <f t="shared" ca="1" si="2"/>
        <v>#NAME?</v>
      </c>
    </row>
    <row r="125" spans="1:14">
      <c r="A125" s="45" t="s">
        <v>141</v>
      </c>
      <c r="B125" s="52" t="s">
        <v>917</v>
      </c>
      <c r="C125" s="48"/>
      <c r="D125" s="47" t="s">
        <v>918</v>
      </c>
      <c r="E125" s="47" t="s">
        <v>918</v>
      </c>
      <c r="F125" s="47" t="s">
        <v>918</v>
      </c>
      <c r="G125" s="47" t="s">
        <v>918</v>
      </c>
      <c r="H125" s="47">
        <v>20</v>
      </c>
      <c r="I125" s="47">
        <v>13049.47</v>
      </c>
      <c r="J125" s="47">
        <v>0</v>
      </c>
      <c r="K125" s="49">
        <f t="shared" si="0"/>
        <v>50</v>
      </c>
      <c r="L125" s="51" t="b">
        <v>0</v>
      </c>
      <c r="M125" s="51">
        <f t="shared" si="1"/>
        <v>19.350000000000001</v>
      </c>
      <c r="N125" s="51" t="e">
        <f t="shared" ca="1" si="2"/>
        <v>#NAME?</v>
      </c>
    </row>
    <row r="126" spans="1:14">
      <c r="A126" s="45" t="s">
        <v>142</v>
      </c>
      <c r="B126" s="52" t="s">
        <v>917</v>
      </c>
      <c r="C126" s="48"/>
      <c r="D126" s="47" t="s">
        <v>918</v>
      </c>
      <c r="E126" s="47" t="s">
        <v>918</v>
      </c>
      <c r="F126" s="47" t="s">
        <v>918</v>
      </c>
      <c r="G126" s="47" t="s">
        <v>918</v>
      </c>
      <c r="H126" s="47">
        <v>20</v>
      </c>
      <c r="I126" s="47">
        <v>16638.650000000001</v>
      </c>
      <c r="J126" s="47">
        <v>0</v>
      </c>
      <c r="K126" s="49">
        <f t="shared" si="0"/>
        <v>100</v>
      </c>
      <c r="L126" s="51" t="b">
        <v>0</v>
      </c>
      <c r="M126" s="51">
        <f t="shared" si="1"/>
        <v>8.48</v>
      </c>
      <c r="N126" s="51" t="e">
        <f t="shared" ca="1" si="2"/>
        <v>#NAME?</v>
      </c>
    </row>
    <row r="127" spans="1:14">
      <c r="A127" s="45" t="s">
        <v>143</v>
      </c>
      <c r="B127" s="52" t="s">
        <v>917</v>
      </c>
      <c r="C127" s="48"/>
      <c r="D127" s="47" t="s">
        <v>918</v>
      </c>
      <c r="E127" s="47" t="s">
        <v>918</v>
      </c>
      <c r="F127" s="47" t="s">
        <v>918</v>
      </c>
      <c r="G127" s="47" t="s">
        <v>918</v>
      </c>
      <c r="H127" s="47">
        <v>20</v>
      </c>
      <c r="I127" s="47">
        <v>12590.42</v>
      </c>
      <c r="J127" s="47">
        <v>0</v>
      </c>
      <c r="K127" s="49">
        <f t="shared" si="0"/>
        <v>41</v>
      </c>
      <c r="L127" s="51" t="b">
        <v>0</v>
      </c>
      <c r="M127" s="51">
        <f t="shared" si="1"/>
        <v>21.3</v>
      </c>
      <c r="N127" s="51" t="e">
        <f t="shared" ca="1" si="2"/>
        <v>#NAME?</v>
      </c>
    </row>
    <row r="128" spans="1:14">
      <c r="A128" s="45" t="s">
        <v>144</v>
      </c>
      <c r="B128" s="52" t="s">
        <v>917</v>
      </c>
      <c r="C128" s="48"/>
      <c r="D128" s="47" t="s">
        <v>918</v>
      </c>
      <c r="E128" s="47" t="s">
        <v>918</v>
      </c>
      <c r="F128" s="47" t="s">
        <v>918</v>
      </c>
      <c r="G128" s="47" t="s">
        <v>918</v>
      </c>
      <c r="H128" s="47">
        <v>20</v>
      </c>
      <c r="I128" s="47">
        <v>14030.76</v>
      </c>
      <c r="J128" s="47">
        <v>0</v>
      </c>
      <c r="K128" s="49">
        <f t="shared" si="0"/>
        <v>63</v>
      </c>
      <c r="L128" s="51" t="b">
        <v>0</v>
      </c>
      <c r="M128" s="51">
        <f t="shared" si="1"/>
        <v>16.52</v>
      </c>
      <c r="N128" s="51" t="e">
        <f t="shared" ca="1" si="2"/>
        <v>#NAME?</v>
      </c>
    </row>
    <row r="129" spans="1:15">
      <c r="A129" s="45" t="s">
        <v>145</v>
      </c>
      <c r="B129" s="52" t="s">
        <v>917</v>
      </c>
      <c r="C129" s="48"/>
      <c r="D129" s="47" t="s">
        <v>918</v>
      </c>
      <c r="E129" s="47" t="s">
        <v>918</v>
      </c>
      <c r="F129" s="47" t="s">
        <v>918</v>
      </c>
      <c r="G129" s="47" t="s">
        <v>918</v>
      </c>
      <c r="H129" s="47">
        <v>20</v>
      </c>
      <c r="I129" s="47">
        <v>11080.24</v>
      </c>
      <c r="J129" s="47">
        <v>0</v>
      </c>
      <c r="K129" s="49">
        <f t="shared" si="0"/>
        <v>15</v>
      </c>
      <c r="L129" s="51" t="b">
        <v>0</v>
      </c>
      <c r="M129" s="51">
        <f t="shared" si="1"/>
        <v>26.96</v>
      </c>
      <c r="N129" s="51" t="e">
        <f t="shared" ca="1" si="2"/>
        <v>#NAME?</v>
      </c>
    </row>
    <row r="130" spans="1:15">
      <c r="A130" s="45" t="s">
        <v>146</v>
      </c>
      <c r="B130" s="52" t="s">
        <v>917</v>
      </c>
      <c r="C130" s="48"/>
      <c r="D130" s="47" t="s">
        <v>918</v>
      </c>
      <c r="E130" s="47" t="s">
        <v>918</v>
      </c>
      <c r="F130" s="47" t="s">
        <v>918</v>
      </c>
      <c r="G130" s="47" t="s">
        <v>918</v>
      </c>
      <c r="H130" s="47">
        <v>20</v>
      </c>
      <c r="I130" s="47">
        <v>16824.93</v>
      </c>
      <c r="J130" s="47">
        <v>0</v>
      </c>
      <c r="K130" s="49">
        <f t="shared" si="0"/>
        <v>101</v>
      </c>
      <c r="L130" s="51" t="b">
        <v>0</v>
      </c>
      <c r="M130" s="51">
        <f t="shared" si="1"/>
        <v>8.26</v>
      </c>
      <c r="N130" s="51" t="e">
        <f t="shared" ca="1" si="2"/>
        <v>#NAME?</v>
      </c>
    </row>
    <row r="131" spans="1:15">
      <c r="A131" s="45" t="s">
        <v>147</v>
      </c>
      <c r="B131" s="52" t="s">
        <v>917</v>
      </c>
      <c r="C131" s="48"/>
      <c r="D131" s="47" t="s">
        <v>918</v>
      </c>
      <c r="E131" s="47" t="s">
        <v>918</v>
      </c>
      <c r="F131" s="47" t="s">
        <v>918</v>
      </c>
      <c r="G131" s="47" t="s">
        <v>918</v>
      </c>
      <c r="H131" s="47">
        <v>20</v>
      </c>
      <c r="I131" s="47">
        <v>11592.5</v>
      </c>
      <c r="J131" s="47">
        <v>0</v>
      </c>
      <c r="K131" s="49">
        <f t="shared" si="0"/>
        <v>23</v>
      </c>
      <c r="L131" s="51" t="b">
        <v>0</v>
      </c>
      <c r="M131" s="51">
        <f t="shared" si="1"/>
        <v>25.22</v>
      </c>
      <c r="N131" s="51" t="e">
        <f t="shared" ca="1" si="2"/>
        <v>#NAME?</v>
      </c>
    </row>
    <row r="132" spans="1:15">
      <c r="A132" s="45" t="s">
        <v>148</v>
      </c>
      <c r="B132" s="52" t="s">
        <v>917</v>
      </c>
      <c r="C132" s="48"/>
      <c r="D132" s="47" t="s">
        <v>918</v>
      </c>
      <c r="E132" s="47" t="s">
        <v>918</v>
      </c>
      <c r="F132" s="47" t="s">
        <v>918</v>
      </c>
      <c r="G132" s="47" t="s">
        <v>918</v>
      </c>
      <c r="H132" s="47">
        <v>20</v>
      </c>
      <c r="I132" s="47">
        <v>13578.36</v>
      </c>
      <c r="J132" s="47">
        <v>0</v>
      </c>
      <c r="K132" s="49">
        <f t="shared" si="0"/>
        <v>57</v>
      </c>
      <c r="L132" s="51" t="b">
        <v>0</v>
      </c>
      <c r="M132" s="51">
        <f t="shared" si="1"/>
        <v>17.829999999999998</v>
      </c>
      <c r="N132" s="51" t="e">
        <f t="shared" ca="1" si="2"/>
        <v>#NAME?</v>
      </c>
    </row>
    <row r="133" spans="1:15">
      <c r="A133" s="45" t="s">
        <v>149</v>
      </c>
      <c r="B133" s="52" t="s">
        <v>917</v>
      </c>
      <c r="C133" s="48"/>
      <c r="D133" s="47" t="s">
        <v>918</v>
      </c>
      <c r="E133" s="47" t="s">
        <v>918</v>
      </c>
      <c r="F133" s="47" t="s">
        <v>918</v>
      </c>
      <c r="G133" s="47" t="s">
        <v>918</v>
      </c>
      <c r="H133" s="47">
        <v>20</v>
      </c>
      <c r="I133" s="47">
        <v>8698.5360000000001</v>
      </c>
      <c r="J133" s="47">
        <v>0</v>
      </c>
      <c r="K133" s="49">
        <f t="shared" si="0"/>
        <v>3</v>
      </c>
      <c r="L133" s="51" t="b">
        <v>0</v>
      </c>
      <c r="M133" s="51">
        <f t="shared" si="1"/>
        <v>29.57</v>
      </c>
      <c r="N133" s="51" t="e">
        <f t="shared" ca="1" si="2"/>
        <v>#NAME?</v>
      </c>
    </row>
    <row r="134" spans="1:15">
      <c r="A134" s="45" t="s">
        <v>150</v>
      </c>
      <c r="B134" s="46" t="s">
        <v>915</v>
      </c>
      <c r="C134" s="47" t="s">
        <v>916</v>
      </c>
      <c r="D134" s="47" t="s">
        <v>915</v>
      </c>
      <c r="E134" s="48"/>
      <c r="F134" s="48"/>
      <c r="G134" s="48"/>
      <c r="H134" s="48"/>
      <c r="I134" s="48"/>
      <c r="J134" s="48"/>
      <c r="K134" s="49" t="e">
        <f t="shared" si="0"/>
        <v>#N/A</v>
      </c>
      <c r="L134" s="51" t="b">
        <v>0</v>
      </c>
      <c r="M134" s="51" t="e">
        <f t="shared" si="1"/>
        <v>#N/A</v>
      </c>
      <c r="N134" s="51" t="e">
        <f t="shared" ca="1" si="2"/>
        <v>#NAME?</v>
      </c>
    </row>
    <row r="135" spans="1:15">
      <c r="A135" s="45" t="s">
        <v>151</v>
      </c>
      <c r="B135" s="52" t="s">
        <v>917</v>
      </c>
      <c r="C135" s="48"/>
      <c r="D135" s="47" t="s">
        <v>918</v>
      </c>
      <c r="E135" s="47" t="s">
        <v>918</v>
      </c>
      <c r="F135" s="47" t="s">
        <v>918</v>
      </c>
      <c r="G135" s="47" t="s">
        <v>918</v>
      </c>
      <c r="H135" s="47">
        <v>20</v>
      </c>
      <c r="I135" s="47">
        <v>14998.74</v>
      </c>
      <c r="J135" s="47">
        <v>0</v>
      </c>
      <c r="K135" s="49">
        <f t="shared" si="0"/>
        <v>83</v>
      </c>
      <c r="L135" s="51" t="b">
        <v>0</v>
      </c>
      <c r="M135" s="51">
        <f t="shared" si="1"/>
        <v>12.17</v>
      </c>
      <c r="N135" s="51" t="e">
        <f t="shared" ca="1" si="2"/>
        <v>#NAME?</v>
      </c>
    </row>
    <row r="136" spans="1:15">
      <c r="A136" s="45" t="s">
        <v>152</v>
      </c>
      <c r="B136" s="52" t="s">
        <v>917</v>
      </c>
      <c r="C136" s="48"/>
      <c r="D136" s="47" t="s">
        <v>918</v>
      </c>
      <c r="E136" s="47" t="s">
        <v>918</v>
      </c>
      <c r="F136" s="47" t="s">
        <v>918</v>
      </c>
      <c r="G136" s="47" t="s">
        <v>918</v>
      </c>
      <c r="H136" s="47">
        <v>20</v>
      </c>
      <c r="I136" s="47">
        <v>14646.14</v>
      </c>
      <c r="J136" s="47">
        <v>0</v>
      </c>
      <c r="K136" s="49">
        <f t="shared" si="0"/>
        <v>77</v>
      </c>
      <c r="L136" s="51" t="b">
        <v>0</v>
      </c>
      <c r="M136" s="51">
        <f t="shared" si="1"/>
        <v>13.48</v>
      </c>
      <c r="N136" s="51" t="e">
        <f t="shared" ca="1" si="2"/>
        <v>#NAME?</v>
      </c>
    </row>
    <row r="137" spans="1:15">
      <c r="A137" s="45" t="s">
        <v>153</v>
      </c>
      <c r="B137" s="52" t="s">
        <v>917</v>
      </c>
      <c r="C137" s="48"/>
      <c r="D137" s="47" t="s">
        <v>918</v>
      </c>
      <c r="E137" s="47" t="s">
        <v>918</v>
      </c>
      <c r="F137" s="47" t="s">
        <v>918</v>
      </c>
      <c r="G137" s="47" t="s">
        <v>918</v>
      </c>
      <c r="H137" s="47">
        <v>20</v>
      </c>
      <c r="I137" s="47">
        <v>14373.37</v>
      </c>
      <c r="J137" s="47">
        <v>0</v>
      </c>
      <c r="K137" s="49">
        <f t="shared" si="0"/>
        <v>71</v>
      </c>
      <c r="L137" s="51" t="b">
        <v>0</v>
      </c>
      <c r="M137" s="51">
        <f t="shared" si="1"/>
        <v>14.78</v>
      </c>
      <c r="N137" s="51" t="e">
        <f t="shared" ca="1" si="2"/>
        <v>#NAME?</v>
      </c>
    </row>
    <row r="138" spans="1:15">
      <c r="A138" s="45" t="s">
        <v>154</v>
      </c>
      <c r="B138" s="46" t="s">
        <v>915</v>
      </c>
      <c r="C138" s="47" t="s">
        <v>916</v>
      </c>
      <c r="D138" s="47" t="s">
        <v>915</v>
      </c>
      <c r="E138" s="48"/>
      <c r="F138" s="48"/>
      <c r="G138" s="48"/>
      <c r="H138" s="48"/>
      <c r="I138" s="48"/>
      <c r="J138" s="48"/>
      <c r="K138" s="49" t="e">
        <f t="shared" si="0"/>
        <v>#N/A</v>
      </c>
      <c r="L138" s="51" t="b">
        <v>0</v>
      </c>
      <c r="M138" s="51" t="e">
        <f t="shared" si="1"/>
        <v>#N/A</v>
      </c>
      <c r="N138" s="51" t="e">
        <f t="shared" ca="1" si="2"/>
        <v>#NAME?</v>
      </c>
    </row>
    <row r="139" spans="1:15">
      <c r="A139" s="45" t="s">
        <v>155</v>
      </c>
      <c r="B139" s="52" t="s">
        <v>917</v>
      </c>
      <c r="C139" s="15"/>
      <c r="D139" s="54" t="s">
        <v>918</v>
      </c>
      <c r="E139" s="54" t="s">
        <v>918</v>
      </c>
      <c r="F139" s="54" t="s">
        <v>918</v>
      </c>
      <c r="G139" s="54" t="s">
        <v>918</v>
      </c>
      <c r="H139" s="54">
        <v>20</v>
      </c>
      <c r="I139" s="54">
        <v>13648.22</v>
      </c>
      <c r="J139" s="54">
        <v>0</v>
      </c>
      <c r="K139" s="49">
        <f t="shared" si="0"/>
        <v>59</v>
      </c>
      <c r="L139" s="51" t="b">
        <v>0</v>
      </c>
      <c r="M139" s="51">
        <f t="shared" si="1"/>
        <v>17.39</v>
      </c>
      <c r="N139" s="51" t="e">
        <f t="shared" ca="1" si="2"/>
        <v>#NAME?</v>
      </c>
    </row>
    <row r="140" spans="1:15">
      <c r="A140" s="45" t="s">
        <v>156</v>
      </c>
      <c r="B140" s="52" t="s">
        <v>917</v>
      </c>
      <c r="C140" s="48"/>
      <c r="D140" s="47" t="s">
        <v>918</v>
      </c>
      <c r="E140" s="47" t="s">
        <v>918</v>
      </c>
      <c r="F140" s="47" t="s">
        <v>918</v>
      </c>
      <c r="G140" s="47" t="s">
        <v>918</v>
      </c>
      <c r="H140" s="47">
        <v>20</v>
      </c>
      <c r="I140" s="47">
        <v>14190.42</v>
      </c>
      <c r="J140" s="47">
        <v>0</v>
      </c>
      <c r="K140" s="49">
        <f t="shared" si="0"/>
        <v>67</v>
      </c>
      <c r="L140" s="51" t="b">
        <v>0</v>
      </c>
      <c r="M140" s="51">
        <f t="shared" si="1"/>
        <v>15.65</v>
      </c>
      <c r="N140" s="51" t="e">
        <f t="shared" ca="1" si="2"/>
        <v>#NAME?</v>
      </c>
    </row>
    <row r="141" spans="1:15">
      <c r="A141" s="45" t="s">
        <v>157</v>
      </c>
      <c r="B141" s="52" t="s">
        <v>917</v>
      </c>
      <c r="C141" s="48"/>
      <c r="D141" s="47" t="s">
        <v>918</v>
      </c>
      <c r="E141" s="47" t="s">
        <v>918</v>
      </c>
      <c r="F141" s="47" t="s">
        <v>918</v>
      </c>
      <c r="G141" s="47" t="s">
        <v>918</v>
      </c>
      <c r="H141" s="47">
        <v>20</v>
      </c>
      <c r="I141" s="47">
        <v>11685.64</v>
      </c>
      <c r="J141" s="47">
        <v>0</v>
      </c>
      <c r="K141" s="49">
        <f t="shared" si="0"/>
        <v>27</v>
      </c>
      <c r="L141" s="51" t="b">
        <v>0</v>
      </c>
      <c r="M141" s="51">
        <f t="shared" si="1"/>
        <v>24.35</v>
      </c>
      <c r="N141" s="51" t="e">
        <f t="shared" ca="1" si="2"/>
        <v>#NAME?</v>
      </c>
    </row>
    <row r="142" spans="1:15">
      <c r="A142" s="45" t="s">
        <v>158</v>
      </c>
      <c r="B142" s="46" t="s">
        <v>915</v>
      </c>
      <c r="C142" s="54" t="s">
        <v>920</v>
      </c>
      <c r="D142" s="54" t="s">
        <v>918</v>
      </c>
      <c r="E142" s="54" t="s">
        <v>915</v>
      </c>
      <c r="F142" s="15"/>
      <c r="G142" s="15"/>
      <c r="H142" s="54">
        <v>20</v>
      </c>
      <c r="I142" s="15"/>
      <c r="J142" s="15"/>
      <c r="K142" s="49" t="e">
        <f t="shared" si="0"/>
        <v>#N/A</v>
      </c>
      <c r="L142" s="51" t="b">
        <v>0</v>
      </c>
      <c r="M142" s="51" t="e">
        <f t="shared" si="1"/>
        <v>#N/A</v>
      </c>
      <c r="N142" s="51" t="e">
        <f t="shared" ca="1" si="2"/>
        <v>#NAME?</v>
      </c>
    </row>
    <row r="143" spans="1:15">
      <c r="A143" s="45" t="s">
        <v>159</v>
      </c>
      <c r="B143" s="46" t="s">
        <v>915</v>
      </c>
      <c r="C143" s="47" t="s">
        <v>916</v>
      </c>
      <c r="D143" s="47" t="s">
        <v>915</v>
      </c>
      <c r="E143" s="48"/>
      <c r="F143" s="48"/>
      <c r="G143" s="48"/>
      <c r="H143" s="48"/>
      <c r="I143" s="48"/>
      <c r="J143" s="48"/>
      <c r="K143" s="49" t="e">
        <f t="shared" si="0"/>
        <v>#N/A</v>
      </c>
      <c r="L143" s="51" t="b">
        <v>0</v>
      </c>
      <c r="M143" s="51" t="e">
        <f t="shared" si="1"/>
        <v>#N/A</v>
      </c>
      <c r="N143" s="51" t="e">
        <f t="shared" ca="1" si="2"/>
        <v>#NAME?</v>
      </c>
    </row>
    <row r="144" spans="1:15">
      <c r="A144" s="45" t="s">
        <v>160</v>
      </c>
      <c r="B144" s="52" t="s">
        <v>917</v>
      </c>
      <c r="C144" s="48"/>
      <c r="D144" s="47" t="s">
        <v>918</v>
      </c>
      <c r="E144" s="47" t="s">
        <v>918</v>
      </c>
      <c r="F144" s="47" t="s">
        <v>918</v>
      </c>
      <c r="G144" s="47" t="s">
        <v>918</v>
      </c>
      <c r="H144" s="47">
        <v>20</v>
      </c>
      <c r="I144" s="47">
        <v>7338.0389999999998</v>
      </c>
      <c r="J144" s="47">
        <v>0</v>
      </c>
      <c r="K144" s="49">
        <f t="shared" si="0"/>
        <v>1</v>
      </c>
      <c r="L144" s="51" t="b">
        <v>0</v>
      </c>
      <c r="M144" s="51">
        <f t="shared" si="1"/>
        <v>30</v>
      </c>
      <c r="N144" s="51" t="e">
        <f t="shared" ca="1" si="2"/>
        <v>#NAME?</v>
      </c>
      <c r="O144" s="57" t="s">
        <v>921</v>
      </c>
    </row>
    <row r="145" spans="1:14">
      <c r="A145" s="45" t="s">
        <v>161</v>
      </c>
      <c r="B145" s="46" t="s">
        <v>915</v>
      </c>
      <c r="C145" s="47" t="s">
        <v>916</v>
      </c>
      <c r="D145" s="47" t="s">
        <v>915</v>
      </c>
      <c r="E145" s="48"/>
      <c r="F145" s="48"/>
      <c r="G145" s="48"/>
      <c r="H145" s="48"/>
      <c r="I145" s="48"/>
      <c r="J145" s="48"/>
      <c r="K145" s="49" t="e">
        <f t="shared" si="0"/>
        <v>#N/A</v>
      </c>
      <c r="L145" s="51" t="b">
        <v>0</v>
      </c>
      <c r="M145" s="51" t="e">
        <f t="shared" si="1"/>
        <v>#N/A</v>
      </c>
      <c r="N145" s="51" t="e">
        <f t="shared" ca="1" si="2"/>
        <v>#NAME?</v>
      </c>
    </row>
    <row r="146" spans="1:14">
      <c r="A146" s="45" t="s">
        <v>162</v>
      </c>
      <c r="B146" s="52" t="s">
        <v>917</v>
      </c>
      <c r="C146" s="48"/>
      <c r="D146" s="47" t="s">
        <v>918</v>
      </c>
      <c r="E146" s="47" t="s">
        <v>918</v>
      </c>
      <c r="F146" s="47" t="s">
        <v>918</v>
      </c>
      <c r="G146" s="47" t="s">
        <v>918</v>
      </c>
      <c r="H146" s="47">
        <v>20</v>
      </c>
      <c r="I146" s="47">
        <v>20836.57</v>
      </c>
      <c r="J146" s="47">
        <v>0</v>
      </c>
      <c r="K146" s="49">
        <f t="shared" si="0"/>
        <v>119</v>
      </c>
      <c r="L146" s="51" t="b">
        <v>0</v>
      </c>
      <c r="M146" s="51">
        <f t="shared" si="1"/>
        <v>4.3499999999999996</v>
      </c>
      <c r="N146" s="51" t="e">
        <f t="shared" ca="1" si="2"/>
        <v>#NAME?</v>
      </c>
    </row>
    <row r="147" spans="1:14">
      <c r="A147" s="45" t="s">
        <v>163</v>
      </c>
      <c r="B147" s="52" t="s">
        <v>917</v>
      </c>
      <c r="C147" s="48"/>
      <c r="D147" s="47" t="s">
        <v>918</v>
      </c>
      <c r="E147" s="47" t="s">
        <v>918</v>
      </c>
      <c r="F147" s="47" t="s">
        <v>918</v>
      </c>
      <c r="G147" s="47" t="s">
        <v>918</v>
      </c>
      <c r="H147" s="47">
        <v>20</v>
      </c>
      <c r="I147" s="47">
        <v>13285.64</v>
      </c>
      <c r="J147" s="47">
        <v>0</v>
      </c>
      <c r="K147" s="49">
        <f t="shared" si="0"/>
        <v>53</v>
      </c>
      <c r="L147" s="51" t="b">
        <v>0</v>
      </c>
      <c r="M147" s="51">
        <f t="shared" si="1"/>
        <v>18.7</v>
      </c>
      <c r="N147" s="51" t="e">
        <f t="shared" ca="1" si="2"/>
        <v>#NAME?</v>
      </c>
    </row>
    <row r="148" spans="1:14">
      <c r="A148" s="45" t="s">
        <v>164</v>
      </c>
      <c r="B148" s="52" t="s">
        <v>917</v>
      </c>
      <c r="C148" s="48"/>
      <c r="D148" s="47" t="s">
        <v>918</v>
      </c>
      <c r="E148" s="47" t="s">
        <v>918</v>
      </c>
      <c r="F148" s="47" t="s">
        <v>918</v>
      </c>
      <c r="G148" s="47" t="s">
        <v>918</v>
      </c>
      <c r="H148" s="47">
        <v>20</v>
      </c>
      <c r="I148" s="47">
        <v>12780.03</v>
      </c>
      <c r="J148" s="47">
        <v>0</v>
      </c>
      <c r="K148" s="49">
        <f t="shared" si="0"/>
        <v>47</v>
      </c>
      <c r="L148" s="51" t="b">
        <v>0</v>
      </c>
      <c r="M148" s="51">
        <f t="shared" si="1"/>
        <v>20</v>
      </c>
      <c r="N148" s="51" t="e">
        <f t="shared" ca="1" si="2"/>
        <v>#NAME?</v>
      </c>
    </row>
    <row r="149" spans="1:14">
      <c r="A149" s="45" t="s">
        <v>165</v>
      </c>
      <c r="B149" s="52" t="s">
        <v>917</v>
      </c>
      <c r="C149" s="48"/>
      <c r="D149" s="47" t="s">
        <v>918</v>
      </c>
      <c r="E149" s="47" t="s">
        <v>918</v>
      </c>
      <c r="F149" s="47" t="s">
        <v>918</v>
      </c>
      <c r="G149" s="47" t="s">
        <v>918</v>
      </c>
      <c r="H149" s="47">
        <v>20</v>
      </c>
      <c r="I149" s="47">
        <v>7467.768</v>
      </c>
      <c r="J149" s="47">
        <v>0</v>
      </c>
      <c r="K149" s="49">
        <f t="shared" si="0"/>
        <v>2</v>
      </c>
      <c r="L149" s="58" t="b">
        <v>0</v>
      </c>
      <c r="M149" s="51">
        <f t="shared" si="1"/>
        <v>29.78</v>
      </c>
      <c r="N149" s="51" t="e">
        <f t="shared" ca="1" si="2"/>
        <v>#NAME?</v>
      </c>
    </row>
    <row r="150" spans="1:14">
      <c r="A150" s="45" t="s">
        <v>166</v>
      </c>
      <c r="B150" s="52" t="s">
        <v>917</v>
      </c>
      <c r="C150" s="48"/>
      <c r="D150" s="47" t="s">
        <v>918</v>
      </c>
      <c r="E150" s="47" t="s">
        <v>918</v>
      </c>
      <c r="F150" s="47" t="s">
        <v>918</v>
      </c>
      <c r="G150" s="47" t="s">
        <v>918</v>
      </c>
      <c r="H150" s="47">
        <v>20</v>
      </c>
      <c r="I150" s="47">
        <v>16967.97</v>
      </c>
      <c r="J150" s="47">
        <v>0</v>
      </c>
      <c r="K150" s="49">
        <f t="shared" si="0"/>
        <v>103</v>
      </c>
      <c r="L150" s="59" t="b">
        <v>0</v>
      </c>
      <c r="M150" s="51">
        <f t="shared" si="1"/>
        <v>7.83</v>
      </c>
      <c r="N150" s="51" t="e">
        <f t="shared" ca="1" si="2"/>
        <v>#NAME?</v>
      </c>
    </row>
    <row r="151" spans="1:14">
      <c r="A151" s="45" t="s">
        <v>167</v>
      </c>
      <c r="B151" s="46" t="s">
        <v>915</v>
      </c>
      <c r="C151" s="47" t="s">
        <v>916</v>
      </c>
      <c r="D151" s="47" t="s">
        <v>915</v>
      </c>
      <c r="E151" s="48"/>
      <c r="F151" s="48"/>
      <c r="G151" s="48"/>
      <c r="H151" s="48"/>
      <c r="I151" s="48"/>
      <c r="J151" s="48"/>
      <c r="K151" s="49" t="e">
        <f t="shared" si="0"/>
        <v>#N/A</v>
      </c>
      <c r="L151" s="58" t="b">
        <v>0</v>
      </c>
      <c r="M151" s="51" t="e">
        <f t="shared" si="1"/>
        <v>#N/A</v>
      </c>
      <c r="N151" s="51" t="e">
        <f t="shared" ca="1" si="2"/>
        <v>#NAME?</v>
      </c>
    </row>
    <row r="152" spans="1:14">
      <c r="A152" s="45" t="s">
        <v>168</v>
      </c>
      <c r="B152" s="46" t="s">
        <v>915</v>
      </c>
      <c r="C152" s="47" t="s">
        <v>916</v>
      </c>
      <c r="D152" s="47" t="s">
        <v>915</v>
      </c>
      <c r="E152" s="48"/>
      <c r="F152" s="48"/>
      <c r="G152" s="48"/>
      <c r="H152" s="48"/>
      <c r="I152" s="48"/>
      <c r="J152" s="48"/>
      <c r="K152" s="49" t="e">
        <f t="shared" si="0"/>
        <v>#N/A</v>
      </c>
      <c r="L152" s="59" t="b">
        <v>0</v>
      </c>
      <c r="M152" s="51" t="e">
        <f t="shared" si="1"/>
        <v>#N/A</v>
      </c>
      <c r="N152" s="51" t="e">
        <f t="shared" ca="1" si="2"/>
        <v>#NAME?</v>
      </c>
    </row>
    <row r="153" spans="1:14">
      <c r="A153" s="45" t="s">
        <v>169</v>
      </c>
      <c r="B153" s="52" t="s">
        <v>917</v>
      </c>
      <c r="C153" s="48"/>
      <c r="D153" s="47" t="s">
        <v>918</v>
      </c>
      <c r="E153" s="47" t="s">
        <v>918</v>
      </c>
      <c r="F153" s="47" t="s">
        <v>918</v>
      </c>
      <c r="G153" s="47" t="s">
        <v>918</v>
      </c>
      <c r="H153" s="47">
        <v>20</v>
      </c>
      <c r="I153" s="47">
        <v>12527.22</v>
      </c>
      <c r="J153" s="47">
        <v>0</v>
      </c>
      <c r="K153" s="49">
        <f t="shared" si="0"/>
        <v>40</v>
      </c>
      <c r="L153" s="58" t="b">
        <v>0</v>
      </c>
      <c r="M153" s="51">
        <f t="shared" si="1"/>
        <v>21.52</v>
      </c>
      <c r="N153" s="51" t="e">
        <f t="shared" ca="1" si="2"/>
        <v>#NAME?</v>
      </c>
    </row>
    <row r="154" spans="1:14">
      <c r="A154" s="45" t="s">
        <v>170</v>
      </c>
      <c r="B154" s="52" t="s">
        <v>917</v>
      </c>
      <c r="C154" s="48"/>
      <c r="D154" s="47" t="s">
        <v>918</v>
      </c>
      <c r="E154" s="47" t="s">
        <v>918</v>
      </c>
      <c r="F154" s="47" t="s">
        <v>918</v>
      </c>
      <c r="G154" s="47" t="s">
        <v>918</v>
      </c>
      <c r="H154" s="47">
        <v>20</v>
      </c>
      <c r="I154" s="47">
        <v>35066.910000000003</v>
      </c>
      <c r="J154" s="47">
        <v>0</v>
      </c>
      <c r="K154" s="49">
        <f t="shared" si="0"/>
        <v>132</v>
      </c>
      <c r="L154" s="59" t="b">
        <v>0</v>
      </c>
      <c r="M154" s="51">
        <f t="shared" si="1"/>
        <v>1.52</v>
      </c>
      <c r="N154" s="51" t="e">
        <f t="shared" ca="1" si="2"/>
        <v>#NAME?</v>
      </c>
    </row>
    <row r="155" spans="1:14">
      <c r="A155" s="45" t="s">
        <v>171</v>
      </c>
      <c r="B155" s="46" t="s">
        <v>915</v>
      </c>
      <c r="C155" s="47" t="s">
        <v>916</v>
      </c>
      <c r="D155" s="47" t="s">
        <v>915</v>
      </c>
      <c r="E155" s="48"/>
      <c r="F155" s="48"/>
      <c r="G155" s="48"/>
      <c r="H155" s="48"/>
      <c r="I155" s="48"/>
      <c r="J155" s="48"/>
      <c r="K155" s="49" t="e">
        <f t="shared" si="0"/>
        <v>#N/A</v>
      </c>
      <c r="L155" s="58" t="b">
        <v>0</v>
      </c>
      <c r="M155" s="51" t="e">
        <f t="shared" si="1"/>
        <v>#N/A</v>
      </c>
      <c r="N155" s="51" t="e">
        <f t="shared" ca="1" si="2"/>
        <v>#NAME?</v>
      </c>
    </row>
    <row r="156" spans="1:14">
      <c r="A156" s="45" t="s">
        <v>172</v>
      </c>
      <c r="B156" s="46" t="s">
        <v>915</v>
      </c>
      <c r="C156" s="47" t="s">
        <v>916</v>
      </c>
      <c r="D156" s="47" t="s">
        <v>915</v>
      </c>
      <c r="E156" s="48"/>
      <c r="F156" s="48"/>
      <c r="G156" s="48"/>
      <c r="H156" s="48"/>
      <c r="I156" s="48"/>
      <c r="J156" s="48"/>
      <c r="K156" s="49" t="e">
        <f t="shared" si="0"/>
        <v>#N/A</v>
      </c>
      <c r="L156" s="59" t="b">
        <v>0</v>
      </c>
      <c r="M156" s="51" t="e">
        <f t="shared" si="1"/>
        <v>#N/A</v>
      </c>
      <c r="N156" s="51" t="e">
        <f t="shared" ca="1" si="2"/>
        <v>#NAME?</v>
      </c>
    </row>
    <row r="157" spans="1:14">
      <c r="A157" s="45" t="s">
        <v>173</v>
      </c>
      <c r="B157" s="46" t="s">
        <v>915</v>
      </c>
      <c r="C157" s="47" t="s">
        <v>916</v>
      </c>
      <c r="D157" s="47" t="s">
        <v>915</v>
      </c>
      <c r="E157" s="48"/>
      <c r="F157" s="48"/>
      <c r="G157" s="48"/>
      <c r="H157" s="48"/>
      <c r="I157" s="48"/>
      <c r="J157" s="48"/>
      <c r="K157" s="49" t="e">
        <f t="shared" si="0"/>
        <v>#N/A</v>
      </c>
      <c r="L157" s="58" t="b">
        <v>0</v>
      </c>
      <c r="M157" s="51" t="e">
        <f t="shared" si="1"/>
        <v>#N/A</v>
      </c>
      <c r="N157" s="51" t="e">
        <f t="shared" ca="1" si="2"/>
        <v>#NAME?</v>
      </c>
    </row>
    <row r="158" spans="1:14">
      <c r="A158" s="45" t="s">
        <v>174</v>
      </c>
      <c r="B158" s="52" t="s">
        <v>917</v>
      </c>
      <c r="C158" s="48"/>
      <c r="D158" s="47" t="s">
        <v>918</v>
      </c>
      <c r="E158" s="47" t="s">
        <v>918</v>
      </c>
      <c r="F158" s="47" t="s">
        <v>918</v>
      </c>
      <c r="G158" s="47" t="s">
        <v>918</v>
      </c>
      <c r="H158" s="47">
        <v>20</v>
      </c>
      <c r="I158" s="47">
        <v>10897.29</v>
      </c>
      <c r="J158" s="47">
        <v>0</v>
      </c>
      <c r="K158" s="49">
        <f t="shared" si="0"/>
        <v>14</v>
      </c>
      <c r="L158" s="59" t="b">
        <v>0</v>
      </c>
      <c r="M158" s="51">
        <f t="shared" si="1"/>
        <v>27.17</v>
      </c>
      <c r="N158" s="51" t="e">
        <f t="shared" ca="1" si="2"/>
        <v>#NAME?</v>
      </c>
    </row>
    <row r="159" spans="1:14">
      <c r="A159" s="45" t="s">
        <v>175</v>
      </c>
      <c r="B159" s="52" t="s">
        <v>917</v>
      </c>
      <c r="C159" s="48"/>
      <c r="D159" s="47" t="s">
        <v>918</v>
      </c>
      <c r="E159" s="47" t="s">
        <v>918</v>
      </c>
      <c r="F159" s="47" t="s">
        <v>918</v>
      </c>
      <c r="G159" s="47" t="s">
        <v>918</v>
      </c>
      <c r="H159" s="47">
        <v>20</v>
      </c>
      <c r="I159" s="47">
        <v>15946.76</v>
      </c>
      <c r="J159" s="47">
        <v>0</v>
      </c>
      <c r="K159" s="49">
        <f t="shared" si="0"/>
        <v>91</v>
      </c>
      <c r="L159" s="58" t="b">
        <v>0</v>
      </c>
      <c r="M159" s="51">
        <f t="shared" si="1"/>
        <v>10.43</v>
      </c>
      <c r="N159" s="51" t="e">
        <f t="shared" ca="1" si="2"/>
        <v>#NAME?</v>
      </c>
    </row>
    <row r="160" spans="1:14">
      <c r="A160" s="45" t="s">
        <v>176</v>
      </c>
      <c r="B160" s="52" t="s">
        <v>917</v>
      </c>
      <c r="C160" s="48"/>
      <c r="D160" s="47" t="s">
        <v>918</v>
      </c>
      <c r="E160" s="47" t="s">
        <v>918</v>
      </c>
      <c r="F160" s="47" t="s">
        <v>918</v>
      </c>
      <c r="G160" s="47" t="s">
        <v>918</v>
      </c>
      <c r="H160" s="47">
        <v>20</v>
      </c>
      <c r="I160" s="47">
        <v>14256.95</v>
      </c>
      <c r="J160" s="47">
        <v>0</v>
      </c>
      <c r="K160" s="49">
        <f t="shared" si="0"/>
        <v>68</v>
      </c>
      <c r="L160" s="59" t="b">
        <v>0</v>
      </c>
      <c r="M160" s="51">
        <f t="shared" si="1"/>
        <v>15.43</v>
      </c>
      <c r="N160" s="51" t="e">
        <f t="shared" ca="1" si="2"/>
        <v>#NAME?</v>
      </c>
    </row>
    <row r="161" spans="1:14">
      <c r="A161" s="45" t="s">
        <v>178</v>
      </c>
      <c r="B161" s="46" t="s">
        <v>915</v>
      </c>
      <c r="C161" s="47" t="s">
        <v>916</v>
      </c>
      <c r="D161" s="47" t="s">
        <v>915</v>
      </c>
      <c r="E161" s="48"/>
      <c r="F161" s="48"/>
      <c r="G161" s="48"/>
      <c r="H161" s="48"/>
      <c r="I161" s="48"/>
      <c r="J161" s="48"/>
      <c r="K161" s="49" t="e">
        <f t="shared" si="0"/>
        <v>#N/A</v>
      </c>
      <c r="L161" s="58" t="b">
        <v>0</v>
      </c>
      <c r="M161" s="51" t="e">
        <f t="shared" si="1"/>
        <v>#N/A</v>
      </c>
      <c r="N161" s="51" t="e">
        <f t="shared" ca="1" si="2"/>
        <v>#NAME?</v>
      </c>
    </row>
    <row r="162" spans="1:14">
      <c r="A162" s="45" t="s">
        <v>180</v>
      </c>
      <c r="B162" s="53" t="s">
        <v>919</v>
      </c>
      <c r="C162" s="15"/>
      <c r="D162" s="54" t="s">
        <v>918</v>
      </c>
      <c r="E162" s="54" t="s">
        <v>918</v>
      </c>
      <c r="F162" s="54" t="s">
        <v>918</v>
      </c>
      <c r="G162" s="54" t="s">
        <v>918</v>
      </c>
      <c r="H162" s="54">
        <v>20</v>
      </c>
      <c r="I162" s="54">
        <v>26411.62</v>
      </c>
      <c r="J162" s="54">
        <v>0</v>
      </c>
      <c r="K162" s="49">
        <f t="shared" si="0"/>
        <v>126</v>
      </c>
      <c r="L162" s="59" t="b">
        <v>0</v>
      </c>
      <c r="M162" s="51">
        <f t="shared" si="1"/>
        <v>2.83</v>
      </c>
      <c r="N162" s="51" t="e">
        <f t="shared" ca="1" si="2"/>
        <v>#NAME?</v>
      </c>
    </row>
    <row r="163" spans="1:14">
      <c r="A163" s="15"/>
      <c r="B163" s="15"/>
      <c r="C163" s="15"/>
      <c r="D163" s="15"/>
      <c r="E163" s="15"/>
      <c r="F163" s="15"/>
      <c r="G163" s="15"/>
      <c r="H163" s="15"/>
      <c r="I163" s="15"/>
      <c r="J163" s="15"/>
      <c r="K163" s="15"/>
      <c r="L163" s="60"/>
      <c r="M163" s="15"/>
      <c r="N163" s="15"/>
    </row>
    <row r="164" spans="1:14">
      <c r="A164" s="54" t="s">
        <v>917</v>
      </c>
      <c r="B164" s="54">
        <f>COUNTIF(B2:B162, "1st_demo") /161</f>
        <v>0.83850931677018636</v>
      </c>
      <c r="C164" s="15"/>
      <c r="D164" s="15"/>
      <c r="E164" s="15"/>
      <c r="F164" s="15"/>
      <c r="G164" s="15"/>
      <c r="H164" s="15"/>
      <c r="I164" s="15"/>
      <c r="J164" s="15"/>
      <c r="K164" s="15"/>
      <c r="L164" s="61"/>
      <c r="M164" s="15"/>
      <c r="N164" s="15"/>
    </row>
    <row r="165" spans="1:14">
      <c r="A165" s="54" t="s">
        <v>922</v>
      </c>
      <c r="B165" s="54">
        <f>COUNTIF(B2:B162, "1st_demo") /161 + COUNTIF(B2:B162, "2nd_demo") /161</f>
        <v>0.85714285714285721</v>
      </c>
      <c r="C165" s="15"/>
      <c r="D165" s="15"/>
      <c r="E165" s="15"/>
      <c r="F165" s="15"/>
      <c r="G165" s="15"/>
      <c r="H165" s="15"/>
      <c r="I165" s="15"/>
      <c r="J165" s="15"/>
      <c r="K165" s="15"/>
      <c r="L165" s="60"/>
      <c r="M165" s="15"/>
      <c r="N165" s="15"/>
    </row>
  </sheetData>
  <phoneticPr fontId="1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165"/>
  <sheetViews>
    <sheetView tabSelected="1" workbookViewId="0">
      <selection activeCell="O1" sqref="O1"/>
    </sheetView>
  </sheetViews>
  <sheetFormatPr defaultColWidth="12.5703125" defaultRowHeight="15.75" customHeight="1"/>
  <sheetData>
    <row r="1" spans="1:15">
      <c r="A1" s="41" t="s">
        <v>901</v>
      </c>
      <c r="B1" s="41" t="s">
        <v>902</v>
      </c>
      <c r="C1" s="41" t="s">
        <v>903</v>
      </c>
      <c r="D1" s="41" t="s">
        <v>904</v>
      </c>
      <c r="E1" s="41" t="s">
        <v>905</v>
      </c>
      <c r="F1" s="41" t="s">
        <v>906</v>
      </c>
      <c r="G1" s="41" t="s">
        <v>907</v>
      </c>
      <c r="H1" s="41" t="s">
        <v>908</v>
      </c>
      <c r="I1" s="41" t="s">
        <v>909</v>
      </c>
      <c r="J1" s="41" t="s">
        <v>910</v>
      </c>
      <c r="K1" s="41" t="s">
        <v>923</v>
      </c>
      <c r="L1" s="42" t="s">
        <v>911</v>
      </c>
      <c r="M1" s="43" t="s">
        <v>912</v>
      </c>
      <c r="N1" s="44" t="s">
        <v>913</v>
      </c>
      <c r="O1" s="70" t="s">
        <v>926</v>
      </c>
    </row>
    <row r="2" spans="1:15">
      <c r="A2" s="45" t="s">
        <v>2</v>
      </c>
      <c r="B2" s="62" t="s">
        <v>915</v>
      </c>
      <c r="C2" s="63" t="s">
        <v>916</v>
      </c>
      <c r="D2" s="63" t="s">
        <v>915</v>
      </c>
      <c r="E2" s="15"/>
      <c r="F2" s="15"/>
      <c r="G2" s="15"/>
      <c r="H2" s="15"/>
      <c r="I2" s="15"/>
      <c r="J2" s="15"/>
      <c r="K2" s="48" t="str">
        <f t="shared" ref="K2:K162" si="0">IF(I2&lt;&gt;"",I2*J2,"")</f>
        <v/>
      </c>
      <c r="L2" s="64" t="e">
        <f t="shared" ref="L2:L162" si="1">IF(K2&lt;&gt;"-",RANK(K2,$K$2:$K$162,1),"-")</f>
        <v>#VALUE!</v>
      </c>
      <c r="M2" s="51" t="b">
        <v>0</v>
      </c>
      <c r="N2" s="51" t="e">
        <f t="shared" ref="N2:N162" si="2">IF(L2&lt;&gt;"-", ROUND(30*(COUNTIF(B:B, "1st_demo") + COUNTIF(B:B, "2nd_demo") + 1 - L2) / (COUNTIF(B:B, "1st_demo") + COUNTIF(B:B, "2nd_demo")), 2), 0)</f>
        <v>#VALUE!</v>
      </c>
      <c r="O2" s="51" t="e">
        <f t="shared" ref="O2:O162" ca="1" si="3">ROUND(IF(M2=FALSE, _xludf.IFS(B2="1st_demo", 70+N2, B2="2nd_demo", (70+N2)*0.7, TRUE, 0),
          _xludf.IFS(B2="1st_demo", 70+N2, B2="2nd_demo", (70+N2)*0.7, TRUE, 0)-5),
       2)</f>
        <v>#NAME?</v>
      </c>
    </row>
    <row r="3" spans="1:15">
      <c r="A3" s="45" t="s">
        <v>3</v>
      </c>
      <c r="B3" s="65" t="s">
        <v>919</v>
      </c>
      <c r="C3" s="15"/>
      <c r="D3" s="63" t="s">
        <v>918</v>
      </c>
      <c r="E3" s="63" t="s">
        <v>918</v>
      </c>
      <c r="F3" s="63" t="s">
        <v>918</v>
      </c>
      <c r="G3" s="63" t="s">
        <v>918</v>
      </c>
      <c r="H3" s="66">
        <v>10</v>
      </c>
      <c r="I3" s="66">
        <v>142090.505416</v>
      </c>
      <c r="J3" s="66">
        <v>44152</v>
      </c>
      <c r="K3" s="47">
        <f t="shared" si="0"/>
        <v>6273579995.1272316</v>
      </c>
      <c r="L3" s="49">
        <f t="shared" si="1"/>
        <v>44</v>
      </c>
      <c r="M3" s="51" t="b">
        <v>0</v>
      </c>
      <c r="N3" s="51">
        <f t="shared" si="2"/>
        <v>20.079999999999998</v>
      </c>
      <c r="O3" s="51" t="e">
        <f t="shared" ca="1" si="3"/>
        <v>#NAME?</v>
      </c>
    </row>
    <row r="4" spans="1:15">
      <c r="A4" s="45" t="s">
        <v>4</v>
      </c>
      <c r="B4" s="67" t="s">
        <v>917</v>
      </c>
      <c r="C4" s="15"/>
      <c r="D4" s="63" t="s">
        <v>918</v>
      </c>
      <c r="E4" s="63" t="s">
        <v>918</v>
      </c>
      <c r="F4" s="63" t="s">
        <v>918</v>
      </c>
      <c r="G4" s="63" t="s">
        <v>918</v>
      </c>
      <c r="H4" s="66">
        <v>10</v>
      </c>
      <c r="I4" s="66">
        <v>173894.215944</v>
      </c>
      <c r="J4" s="66">
        <v>82364</v>
      </c>
      <c r="K4" s="47">
        <f t="shared" si="0"/>
        <v>14322623202.011616</v>
      </c>
      <c r="L4" s="49">
        <f t="shared" si="1"/>
        <v>87</v>
      </c>
      <c r="M4" s="51" t="b">
        <v>0</v>
      </c>
      <c r="N4" s="51">
        <f t="shared" si="2"/>
        <v>10.15</v>
      </c>
      <c r="O4" s="51" t="e">
        <f t="shared" ca="1" si="3"/>
        <v>#NAME?</v>
      </c>
    </row>
    <row r="5" spans="1:15">
      <c r="A5" s="45" t="s">
        <v>5</v>
      </c>
      <c r="B5" s="67" t="s">
        <v>917</v>
      </c>
      <c r="C5" s="15"/>
      <c r="D5" s="63" t="s">
        <v>918</v>
      </c>
      <c r="E5" s="63" t="s">
        <v>918</v>
      </c>
      <c r="F5" s="63" t="s">
        <v>918</v>
      </c>
      <c r="G5" s="63" t="s">
        <v>918</v>
      </c>
      <c r="H5" s="66">
        <v>10</v>
      </c>
      <c r="I5" s="66">
        <v>243934.894229</v>
      </c>
      <c r="J5" s="66">
        <v>116448</v>
      </c>
      <c r="K5" s="47">
        <f t="shared" si="0"/>
        <v>28405730563.178593</v>
      </c>
      <c r="L5" s="49">
        <f t="shared" si="1"/>
        <v>111</v>
      </c>
      <c r="M5" s="51" t="b">
        <v>0</v>
      </c>
      <c r="N5" s="51">
        <f t="shared" si="2"/>
        <v>4.62</v>
      </c>
      <c r="O5" s="51" t="e">
        <f t="shared" ca="1" si="3"/>
        <v>#NAME?</v>
      </c>
    </row>
    <row r="6" spans="1:15">
      <c r="A6" s="45" t="s">
        <v>6</v>
      </c>
      <c r="B6" s="65" t="s">
        <v>919</v>
      </c>
      <c r="C6" s="15"/>
      <c r="D6" s="63" t="s">
        <v>918</v>
      </c>
      <c r="E6" s="63" t="s">
        <v>918</v>
      </c>
      <c r="F6" s="63" t="s">
        <v>918</v>
      </c>
      <c r="G6" s="63" t="s">
        <v>918</v>
      </c>
      <c r="H6" s="66">
        <v>10</v>
      </c>
      <c r="I6" s="66">
        <v>203984.83017199999</v>
      </c>
      <c r="J6" s="66">
        <v>62646</v>
      </c>
      <c r="K6" s="47">
        <f t="shared" si="0"/>
        <v>12778833670.955111</v>
      </c>
      <c r="L6" s="49">
        <f t="shared" si="1"/>
        <v>78</v>
      </c>
      <c r="M6" s="51" t="b">
        <v>0</v>
      </c>
      <c r="N6" s="51">
        <f t="shared" si="2"/>
        <v>12.23</v>
      </c>
      <c r="O6" s="51" t="e">
        <f t="shared" ca="1" si="3"/>
        <v>#NAME?</v>
      </c>
    </row>
    <row r="7" spans="1:15">
      <c r="A7" s="45" t="s">
        <v>7</v>
      </c>
      <c r="B7" s="62" t="s">
        <v>915</v>
      </c>
      <c r="C7" s="63" t="s">
        <v>924</v>
      </c>
      <c r="D7" s="63" t="s">
        <v>918</v>
      </c>
      <c r="E7" s="63" t="s">
        <v>918</v>
      </c>
      <c r="F7" s="63" t="s">
        <v>915</v>
      </c>
      <c r="G7" s="15"/>
      <c r="H7" s="66">
        <v>10</v>
      </c>
      <c r="I7" s="15"/>
      <c r="J7" s="15"/>
      <c r="K7" s="48" t="str">
        <f t="shared" si="0"/>
        <v/>
      </c>
      <c r="L7" s="49" t="e">
        <f t="shared" si="1"/>
        <v>#VALUE!</v>
      </c>
      <c r="M7" s="51" t="b">
        <v>0</v>
      </c>
      <c r="N7" s="51" t="e">
        <f t="shared" si="2"/>
        <v>#VALUE!</v>
      </c>
      <c r="O7" s="51" t="e">
        <f t="shared" ca="1" si="3"/>
        <v>#NAME?</v>
      </c>
    </row>
    <row r="8" spans="1:15">
      <c r="A8" s="45" t="s">
        <v>8</v>
      </c>
      <c r="B8" s="65" t="s">
        <v>919</v>
      </c>
      <c r="C8" s="15"/>
      <c r="D8" s="63" t="s">
        <v>918</v>
      </c>
      <c r="E8" s="63" t="s">
        <v>918</v>
      </c>
      <c r="F8" s="63" t="s">
        <v>918</v>
      </c>
      <c r="G8" s="63" t="s">
        <v>918</v>
      </c>
      <c r="H8" s="66">
        <v>10</v>
      </c>
      <c r="I8" s="66">
        <v>102589.504694</v>
      </c>
      <c r="J8" s="66">
        <v>43168</v>
      </c>
      <c r="K8" s="47">
        <f t="shared" si="0"/>
        <v>4428583738.6305923</v>
      </c>
      <c r="L8" s="49">
        <f t="shared" si="1"/>
        <v>3</v>
      </c>
      <c r="M8" s="51" t="b">
        <v>0</v>
      </c>
      <c r="N8" s="51">
        <f t="shared" si="2"/>
        <v>29.54</v>
      </c>
      <c r="O8" s="51" t="e">
        <f t="shared" ca="1" si="3"/>
        <v>#NAME?</v>
      </c>
    </row>
    <row r="9" spans="1:15">
      <c r="A9" s="45" t="s">
        <v>9</v>
      </c>
      <c r="B9" s="67" t="s">
        <v>917</v>
      </c>
      <c r="C9" s="15"/>
      <c r="D9" s="63" t="s">
        <v>918</v>
      </c>
      <c r="E9" s="63" t="s">
        <v>918</v>
      </c>
      <c r="F9" s="63" t="s">
        <v>918</v>
      </c>
      <c r="G9" s="63" t="s">
        <v>918</v>
      </c>
      <c r="H9" s="66">
        <v>10</v>
      </c>
      <c r="I9" s="66">
        <v>952354.99037400004</v>
      </c>
      <c r="J9" s="66">
        <v>267595</v>
      </c>
      <c r="K9" s="47">
        <f t="shared" si="0"/>
        <v>254845433649.13055</v>
      </c>
      <c r="L9" s="49">
        <f t="shared" si="1"/>
        <v>129</v>
      </c>
      <c r="M9" s="51" t="b">
        <v>0</v>
      </c>
      <c r="N9" s="51">
        <f t="shared" si="2"/>
        <v>0.46</v>
      </c>
      <c r="O9" s="51" t="e">
        <f t="shared" ca="1" si="3"/>
        <v>#NAME?</v>
      </c>
    </row>
    <row r="10" spans="1:15">
      <c r="A10" s="45" t="s">
        <v>10</v>
      </c>
      <c r="B10" s="67" t="s">
        <v>917</v>
      </c>
      <c r="C10" s="15"/>
      <c r="D10" s="63" t="s">
        <v>918</v>
      </c>
      <c r="E10" s="63" t="s">
        <v>918</v>
      </c>
      <c r="F10" s="63" t="s">
        <v>918</v>
      </c>
      <c r="G10" s="63" t="s">
        <v>918</v>
      </c>
      <c r="H10" s="66">
        <v>10</v>
      </c>
      <c r="I10" s="66">
        <v>109435.23618199999</v>
      </c>
      <c r="J10" s="66">
        <v>42152</v>
      </c>
      <c r="K10" s="47">
        <f t="shared" si="0"/>
        <v>4612914075.543664</v>
      </c>
      <c r="L10" s="49">
        <f t="shared" si="1"/>
        <v>5</v>
      </c>
      <c r="M10" s="51" t="b">
        <v>0</v>
      </c>
      <c r="N10" s="51">
        <f t="shared" si="2"/>
        <v>29.08</v>
      </c>
      <c r="O10" s="51" t="e">
        <f t="shared" ca="1" si="3"/>
        <v>#NAME?</v>
      </c>
    </row>
    <row r="11" spans="1:15">
      <c r="A11" s="45" t="s">
        <v>11</v>
      </c>
      <c r="B11" s="67" t="s">
        <v>917</v>
      </c>
      <c r="C11" s="15"/>
      <c r="D11" s="63" t="s">
        <v>918</v>
      </c>
      <c r="E11" s="63" t="s">
        <v>918</v>
      </c>
      <c r="F11" s="63" t="s">
        <v>918</v>
      </c>
      <c r="G11" s="63" t="s">
        <v>918</v>
      </c>
      <c r="H11" s="66">
        <v>10</v>
      </c>
      <c r="I11" s="66">
        <v>112335.856939</v>
      </c>
      <c r="J11" s="66">
        <v>43480</v>
      </c>
      <c r="K11" s="47">
        <f t="shared" si="0"/>
        <v>4884363059.7077198</v>
      </c>
      <c r="L11" s="49">
        <f t="shared" si="1"/>
        <v>12</v>
      </c>
      <c r="M11" s="51" t="b">
        <v>0</v>
      </c>
      <c r="N11" s="51">
        <f t="shared" si="2"/>
        <v>27.46</v>
      </c>
      <c r="O11" s="51" t="e">
        <f t="shared" ca="1" si="3"/>
        <v>#NAME?</v>
      </c>
    </row>
    <row r="12" spans="1:15">
      <c r="A12" s="45" t="s">
        <v>12</v>
      </c>
      <c r="B12" s="65" t="s">
        <v>919</v>
      </c>
      <c r="C12" s="15"/>
      <c r="D12" s="63" t="s">
        <v>918</v>
      </c>
      <c r="E12" s="63" t="s">
        <v>918</v>
      </c>
      <c r="F12" s="63" t="s">
        <v>918</v>
      </c>
      <c r="G12" s="63" t="s">
        <v>918</v>
      </c>
      <c r="H12" s="66">
        <v>10</v>
      </c>
      <c r="I12" s="66">
        <v>87976.628561999998</v>
      </c>
      <c r="J12" s="66">
        <v>161140</v>
      </c>
      <c r="K12" s="47">
        <f t="shared" si="0"/>
        <v>14176553926.48068</v>
      </c>
      <c r="L12" s="49">
        <f t="shared" si="1"/>
        <v>86</v>
      </c>
      <c r="M12" s="51" t="b">
        <v>0</v>
      </c>
      <c r="N12" s="51">
        <f t="shared" si="2"/>
        <v>10.38</v>
      </c>
      <c r="O12" s="51" t="e">
        <f t="shared" ca="1" si="3"/>
        <v>#NAME?</v>
      </c>
    </row>
    <row r="13" spans="1:15">
      <c r="A13" s="45" t="s">
        <v>13</v>
      </c>
      <c r="B13" s="67" t="s">
        <v>917</v>
      </c>
      <c r="C13" s="15"/>
      <c r="D13" s="63" t="s">
        <v>918</v>
      </c>
      <c r="E13" s="63" t="s">
        <v>918</v>
      </c>
      <c r="F13" s="63" t="s">
        <v>918</v>
      </c>
      <c r="G13" s="63" t="s">
        <v>918</v>
      </c>
      <c r="H13" s="66">
        <v>10</v>
      </c>
      <c r="I13" s="66">
        <v>188906.257449</v>
      </c>
      <c r="J13" s="66">
        <v>66550</v>
      </c>
      <c r="K13" s="47">
        <f t="shared" si="0"/>
        <v>12571711433.230949</v>
      </c>
      <c r="L13" s="49">
        <f t="shared" si="1"/>
        <v>76</v>
      </c>
      <c r="M13" s="51" t="b">
        <v>0</v>
      </c>
      <c r="N13" s="51">
        <f t="shared" si="2"/>
        <v>12.69</v>
      </c>
      <c r="O13" s="51" t="e">
        <f t="shared" ca="1" si="3"/>
        <v>#NAME?</v>
      </c>
    </row>
    <row r="14" spans="1:15">
      <c r="A14" s="45" t="s">
        <v>14</v>
      </c>
      <c r="B14" s="67" t="s">
        <v>917</v>
      </c>
      <c r="C14" s="15"/>
      <c r="D14" s="63" t="s">
        <v>918</v>
      </c>
      <c r="E14" s="63" t="s">
        <v>918</v>
      </c>
      <c r="F14" s="63" t="s">
        <v>918</v>
      </c>
      <c r="G14" s="63" t="s">
        <v>918</v>
      </c>
      <c r="H14" s="66">
        <v>10</v>
      </c>
      <c r="I14" s="66">
        <v>156257.64242600001</v>
      </c>
      <c r="J14" s="66">
        <v>53260</v>
      </c>
      <c r="K14" s="47">
        <f t="shared" si="0"/>
        <v>8322282035.6087599</v>
      </c>
      <c r="L14" s="49">
        <f t="shared" si="1"/>
        <v>58</v>
      </c>
      <c r="M14" s="51" t="b">
        <v>0</v>
      </c>
      <c r="N14" s="51">
        <f t="shared" si="2"/>
        <v>16.850000000000001</v>
      </c>
      <c r="O14" s="51" t="e">
        <f t="shared" ca="1" si="3"/>
        <v>#NAME?</v>
      </c>
    </row>
    <row r="15" spans="1:15">
      <c r="A15" s="45" t="s">
        <v>15</v>
      </c>
      <c r="B15" s="62" t="s">
        <v>915</v>
      </c>
      <c r="C15" s="63" t="s">
        <v>916</v>
      </c>
      <c r="D15" s="63" t="s">
        <v>915</v>
      </c>
      <c r="E15" s="15"/>
      <c r="F15" s="15"/>
      <c r="G15" s="15"/>
      <c r="H15" s="15"/>
      <c r="I15" s="15"/>
      <c r="J15" s="15"/>
      <c r="K15" s="48" t="str">
        <f t="shared" si="0"/>
        <v/>
      </c>
      <c r="L15" s="49" t="e">
        <f t="shared" si="1"/>
        <v>#VALUE!</v>
      </c>
      <c r="M15" s="51" t="b">
        <v>0</v>
      </c>
      <c r="N15" s="51" t="e">
        <f t="shared" si="2"/>
        <v>#VALUE!</v>
      </c>
      <c r="O15" s="51" t="e">
        <f t="shared" ca="1" si="3"/>
        <v>#NAME?</v>
      </c>
    </row>
    <row r="16" spans="1:15">
      <c r="A16" s="45" t="s">
        <v>16</v>
      </c>
      <c r="B16" s="67" t="s">
        <v>917</v>
      </c>
      <c r="C16" s="15"/>
      <c r="D16" s="63" t="s">
        <v>918</v>
      </c>
      <c r="E16" s="63" t="s">
        <v>918</v>
      </c>
      <c r="F16" s="63" t="s">
        <v>918</v>
      </c>
      <c r="G16" s="63" t="s">
        <v>918</v>
      </c>
      <c r="H16" s="66">
        <v>10</v>
      </c>
      <c r="I16" s="66">
        <v>121237.304049</v>
      </c>
      <c r="J16" s="66">
        <v>118548</v>
      </c>
      <c r="K16" s="47">
        <f t="shared" si="0"/>
        <v>14372439920.400852</v>
      </c>
      <c r="L16" s="49">
        <f t="shared" si="1"/>
        <v>88</v>
      </c>
      <c r="M16" s="51" t="b">
        <v>0</v>
      </c>
      <c r="N16" s="51">
        <f t="shared" si="2"/>
        <v>9.92</v>
      </c>
      <c r="O16" s="51" t="e">
        <f t="shared" ca="1" si="3"/>
        <v>#NAME?</v>
      </c>
    </row>
    <row r="17" spans="1:15">
      <c r="A17" s="45" t="s">
        <v>17</v>
      </c>
      <c r="B17" s="67" t="s">
        <v>917</v>
      </c>
      <c r="C17" s="15"/>
      <c r="D17" s="63" t="s">
        <v>918</v>
      </c>
      <c r="E17" s="63" t="s">
        <v>918</v>
      </c>
      <c r="F17" s="63" t="s">
        <v>918</v>
      </c>
      <c r="G17" s="63" t="s">
        <v>918</v>
      </c>
      <c r="H17" s="66">
        <v>10</v>
      </c>
      <c r="I17" s="66">
        <v>567068.04834600003</v>
      </c>
      <c r="J17" s="66">
        <v>157144</v>
      </c>
      <c r="K17" s="47">
        <f t="shared" si="0"/>
        <v>89111341389.283829</v>
      </c>
      <c r="L17" s="49">
        <f t="shared" si="1"/>
        <v>121</v>
      </c>
      <c r="M17" s="51" t="b">
        <v>0</v>
      </c>
      <c r="N17" s="51">
        <f t="shared" si="2"/>
        <v>2.31</v>
      </c>
      <c r="O17" s="51" t="e">
        <f t="shared" ca="1" si="3"/>
        <v>#NAME?</v>
      </c>
    </row>
    <row r="18" spans="1:15">
      <c r="A18" s="45" t="s">
        <v>18</v>
      </c>
      <c r="B18" s="65" t="s">
        <v>919</v>
      </c>
      <c r="C18" s="15"/>
      <c r="D18" s="63" t="s">
        <v>918</v>
      </c>
      <c r="E18" s="63" t="s">
        <v>918</v>
      </c>
      <c r="F18" s="63" t="s">
        <v>918</v>
      </c>
      <c r="G18" s="63" t="s">
        <v>918</v>
      </c>
      <c r="H18" s="66">
        <v>10</v>
      </c>
      <c r="I18" s="66">
        <v>118446.454008</v>
      </c>
      <c r="J18" s="66">
        <v>51056</v>
      </c>
      <c r="K18" s="47">
        <f t="shared" si="0"/>
        <v>6047402155.832448</v>
      </c>
      <c r="L18" s="49">
        <f t="shared" si="1"/>
        <v>40</v>
      </c>
      <c r="M18" s="51" t="b">
        <v>0</v>
      </c>
      <c r="N18" s="51">
        <f t="shared" si="2"/>
        <v>21</v>
      </c>
      <c r="O18" s="51" t="e">
        <f t="shared" ca="1" si="3"/>
        <v>#NAME?</v>
      </c>
    </row>
    <row r="19" spans="1:15">
      <c r="A19" s="45" t="s">
        <v>20</v>
      </c>
      <c r="B19" s="65" t="s">
        <v>919</v>
      </c>
      <c r="C19" s="15"/>
      <c r="D19" s="63" t="s">
        <v>918</v>
      </c>
      <c r="E19" s="63" t="s">
        <v>918</v>
      </c>
      <c r="F19" s="63" t="s">
        <v>918</v>
      </c>
      <c r="G19" s="63" t="s">
        <v>918</v>
      </c>
      <c r="H19" s="66">
        <v>10</v>
      </c>
      <c r="I19" s="66">
        <v>176339.118919</v>
      </c>
      <c r="J19" s="66">
        <v>62905</v>
      </c>
      <c r="K19" s="47">
        <f t="shared" si="0"/>
        <v>11092612275.599695</v>
      </c>
      <c r="L19" s="49">
        <f t="shared" si="1"/>
        <v>64</v>
      </c>
      <c r="M19" s="51" t="b">
        <v>0</v>
      </c>
      <c r="N19" s="51">
        <f t="shared" si="2"/>
        <v>15.46</v>
      </c>
      <c r="O19" s="51" t="e">
        <f t="shared" ca="1" si="3"/>
        <v>#NAME?</v>
      </c>
    </row>
    <row r="20" spans="1:15">
      <c r="A20" s="45" t="s">
        <v>22</v>
      </c>
      <c r="B20" s="67" t="s">
        <v>917</v>
      </c>
      <c r="C20" s="15"/>
      <c r="D20" s="63" t="s">
        <v>918</v>
      </c>
      <c r="E20" s="63" t="s">
        <v>918</v>
      </c>
      <c r="F20" s="63" t="s">
        <v>918</v>
      </c>
      <c r="G20" s="63" t="s">
        <v>918</v>
      </c>
      <c r="H20" s="66">
        <v>10</v>
      </c>
      <c r="I20" s="66">
        <v>76856.473639000003</v>
      </c>
      <c r="J20" s="66">
        <v>161140</v>
      </c>
      <c r="K20" s="47">
        <f t="shared" si="0"/>
        <v>12384652162.188461</v>
      </c>
      <c r="L20" s="49">
        <f t="shared" si="1"/>
        <v>74</v>
      </c>
      <c r="M20" s="51" t="b">
        <v>0</v>
      </c>
      <c r="N20" s="51">
        <f t="shared" si="2"/>
        <v>13.15</v>
      </c>
      <c r="O20" s="51" t="e">
        <f t="shared" ca="1" si="3"/>
        <v>#NAME?</v>
      </c>
    </row>
    <row r="21" spans="1:15">
      <c r="A21" s="45" t="s">
        <v>24</v>
      </c>
      <c r="B21" s="67" t="s">
        <v>917</v>
      </c>
      <c r="C21" s="15"/>
      <c r="D21" s="63" t="s">
        <v>918</v>
      </c>
      <c r="E21" s="63" t="s">
        <v>918</v>
      </c>
      <c r="F21" s="63" t="s">
        <v>918</v>
      </c>
      <c r="G21" s="63" t="s">
        <v>918</v>
      </c>
      <c r="H21" s="66">
        <v>10</v>
      </c>
      <c r="I21" s="66">
        <v>571678.437209</v>
      </c>
      <c r="J21" s="66">
        <v>232024</v>
      </c>
      <c r="K21" s="47">
        <f t="shared" si="0"/>
        <v>132643117714.98102</v>
      </c>
      <c r="L21" s="49">
        <f t="shared" si="1"/>
        <v>125</v>
      </c>
      <c r="M21" s="51" t="b">
        <v>0</v>
      </c>
      <c r="N21" s="51">
        <f t="shared" si="2"/>
        <v>1.38</v>
      </c>
      <c r="O21" s="51" t="e">
        <f t="shared" ca="1" si="3"/>
        <v>#NAME?</v>
      </c>
    </row>
    <row r="22" spans="1:15">
      <c r="A22" s="45" t="s">
        <v>26</v>
      </c>
      <c r="B22" s="65" t="s">
        <v>919</v>
      </c>
      <c r="C22" s="15"/>
      <c r="D22" s="63" t="s">
        <v>918</v>
      </c>
      <c r="E22" s="63" t="s">
        <v>918</v>
      </c>
      <c r="F22" s="63" t="s">
        <v>918</v>
      </c>
      <c r="G22" s="63" t="s">
        <v>918</v>
      </c>
      <c r="H22" s="66">
        <v>10</v>
      </c>
      <c r="I22" s="66">
        <v>98138.780631000001</v>
      </c>
      <c r="J22" s="66">
        <v>157584</v>
      </c>
      <c r="K22" s="47">
        <f t="shared" si="0"/>
        <v>15465101606.955503</v>
      </c>
      <c r="L22" s="49">
        <f t="shared" si="1"/>
        <v>93</v>
      </c>
      <c r="M22" s="51" t="b">
        <v>0</v>
      </c>
      <c r="N22" s="51">
        <f t="shared" si="2"/>
        <v>8.77</v>
      </c>
      <c r="O22" s="51" t="e">
        <f t="shared" ca="1" si="3"/>
        <v>#NAME?</v>
      </c>
    </row>
    <row r="23" spans="1:15">
      <c r="A23" s="45" t="s">
        <v>28</v>
      </c>
      <c r="B23" s="65" t="s">
        <v>919</v>
      </c>
      <c r="C23" s="15"/>
      <c r="D23" s="63" t="s">
        <v>918</v>
      </c>
      <c r="E23" s="63" t="s">
        <v>918</v>
      </c>
      <c r="F23" s="63" t="s">
        <v>918</v>
      </c>
      <c r="G23" s="63" t="s">
        <v>918</v>
      </c>
      <c r="H23" s="66">
        <v>10</v>
      </c>
      <c r="I23" s="66">
        <v>95174.958100999997</v>
      </c>
      <c r="J23" s="66">
        <v>160772</v>
      </c>
      <c r="K23" s="47">
        <f t="shared" si="0"/>
        <v>15301468363.813971</v>
      </c>
      <c r="L23" s="49">
        <f t="shared" si="1"/>
        <v>92</v>
      </c>
      <c r="M23" s="51" t="b">
        <v>0</v>
      </c>
      <c r="N23" s="51">
        <f t="shared" si="2"/>
        <v>9</v>
      </c>
      <c r="O23" s="51" t="e">
        <f t="shared" ca="1" si="3"/>
        <v>#NAME?</v>
      </c>
    </row>
    <row r="24" spans="1:15">
      <c r="A24" s="45" t="s">
        <v>30</v>
      </c>
      <c r="B24" s="67" t="s">
        <v>917</v>
      </c>
      <c r="C24" s="15"/>
      <c r="D24" s="63" t="s">
        <v>918</v>
      </c>
      <c r="E24" s="63" t="s">
        <v>918</v>
      </c>
      <c r="F24" s="63" t="s">
        <v>918</v>
      </c>
      <c r="G24" s="63" t="s">
        <v>918</v>
      </c>
      <c r="H24" s="66">
        <v>10</v>
      </c>
      <c r="I24" s="66">
        <v>116134.606079</v>
      </c>
      <c r="J24" s="66">
        <v>49728</v>
      </c>
      <c r="K24" s="47">
        <f t="shared" si="0"/>
        <v>5775141691.0965118</v>
      </c>
      <c r="L24" s="49">
        <f t="shared" si="1"/>
        <v>31</v>
      </c>
      <c r="M24" s="51" t="b">
        <v>0</v>
      </c>
      <c r="N24" s="51">
        <f t="shared" si="2"/>
        <v>23.08</v>
      </c>
      <c r="O24" s="51" t="e">
        <f t="shared" ca="1" si="3"/>
        <v>#NAME?</v>
      </c>
    </row>
    <row r="25" spans="1:15">
      <c r="A25" s="45" t="s">
        <v>32</v>
      </c>
      <c r="B25" s="67" t="s">
        <v>917</v>
      </c>
      <c r="C25" s="15"/>
      <c r="D25" s="63" t="s">
        <v>918</v>
      </c>
      <c r="E25" s="63" t="s">
        <v>918</v>
      </c>
      <c r="F25" s="63" t="s">
        <v>918</v>
      </c>
      <c r="G25" s="63" t="s">
        <v>918</v>
      </c>
      <c r="H25" s="66">
        <v>10</v>
      </c>
      <c r="I25" s="66">
        <v>105629.83396800001</v>
      </c>
      <c r="J25" s="66">
        <v>73170</v>
      </c>
      <c r="K25" s="47">
        <f t="shared" si="0"/>
        <v>7728934951.4385605</v>
      </c>
      <c r="L25" s="49">
        <f t="shared" si="1"/>
        <v>57</v>
      </c>
      <c r="M25" s="51" t="b">
        <v>0</v>
      </c>
      <c r="N25" s="51">
        <f t="shared" si="2"/>
        <v>17.079999999999998</v>
      </c>
      <c r="O25" s="51" t="e">
        <f t="shared" ca="1" si="3"/>
        <v>#NAME?</v>
      </c>
    </row>
    <row r="26" spans="1:15">
      <c r="A26" s="45" t="s">
        <v>34</v>
      </c>
      <c r="B26" s="67" t="s">
        <v>917</v>
      </c>
      <c r="C26" s="15"/>
      <c r="D26" s="63" t="s">
        <v>918</v>
      </c>
      <c r="E26" s="63" t="s">
        <v>918</v>
      </c>
      <c r="F26" s="63" t="s">
        <v>918</v>
      </c>
      <c r="G26" s="63" t="s">
        <v>918</v>
      </c>
      <c r="H26" s="66">
        <v>10</v>
      </c>
      <c r="I26" s="66">
        <v>102842.31032800001</v>
      </c>
      <c r="J26" s="66">
        <v>162140</v>
      </c>
      <c r="K26" s="47">
        <f t="shared" si="0"/>
        <v>16674852196.581921</v>
      </c>
      <c r="L26" s="49">
        <f t="shared" si="1"/>
        <v>97</v>
      </c>
      <c r="M26" s="51" t="b">
        <v>0</v>
      </c>
      <c r="N26" s="51">
        <f t="shared" si="2"/>
        <v>7.85</v>
      </c>
      <c r="O26" s="51" t="e">
        <f t="shared" ca="1" si="3"/>
        <v>#NAME?</v>
      </c>
    </row>
    <row r="27" spans="1:15">
      <c r="A27" s="45" t="s">
        <v>36</v>
      </c>
      <c r="B27" s="62" t="s">
        <v>915</v>
      </c>
      <c r="C27" s="63" t="s">
        <v>916</v>
      </c>
      <c r="D27" s="63" t="s">
        <v>915</v>
      </c>
      <c r="E27" s="15"/>
      <c r="F27" s="15"/>
      <c r="G27" s="15"/>
      <c r="H27" s="15"/>
      <c r="I27" s="15"/>
      <c r="J27" s="15"/>
      <c r="K27" s="48" t="str">
        <f t="shared" si="0"/>
        <v/>
      </c>
      <c r="L27" s="49" t="e">
        <f t="shared" si="1"/>
        <v>#VALUE!</v>
      </c>
      <c r="M27" s="51" t="b">
        <v>0</v>
      </c>
      <c r="N27" s="51" t="e">
        <f t="shared" si="2"/>
        <v>#VALUE!</v>
      </c>
      <c r="O27" s="51" t="e">
        <f t="shared" ca="1" si="3"/>
        <v>#NAME?</v>
      </c>
    </row>
    <row r="28" spans="1:15">
      <c r="A28" s="45" t="s">
        <v>38</v>
      </c>
      <c r="B28" s="65" t="s">
        <v>919</v>
      </c>
      <c r="C28" s="15"/>
      <c r="D28" s="63" t="s">
        <v>918</v>
      </c>
      <c r="E28" s="63" t="s">
        <v>918</v>
      </c>
      <c r="F28" s="63" t="s">
        <v>918</v>
      </c>
      <c r="G28" s="63" t="s">
        <v>918</v>
      </c>
      <c r="H28" s="66">
        <v>10</v>
      </c>
      <c r="I28" s="66">
        <v>126769.10636400001</v>
      </c>
      <c r="J28" s="66">
        <v>43636</v>
      </c>
      <c r="K28" s="47">
        <f t="shared" si="0"/>
        <v>5531696725.2995043</v>
      </c>
      <c r="L28" s="49">
        <f t="shared" si="1"/>
        <v>28</v>
      </c>
      <c r="M28" s="51" t="b">
        <v>0</v>
      </c>
      <c r="N28" s="51">
        <f t="shared" si="2"/>
        <v>23.77</v>
      </c>
      <c r="O28" s="51" t="e">
        <f t="shared" ca="1" si="3"/>
        <v>#NAME?</v>
      </c>
    </row>
    <row r="29" spans="1:15">
      <c r="A29" s="45" t="s">
        <v>40</v>
      </c>
      <c r="B29" s="62" t="s">
        <v>915</v>
      </c>
      <c r="C29" s="63" t="s">
        <v>920</v>
      </c>
      <c r="D29" s="63" t="s">
        <v>918</v>
      </c>
      <c r="E29" s="63" t="s">
        <v>915</v>
      </c>
      <c r="F29" s="15"/>
      <c r="G29" s="15"/>
      <c r="H29" s="66">
        <v>10</v>
      </c>
      <c r="I29" s="15"/>
      <c r="J29" s="15"/>
      <c r="K29" s="48" t="str">
        <f t="shared" si="0"/>
        <v/>
      </c>
      <c r="L29" s="49" t="e">
        <f t="shared" si="1"/>
        <v>#VALUE!</v>
      </c>
      <c r="M29" s="51" t="b">
        <v>0</v>
      </c>
      <c r="N29" s="51" t="e">
        <f t="shared" si="2"/>
        <v>#VALUE!</v>
      </c>
      <c r="O29" s="51" t="e">
        <f t="shared" ca="1" si="3"/>
        <v>#NAME?</v>
      </c>
    </row>
    <row r="30" spans="1:15">
      <c r="A30" s="45" t="s">
        <v>42</v>
      </c>
      <c r="B30" s="65" t="s">
        <v>919</v>
      </c>
      <c r="C30" s="15"/>
      <c r="D30" s="63" t="s">
        <v>918</v>
      </c>
      <c r="E30" s="63" t="s">
        <v>918</v>
      </c>
      <c r="F30" s="63" t="s">
        <v>918</v>
      </c>
      <c r="G30" s="63" t="s">
        <v>918</v>
      </c>
      <c r="H30" s="66">
        <v>10</v>
      </c>
      <c r="I30" s="66">
        <v>70895.563941</v>
      </c>
      <c r="J30" s="66">
        <v>43514</v>
      </c>
      <c r="K30" s="47">
        <f t="shared" si="0"/>
        <v>3084949569.3286738</v>
      </c>
      <c r="L30" s="49">
        <f t="shared" si="1"/>
        <v>1</v>
      </c>
      <c r="M30" s="51" t="b">
        <v>0</v>
      </c>
      <c r="N30" s="51">
        <f t="shared" si="2"/>
        <v>30</v>
      </c>
      <c r="O30" s="51" t="e">
        <f t="shared" ca="1" si="3"/>
        <v>#NAME?</v>
      </c>
    </row>
    <row r="31" spans="1:15">
      <c r="A31" s="45" t="s">
        <v>44</v>
      </c>
      <c r="B31" s="62" t="s">
        <v>915</v>
      </c>
      <c r="C31" s="63" t="s">
        <v>916</v>
      </c>
      <c r="D31" s="63" t="s">
        <v>915</v>
      </c>
      <c r="E31" s="15"/>
      <c r="F31" s="15"/>
      <c r="G31" s="15"/>
      <c r="H31" s="15"/>
      <c r="I31" s="15"/>
      <c r="J31" s="15"/>
      <c r="K31" s="48" t="str">
        <f t="shared" si="0"/>
        <v/>
      </c>
      <c r="L31" s="49" t="e">
        <f t="shared" si="1"/>
        <v>#VALUE!</v>
      </c>
      <c r="M31" s="51" t="b">
        <v>0</v>
      </c>
      <c r="N31" s="51" t="e">
        <f t="shared" si="2"/>
        <v>#VALUE!</v>
      </c>
      <c r="O31" s="51" t="e">
        <f t="shared" ca="1" si="3"/>
        <v>#NAME?</v>
      </c>
    </row>
    <row r="32" spans="1:15">
      <c r="A32" s="45" t="s">
        <v>46</v>
      </c>
      <c r="B32" s="62" t="s">
        <v>915</v>
      </c>
      <c r="C32" s="63" t="s">
        <v>916</v>
      </c>
      <c r="D32" s="63" t="s">
        <v>915</v>
      </c>
      <c r="E32" s="15"/>
      <c r="F32" s="15"/>
      <c r="G32" s="15"/>
      <c r="H32" s="15"/>
      <c r="I32" s="15"/>
      <c r="J32" s="15"/>
      <c r="K32" s="48" t="str">
        <f t="shared" si="0"/>
        <v/>
      </c>
      <c r="L32" s="49" t="e">
        <f t="shared" si="1"/>
        <v>#VALUE!</v>
      </c>
      <c r="M32" s="51" t="b">
        <v>0</v>
      </c>
      <c r="N32" s="51" t="e">
        <f t="shared" si="2"/>
        <v>#VALUE!</v>
      </c>
      <c r="O32" s="51" t="e">
        <f t="shared" ca="1" si="3"/>
        <v>#NAME?</v>
      </c>
    </row>
    <row r="33" spans="1:15">
      <c r="A33" s="45" t="s">
        <v>48</v>
      </c>
      <c r="B33" s="67" t="s">
        <v>917</v>
      </c>
      <c r="C33" s="15"/>
      <c r="D33" s="63" t="s">
        <v>918</v>
      </c>
      <c r="E33" s="63" t="s">
        <v>918</v>
      </c>
      <c r="F33" s="63" t="s">
        <v>918</v>
      </c>
      <c r="G33" s="63" t="s">
        <v>918</v>
      </c>
      <c r="H33" s="66">
        <v>10</v>
      </c>
      <c r="I33" s="66">
        <v>391487.347687</v>
      </c>
      <c r="J33" s="66">
        <v>318104</v>
      </c>
      <c r="K33" s="47">
        <f t="shared" si="0"/>
        <v>124533691248.62544</v>
      </c>
      <c r="L33" s="49">
        <f t="shared" si="1"/>
        <v>124</v>
      </c>
      <c r="M33" s="51" t="b">
        <v>0</v>
      </c>
      <c r="N33" s="51">
        <f t="shared" si="2"/>
        <v>1.62</v>
      </c>
      <c r="O33" s="51" t="e">
        <f t="shared" ca="1" si="3"/>
        <v>#NAME?</v>
      </c>
    </row>
    <row r="34" spans="1:15">
      <c r="A34" s="45" t="s">
        <v>50</v>
      </c>
      <c r="B34" s="67" t="s">
        <v>917</v>
      </c>
      <c r="C34" s="15"/>
      <c r="D34" s="63" t="s">
        <v>918</v>
      </c>
      <c r="E34" s="63" t="s">
        <v>918</v>
      </c>
      <c r="F34" s="63" t="s">
        <v>918</v>
      </c>
      <c r="G34" s="63" t="s">
        <v>918</v>
      </c>
      <c r="H34" s="66">
        <v>10</v>
      </c>
      <c r="I34" s="66">
        <v>109485.13045900001</v>
      </c>
      <c r="J34" s="66">
        <v>43188</v>
      </c>
      <c r="K34" s="47">
        <f t="shared" si="0"/>
        <v>4728443814.2632923</v>
      </c>
      <c r="L34" s="49">
        <f t="shared" si="1"/>
        <v>9</v>
      </c>
      <c r="M34" s="51" t="b">
        <v>0</v>
      </c>
      <c r="N34" s="51">
        <f t="shared" si="2"/>
        <v>28.15</v>
      </c>
      <c r="O34" s="51" t="e">
        <f t="shared" ca="1" si="3"/>
        <v>#NAME?</v>
      </c>
    </row>
    <row r="35" spans="1:15">
      <c r="A35" s="45" t="s">
        <v>51</v>
      </c>
      <c r="B35" s="65" t="s">
        <v>919</v>
      </c>
      <c r="C35" s="15"/>
      <c r="D35" s="63" t="s">
        <v>918</v>
      </c>
      <c r="E35" s="63" t="s">
        <v>918</v>
      </c>
      <c r="F35" s="63" t="s">
        <v>918</v>
      </c>
      <c r="G35" s="63" t="s">
        <v>918</v>
      </c>
      <c r="H35" s="66">
        <v>10</v>
      </c>
      <c r="I35" s="66">
        <v>72405.750396000003</v>
      </c>
      <c r="J35" s="66">
        <v>43546</v>
      </c>
      <c r="K35" s="47">
        <f t="shared" si="0"/>
        <v>3152980806.744216</v>
      </c>
      <c r="L35" s="49">
        <f t="shared" si="1"/>
        <v>2</v>
      </c>
      <c r="M35" s="51" t="b">
        <v>0</v>
      </c>
      <c r="N35" s="51">
        <f t="shared" si="2"/>
        <v>29.77</v>
      </c>
      <c r="O35" s="51" t="e">
        <f t="shared" ca="1" si="3"/>
        <v>#NAME?</v>
      </c>
    </row>
    <row r="36" spans="1:15">
      <c r="A36" s="45" t="s">
        <v>52</v>
      </c>
      <c r="B36" s="65" t="s">
        <v>919</v>
      </c>
      <c r="C36" s="15"/>
      <c r="D36" s="63" t="s">
        <v>918</v>
      </c>
      <c r="E36" s="63" t="s">
        <v>918</v>
      </c>
      <c r="F36" s="63" t="s">
        <v>918</v>
      </c>
      <c r="G36" s="63" t="s">
        <v>918</v>
      </c>
      <c r="H36" s="66">
        <v>10</v>
      </c>
      <c r="I36" s="66">
        <v>106930.45647600001</v>
      </c>
      <c r="J36" s="66">
        <v>43188</v>
      </c>
      <c r="K36" s="47">
        <f t="shared" si="0"/>
        <v>4618112554.2854881</v>
      </c>
      <c r="L36" s="49">
        <f t="shared" si="1"/>
        <v>6</v>
      </c>
      <c r="M36" s="51" t="b">
        <v>0</v>
      </c>
      <c r="N36" s="51">
        <f t="shared" si="2"/>
        <v>28.85</v>
      </c>
      <c r="O36" s="51" t="e">
        <f t="shared" ca="1" si="3"/>
        <v>#NAME?</v>
      </c>
    </row>
    <row r="37" spans="1:15">
      <c r="A37" s="45" t="s">
        <v>53</v>
      </c>
      <c r="B37" s="67" t="s">
        <v>917</v>
      </c>
      <c r="C37" s="15"/>
      <c r="D37" s="63" t="s">
        <v>918</v>
      </c>
      <c r="E37" s="63" t="s">
        <v>918</v>
      </c>
      <c r="F37" s="63" t="s">
        <v>918</v>
      </c>
      <c r="G37" s="63" t="s">
        <v>918</v>
      </c>
      <c r="H37" s="66">
        <v>10</v>
      </c>
      <c r="I37" s="66">
        <v>107735.445477</v>
      </c>
      <c r="J37" s="66">
        <v>50580</v>
      </c>
      <c r="K37" s="47">
        <f t="shared" si="0"/>
        <v>5449258832.2266598</v>
      </c>
      <c r="L37" s="49">
        <f t="shared" si="1"/>
        <v>24</v>
      </c>
      <c r="M37" s="51" t="b">
        <v>0</v>
      </c>
      <c r="N37" s="51">
        <f t="shared" si="2"/>
        <v>24.69</v>
      </c>
      <c r="O37" s="51" t="e">
        <f t="shared" ca="1" si="3"/>
        <v>#NAME?</v>
      </c>
    </row>
    <row r="38" spans="1:15">
      <c r="A38" s="45" t="s">
        <v>54</v>
      </c>
      <c r="B38" s="67" t="s">
        <v>917</v>
      </c>
      <c r="C38" s="15"/>
      <c r="D38" s="63" t="s">
        <v>918</v>
      </c>
      <c r="E38" s="63" t="s">
        <v>918</v>
      </c>
      <c r="F38" s="63" t="s">
        <v>918</v>
      </c>
      <c r="G38" s="63" t="s">
        <v>918</v>
      </c>
      <c r="H38" s="66">
        <v>10</v>
      </c>
      <c r="I38" s="66">
        <v>119041.87935</v>
      </c>
      <c r="J38" s="66">
        <v>43484</v>
      </c>
      <c r="K38" s="47">
        <f t="shared" si="0"/>
        <v>5176417081.6554003</v>
      </c>
      <c r="L38" s="49">
        <f t="shared" si="1"/>
        <v>15</v>
      </c>
      <c r="M38" s="51" t="b">
        <v>0</v>
      </c>
      <c r="N38" s="51">
        <f t="shared" si="2"/>
        <v>26.77</v>
      </c>
      <c r="O38" s="51" t="e">
        <f t="shared" ca="1" si="3"/>
        <v>#NAME?</v>
      </c>
    </row>
    <row r="39" spans="1:15">
      <c r="A39" s="45" t="s">
        <v>55</v>
      </c>
      <c r="B39" s="67" t="s">
        <v>917</v>
      </c>
      <c r="C39" s="15"/>
      <c r="D39" s="63" t="s">
        <v>918</v>
      </c>
      <c r="E39" s="63" t="s">
        <v>918</v>
      </c>
      <c r="F39" s="63" t="s">
        <v>918</v>
      </c>
      <c r="G39" s="63" t="s">
        <v>918</v>
      </c>
      <c r="H39" s="66">
        <v>10</v>
      </c>
      <c r="I39" s="66">
        <v>67602.427314</v>
      </c>
      <c r="J39" s="66">
        <v>157584</v>
      </c>
      <c r="K39" s="47">
        <f t="shared" si="0"/>
        <v>10653060905.849377</v>
      </c>
      <c r="L39" s="49">
        <f t="shared" si="1"/>
        <v>63</v>
      </c>
      <c r="M39" s="51" t="b">
        <v>0</v>
      </c>
      <c r="N39" s="51">
        <f t="shared" si="2"/>
        <v>15.69</v>
      </c>
      <c r="O39" s="51" t="e">
        <f t="shared" ca="1" si="3"/>
        <v>#NAME?</v>
      </c>
    </row>
    <row r="40" spans="1:15">
      <c r="A40" s="45" t="s">
        <v>56</v>
      </c>
      <c r="B40" s="67" t="s">
        <v>917</v>
      </c>
      <c r="C40" s="15"/>
      <c r="D40" s="63" t="s">
        <v>918</v>
      </c>
      <c r="E40" s="63" t="s">
        <v>918</v>
      </c>
      <c r="F40" s="63" t="s">
        <v>918</v>
      </c>
      <c r="G40" s="63" t="s">
        <v>918</v>
      </c>
      <c r="H40" s="66">
        <v>10</v>
      </c>
      <c r="I40" s="66">
        <v>111035.234476</v>
      </c>
      <c r="J40" s="66">
        <v>42152</v>
      </c>
      <c r="K40" s="47">
        <f t="shared" si="0"/>
        <v>4680357203.6323519</v>
      </c>
      <c r="L40" s="49">
        <f t="shared" si="1"/>
        <v>8</v>
      </c>
      <c r="M40" s="51" t="b">
        <v>0</v>
      </c>
      <c r="N40" s="51">
        <f t="shared" si="2"/>
        <v>28.38</v>
      </c>
      <c r="O40" s="51" t="e">
        <f t="shared" ca="1" si="3"/>
        <v>#NAME?</v>
      </c>
    </row>
    <row r="41" spans="1:15">
      <c r="A41" s="45" t="s">
        <v>57</v>
      </c>
      <c r="B41" s="65" t="s">
        <v>919</v>
      </c>
      <c r="C41" s="15"/>
      <c r="D41" s="63" t="s">
        <v>918</v>
      </c>
      <c r="E41" s="63" t="s">
        <v>918</v>
      </c>
      <c r="F41" s="63" t="s">
        <v>918</v>
      </c>
      <c r="G41" s="63" t="s">
        <v>918</v>
      </c>
      <c r="H41" s="66">
        <v>10</v>
      </c>
      <c r="I41" s="66">
        <v>85561.661915999997</v>
      </c>
      <c r="J41" s="66">
        <v>159052</v>
      </c>
      <c r="K41" s="47">
        <f t="shared" si="0"/>
        <v>13608753451.063631</v>
      </c>
      <c r="L41" s="49">
        <f t="shared" si="1"/>
        <v>81</v>
      </c>
      <c r="M41" s="51" t="b">
        <v>0</v>
      </c>
      <c r="N41" s="51">
        <f t="shared" si="2"/>
        <v>11.54</v>
      </c>
      <c r="O41" s="51" t="e">
        <f t="shared" ca="1" si="3"/>
        <v>#NAME?</v>
      </c>
    </row>
    <row r="42" spans="1:15">
      <c r="A42" s="45" t="s">
        <v>58</v>
      </c>
      <c r="B42" s="62" t="s">
        <v>915</v>
      </c>
      <c r="C42" s="63" t="s">
        <v>916</v>
      </c>
      <c r="D42" s="63" t="s">
        <v>915</v>
      </c>
      <c r="E42" s="15"/>
      <c r="F42" s="15"/>
      <c r="G42" s="15"/>
      <c r="H42" s="15"/>
      <c r="I42" s="15"/>
      <c r="J42" s="15"/>
      <c r="K42" s="48" t="str">
        <f t="shared" si="0"/>
        <v/>
      </c>
      <c r="L42" s="49" t="e">
        <f t="shared" si="1"/>
        <v>#VALUE!</v>
      </c>
      <c r="M42" s="51" t="b">
        <v>0</v>
      </c>
      <c r="N42" s="51" t="e">
        <f t="shared" si="2"/>
        <v>#VALUE!</v>
      </c>
      <c r="O42" s="51" t="e">
        <f t="shared" ca="1" si="3"/>
        <v>#NAME?</v>
      </c>
    </row>
    <row r="43" spans="1:15">
      <c r="A43" s="45" t="s">
        <v>59</v>
      </c>
      <c r="B43" s="65" t="s">
        <v>919</v>
      </c>
      <c r="C43" s="15"/>
      <c r="D43" s="63" t="s">
        <v>918</v>
      </c>
      <c r="E43" s="63" t="s">
        <v>918</v>
      </c>
      <c r="F43" s="63" t="s">
        <v>918</v>
      </c>
      <c r="G43" s="63" t="s">
        <v>918</v>
      </c>
      <c r="H43" s="66">
        <v>10</v>
      </c>
      <c r="I43" s="66">
        <v>137729.59480200001</v>
      </c>
      <c r="J43" s="66">
        <v>162156</v>
      </c>
      <c r="K43" s="47">
        <f t="shared" si="0"/>
        <v>22333680174.713112</v>
      </c>
      <c r="L43" s="49">
        <f t="shared" si="1"/>
        <v>106</v>
      </c>
      <c r="M43" s="51" t="b">
        <v>0</v>
      </c>
      <c r="N43" s="51">
        <f t="shared" si="2"/>
        <v>5.77</v>
      </c>
      <c r="O43" s="51" t="e">
        <f t="shared" ca="1" si="3"/>
        <v>#NAME?</v>
      </c>
    </row>
    <row r="44" spans="1:15">
      <c r="A44" s="45" t="s">
        <v>60</v>
      </c>
      <c r="B44" s="67" t="s">
        <v>917</v>
      </c>
      <c r="C44" s="15"/>
      <c r="D44" s="63" t="s">
        <v>918</v>
      </c>
      <c r="E44" s="63" t="s">
        <v>918</v>
      </c>
      <c r="F44" s="63" t="s">
        <v>918</v>
      </c>
      <c r="G44" s="63" t="s">
        <v>918</v>
      </c>
      <c r="H44" s="66">
        <v>10</v>
      </c>
      <c r="I44" s="66">
        <v>172956.17072600001</v>
      </c>
      <c r="J44" s="66">
        <v>73940</v>
      </c>
      <c r="K44" s="47">
        <f t="shared" si="0"/>
        <v>12788379263.48044</v>
      </c>
      <c r="L44" s="49">
        <f t="shared" si="1"/>
        <v>79</v>
      </c>
      <c r="M44" s="51" t="b">
        <v>0</v>
      </c>
      <c r="N44" s="51">
        <f t="shared" si="2"/>
        <v>12</v>
      </c>
      <c r="O44" s="51" t="e">
        <f t="shared" ca="1" si="3"/>
        <v>#NAME?</v>
      </c>
    </row>
    <row r="45" spans="1:15">
      <c r="A45" s="45" t="s">
        <v>61</v>
      </c>
      <c r="B45" s="65" t="s">
        <v>919</v>
      </c>
      <c r="C45" s="15"/>
      <c r="D45" s="63" t="s">
        <v>918</v>
      </c>
      <c r="E45" s="63" t="s">
        <v>918</v>
      </c>
      <c r="F45" s="63" t="s">
        <v>918</v>
      </c>
      <c r="G45" s="63" t="s">
        <v>918</v>
      </c>
      <c r="H45" s="66">
        <v>10</v>
      </c>
      <c r="I45" s="66">
        <v>110948.747495</v>
      </c>
      <c r="J45" s="66">
        <v>159772</v>
      </c>
      <c r="K45" s="47">
        <f t="shared" si="0"/>
        <v>17726503284.771141</v>
      </c>
      <c r="L45" s="49">
        <f t="shared" si="1"/>
        <v>101</v>
      </c>
      <c r="M45" s="51" t="b">
        <v>0</v>
      </c>
      <c r="N45" s="51">
        <f t="shared" si="2"/>
        <v>6.92</v>
      </c>
      <c r="O45" s="51" t="e">
        <f t="shared" ca="1" si="3"/>
        <v>#NAME?</v>
      </c>
    </row>
    <row r="46" spans="1:15">
      <c r="A46" s="45" t="s">
        <v>62</v>
      </c>
      <c r="B46" s="67" t="s">
        <v>917</v>
      </c>
      <c r="C46" s="15"/>
      <c r="D46" s="63" t="s">
        <v>918</v>
      </c>
      <c r="E46" s="63" t="s">
        <v>918</v>
      </c>
      <c r="F46" s="63" t="s">
        <v>918</v>
      </c>
      <c r="G46" s="63" t="s">
        <v>918</v>
      </c>
      <c r="H46" s="66">
        <v>10</v>
      </c>
      <c r="I46" s="66">
        <v>70995.356127999999</v>
      </c>
      <c r="J46" s="66">
        <v>156584</v>
      </c>
      <c r="K46" s="47">
        <f t="shared" si="0"/>
        <v>11116736843.946753</v>
      </c>
      <c r="L46" s="49">
        <f t="shared" si="1"/>
        <v>65</v>
      </c>
      <c r="M46" s="51" t="b">
        <v>0</v>
      </c>
      <c r="N46" s="51">
        <f t="shared" si="2"/>
        <v>15.23</v>
      </c>
      <c r="O46" s="51" t="e">
        <f t="shared" ca="1" si="3"/>
        <v>#NAME?</v>
      </c>
    </row>
    <row r="47" spans="1:15">
      <c r="A47" s="45" t="s">
        <v>63</v>
      </c>
      <c r="B47" s="65" t="s">
        <v>919</v>
      </c>
      <c r="C47" s="15"/>
      <c r="D47" s="63" t="s">
        <v>918</v>
      </c>
      <c r="E47" s="63" t="s">
        <v>918</v>
      </c>
      <c r="F47" s="63" t="s">
        <v>918</v>
      </c>
      <c r="G47" s="63" t="s">
        <v>918</v>
      </c>
      <c r="H47" s="66">
        <v>10</v>
      </c>
      <c r="I47" s="66">
        <v>141378.65524699999</v>
      </c>
      <c r="J47" s="66">
        <v>118412</v>
      </c>
      <c r="K47" s="47">
        <f t="shared" si="0"/>
        <v>16740929325.107763</v>
      </c>
      <c r="L47" s="49">
        <f t="shared" si="1"/>
        <v>98</v>
      </c>
      <c r="M47" s="51" t="b">
        <v>0</v>
      </c>
      <c r="N47" s="51">
        <f t="shared" si="2"/>
        <v>7.62</v>
      </c>
      <c r="O47" s="51" t="e">
        <f t="shared" ca="1" si="3"/>
        <v>#NAME?</v>
      </c>
    </row>
    <row r="48" spans="1:15">
      <c r="A48" s="45" t="s">
        <v>64</v>
      </c>
      <c r="B48" s="67" t="s">
        <v>917</v>
      </c>
      <c r="C48" s="15"/>
      <c r="D48" s="63" t="s">
        <v>918</v>
      </c>
      <c r="E48" s="63" t="s">
        <v>918</v>
      </c>
      <c r="F48" s="63" t="s">
        <v>918</v>
      </c>
      <c r="G48" s="63" t="s">
        <v>918</v>
      </c>
      <c r="H48" s="66">
        <v>10</v>
      </c>
      <c r="I48" s="66">
        <v>209982.32986599999</v>
      </c>
      <c r="J48" s="66">
        <v>183816</v>
      </c>
      <c r="K48" s="47">
        <f t="shared" si="0"/>
        <v>38598111946.648651</v>
      </c>
      <c r="L48" s="49">
        <f t="shared" si="1"/>
        <v>115</v>
      </c>
      <c r="M48" s="51" t="b">
        <v>0</v>
      </c>
      <c r="N48" s="51">
        <f t="shared" si="2"/>
        <v>3.69</v>
      </c>
      <c r="O48" s="51" t="e">
        <f t="shared" ca="1" si="3"/>
        <v>#NAME?</v>
      </c>
    </row>
    <row r="49" spans="1:15">
      <c r="A49" s="45" t="s">
        <v>65</v>
      </c>
      <c r="B49" s="62" t="s">
        <v>915</v>
      </c>
      <c r="C49" s="63" t="s">
        <v>916</v>
      </c>
      <c r="D49" s="63" t="s">
        <v>915</v>
      </c>
      <c r="E49" s="15"/>
      <c r="F49" s="15"/>
      <c r="G49" s="15"/>
      <c r="H49" s="15"/>
      <c r="I49" s="15"/>
      <c r="J49" s="15"/>
      <c r="K49" s="48" t="str">
        <f t="shared" si="0"/>
        <v/>
      </c>
      <c r="L49" s="49" t="e">
        <f t="shared" si="1"/>
        <v>#VALUE!</v>
      </c>
      <c r="M49" s="51" t="b">
        <v>0</v>
      </c>
      <c r="N49" s="51" t="e">
        <f t="shared" si="2"/>
        <v>#VALUE!</v>
      </c>
      <c r="O49" s="51" t="e">
        <f t="shared" ca="1" si="3"/>
        <v>#NAME?</v>
      </c>
    </row>
    <row r="50" spans="1:15">
      <c r="A50" s="45" t="s">
        <v>66</v>
      </c>
      <c r="B50" s="67" t="s">
        <v>917</v>
      </c>
      <c r="C50" s="15"/>
      <c r="D50" s="63" t="s">
        <v>918</v>
      </c>
      <c r="E50" s="63" t="s">
        <v>918</v>
      </c>
      <c r="F50" s="63" t="s">
        <v>918</v>
      </c>
      <c r="G50" s="63" t="s">
        <v>918</v>
      </c>
      <c r="H50" s="66">
        <v>10</v>
      </c>
      <c r="I50" s="66">
        <v>252826.363728</v>
      </c>
      <c r="J50" s="66">
        <v>49712</v>
      </c>
      <c r="K50" s="47">
        <f t="shared" si="0"/>
        <v>12568504193.646336</v>
      </c>
      <c r="L50" s="49">
        <f t="shared" si="1"/>
        <v>75</v>
      </c>
      <c r="M50" s="51" t="b">
        <v>0</v>
      </c>
      <c r="N50" s="51">
        <f t="shared" si="2"/>
        <v>12.92</v>
      </c>
      <c r="O50" s="51" t="e">
        <f t="shared" ca="1" si="3"/>
        <v>#NAME?</v>
      </c>
    </row>
    <row r="51" spans="1:15">
      <c r="A51" s="45" t="s">
        <v>67</v>
      </c>
      <c r="B51" s="62" t="s">
        <v>915</v>
      </c>
      <c r="C51" s="63" t="s">
        <v>920</v>
      </c>
      <c r="D51" s="63" t="s">
        <v>918</v>
      </c>
      <c r="E51" s="63" t="s">
        <v>915</v>
      </c>
      <c r="F51" s="15"/>
      <c r="G51" s="15"/>
      <c r="H51" s="66">
        <v>10</v>
      </c>
      <c r="I51" s="15"/>
      <c r="J51" s="15"/>
      <c r="K51" s="48" t="str">
        <f t="shared" si="0"/>
        <v/>
      </c>
      <c r="L51" s="49" t="e">
        <f t="shared" si="1"/>
        <v>#VALUE!</v>
      </c>
      <c r="M51" s="51" t="b">
        <v>0</v>
      </c>
      <c r="N51" s="51" t="e">
        <f t="shared" si="2"/>
        <v>#VALUE!</v>
      </c>
      <c r="O51" s="51" t="e">
        <f t="shared" ca="1" si="3"/>
        <v>#NAME?</v>
      </c>
    </row>
    <row r="52" spans="1:15">
      <c r="A52" s="45" t="s">
        <v>68</v>
      </c>
      <c r="B52" s="62" t="s">
        <v>915</v>
      </c>
      <c r="C52" s="63" t="s">
        <v>920</v>
      </c>
      <c r="D52" s="63" t="s">
        <v>918</v>
      </c>
      <c r="E52" s="63" t="s">
        <v>915</v>
      </c>
      <c r="F52" s="15"/>
      <c r="G52" s="15"/>
      <c r="H52" s="66">
        <v>10</v>
      </c>
      <c r="I52" s="15"/>
      <c r="J52" s="15"/>
      <c r="K52" s="48" t="str">
        <f t="shared" si="0"/>
        <v/>
      </c>
      <c r="L52" s="49" t="e">
        <f t="shared" si="1"/>
        <v>#VALUE!</v>
      </c>
      <c r="M52" s="51" t="b">
        <v>0</v>
      </c>
      <c r="N52" s="51" t="e">
        <f t="shared" si="2"/>
        <v>#VALUE!</v>
      </c>
      <c r="O52" s="51" t="e">
        <f t="shared" ca="1" si="3"/>
        <v>#NAME?</v>
      </c>
    </row>
    <row r="53" spans="1:15">
      <c r="A53" s="45" t="s">
        <v>69</v>
      </c>
      <c r="B53" s="65" t="s">
        <v>919</v>
      </c>
      <c r="C53" s="15"/>
      <c r="D53" s="63" t="s">
        <v>918</v>
      </c>
      <c r="E53" s="63" t="s">
        <v>918</v>
      </c>
      <c r="F53" s="63" t="s">
        <v>918</v>
      </c>
      <c r="G53" s="63" t="s">
        <v>918</v>
      </c>
      <c r="H53" s="66">
        <v>10</v>
      </c>
      <c r="I53" s="66">
        <v>79204.910822000005</v>
      </c>
      <c r="J53" s="66">
        <v>159584</v>
      </c>
      <c r="K53" s="47">
        <f t="shared" si="0"/>
        <v>12639836488.61805</v>
      </c>
      <c r="L53" s="49">
        <f t="shared" si="1"/>
        <v>77</v>
      </c>
      <c r="M53" s="51" t="b">
        <v>0</v>
      </c>
      <c r="N53" s="51">
        <f t="shared" si="2"/>
        <v>12.46</v>
      </c>
      <c r="O53" s="51" t="e">
        <f t="shared" ca="1" si="3"/>
        <v>#NAME?</v>
      </c>
    </row>
    <row r="54" spans="1:15">
      <c r="A54" s="45" t="s">
        <v>70</v>
      </c>
      <c r="B54" s="67" t="s">
        <v>917</v>
      </c>
      <c r="C54" s="15"/>
      <c r="D54" s="63" t="s">
        <v>918</v>
      </c>
      <c r="E54" s="63" t="s">
        <v>918</v>
      </c>
      <c r="F54" s="63" t="s">
        <v>918</v>
      </c>
      <c r="G54" s="63" t="s">
        <v>918</v>
      </c>
      <c r="H54" s="66">
        <v>10</v>
      </c>
      <c r="I54" s="66">
        <v>72984.543726999997</v>
      </c>
      <c r="J54" s="66">
        <v>158584</v>
      </c>
      <c r="K54" s="47">
        <f t="shared" si="0"/>
        <v>11574180882.402567</v>
      </c>
      <c r="L54" s="49">
        <f t="shared" si="1"/>
        <v>66</v>
      </c>
      <c r="M54" s="51" t="b">
        <v>0</v>
      </c>
      <c r="N54" s="51">
        <f t="shared" si="2"/>
        <v>15</v>
      </c>
      <c r="O54" s="51" t="e">
        <f t="shared" ca="1" si="3"/>
        <v>#NAME?</v>
      </c>
    </row>
    <row r="55" spans="1:15">
      <c r="A55" s="45" t="s">
        <v>71</v>
      </c>
      <c r="B55" s="65" t="s">
        <v>919</v>
      </c>
      <c r="C55" s="15"/>
      <c r="D55" s="63" t="s">
        <v>918</v>
      </c>
      <c r="E55" s="63" t="s">
        <v>918</v>
      </c>
      <c r="F55" s="63" t="s">
        <v>918</v>
      </c>
      <c r="G55" s="63" t="s">
        <v>918</v>
      </c>
      <c r="H55" s="66">
        <v>10</v>
      </c>
      <c r="I55" s="66">
        <v>218853.838869</v>
      </c>
      <c r="J55" s="66">
        <v>144058</v>
      </c>
      <c r="K55" s="47">
        <f t="shared" si="0"/>
        <v>31527646319.790401</v>
      </c>
      <c r="L55" s="49">
        <f t="shared" si="1"/>
        <v>112</v>
      </c>
      <c r="M55" s="51" t="b">
        <v>0</v>
      </c>
      <c r="N55" s="51">
        <f t="shared" si="2"/>
        <v>4.38</v>
      </c>
      <c r="O55" s="51" t="e">
        <f t="shared" ca="1" si="3"/>
        <v>#NAME?</v>
      </c>
    </row>
    <row r="56" spans="1:15">
      <c r="A56" s="45" t="s">
        <v>72</v>
      </c>
      <c r="B56" s="67" t="s">
        <v>917</v>
      </c>
      <c r="C56" s="15"/>
      <c r="D56" s="63" t="s">
        <v>918</v>
      </c>
      <c r="E56" s="63" t="s">
        <v>918</v>
      </c>
      <c r="F56" s="63" t="s">
        <v>918</v>
      </c>
      <c r="G56" s="63" t="s">
        <v>918</v>
      </c>
      <c r="H56" s="66">
        <v>10</v>
      </c>
      <c r="I56" s="66">
        <v>642517.45623600006</v>
      </c>
      <c r="J56" s="66">
        <v>92268</v>
      </c>
      <c r="K56" s="47">
        <f t="shared" si="0"/>
        <v>59283800651.983253</v>
      </c>
      <c r="L56" s="49">
        <f t="shared" si="1"/>
        <v>119</v>
      </c>
      <c r="M56" s="51" t="b">
        <v>0</v>
      </c>
      <c r="N56" s="51">
        <f t="shared" si="2"/>
        <v>2.77</v>
      </c>
      <c r="O56" s="51" t="e">
        <f t="shared" ca="1" si="3"/>
        <v>#NAME?</v>
      </c>
    </row>
    <row r="57" spans="1:15">
      <c r="A57" s="45" t="s">
        <v>73</v>
      </c>
      <c r="B57" s="67" t="s">
        <v>917</v>
      </c>
      <c r="C57" s="15"/>
      <c r="D57" s="63" t="s">
        <v>918</v>
      </c>
      <c r="E57" s="63" t="s">
        <v>918</v>
      </c>
      <c r="F57" s="63" t="s">
        <v>918</v>
      </c>
      <c r="G57" s="63" t="s">
        <v>918</v>
      </c>
      <c r="H57" s="66">
        <v>10</v>
      </c>
      <c r="I57" s="66">
        <v>366572.61301199999</v>
      </c>
      <c r="J57" s="66">
        <v>65792</v>
      </c>
      <c r="K57" s="47">
        <f t="shared" si="0"/>
        <v>24117545355.285503</v>
      </c>
      <c r="L57" s="49">
        <f t="shared" si="1"/>
        <v>108</v>
      </c>
      <c r="M57" s="51" t="b">
        <v>0</v>
      </c>
      <c r="N57" s="51">
        <f t="shared" si="2"/>
        <v>5.31</v>
      </c>
      <c r="O57" s="51" t="e">
        <f t="shared" ca="1" si="3"/>
        <v>#NAME?</v>
      </c>
    </row>
    <row r="58" spans="1:15">
      <c r="A58" s="45" t="s">
        <v>74</v>
      </c>
      <c r="B58" s="65" t="s">
        <v>919</v>
      </c>
      <c r="C58" s="15"/>
      <c r="D58" s="63" t="s">
        <v>918</v>
      </c>
      <c r="E58" s="63" t="s">
        <v>918</v>
      </c>
      <c r="F58" s="63" t="s">
        <v>918</v>
      </c>
      <c r="G58" s="63" t="s">
        <v>918</v>
      </c>
      <c r="H58" s="66">
        <v>10</v>
      </c>
      <c r="I58" s="66">
        <v>279487.45532100002</v>
      </c>
      <c r="J58" s="66">
        <v>44188</v>
      </c>
      <c r="K58" s="47">
        <f t="shared" si="0"/>
        <v>12349991675.724348</v>
      </c>
      <c r="L58" s="49">
        <f t="shared" si="1"/>
        <v>73</v>
      </c>
      <c r="M58" s="51" t="b">
        <v>0</v>
      </c>
      <c r="N58" s="51">
        <f t="shared" si="2"/>
        <v>13.38</v>
      </c>
      <c r="O58" s="51" t="e">
        <f t="shared" ca="1" si="3"/>
        <v>#NAME?</v>
      </c>
    </row>
    <row r="59" spans="1:15">
      <c r="A59" s="45" t="s">
        <v>75</v>
      </c>
      <c r="B59" s="67" t="s">
        <v>917</v>
      </c>
      <c r="C59" s="15"/>
      <c r="D59" s="63" t="s">
        <v>918</v>
      </c>
      <c r="E59" s="63" t="s">
        <v>918</v>
      </c>
      <c r="F59" s="63" t="s">
        <v>918</v>
      </c>
      <c r="G59" s="63" t="s">
        <v>918</v>
      </c>
      <c r="H59" s="66">
        <v>10</v>
      </c>
      <c r="I59" s="66">
        <v>134396.542124</v>
      </c>
      <c r="J59" s="66">
        <v>44548</v>
      </c>
      <c r="K59" s="47">
        <f t="shared" si="0"/>
        <v>5987097158.5399523</v>
      </c>
      <c r="L59" s="49">
        <f t="shared" si="1"/>
        <v>38</v>
      </c>
      <c r="M59" s="51" t="b">
        <v>0</v>
      </c>
      <c r="N59" s="51">
        <f t="shared" si="2"/>
        <v>21.46</v>
      </c>
      <c r="O59" s="51" t="e">
        <f t="shared" ca="1" si="3"/>
        <v>#NAME?</v>
      </c>
    </row>
    <row r="60" spans="1:15">
      <c r="A60" s="45" t="s">
        <v>76</v>
      </c>
      <c r="B60" s="65" t="s">
        <v>919</v>
      </c>
      <c r="C60" s="15"/>
      <c r="D60" s="63" t="s">
        <v>918</v>
      </c>
      <c r="E60" s="63" t="s">
        <v>918</v>
      </c>
      <c r="F60" s="63" t="s">
        <v>918</v>
      </c>
      <c r="G60" s="63" t="s">
        <v>918</v>
      </c>
      <c r="H60" s="66">
        <v>10</v>
      </c>
      <c r="I60" s="66">
        <v>135667.22689200001</v>
      </c>
      <c r="J60" s="66">
        <v>50448</v>
      </c>
      <c r="K60" s="47">
        <f t="shared" si="0"/>
        <v>6844140262.2476168</v>
      </c>
      <c r="L60" s="49">
        <f t="shared" si="1"/>
        <v>50</v>
      </c>
      <c r="M60" s="51" t="b">
        <v>0</v>
      </c>
      <c r="N60" s="51">
        <f t="shared" si="2"/>
        <v>18.690000000000001</v>
      </c>
      <c r="O60" s="51" t="e">
        <f t="shared" ca="1" si="3"/>
        <v>#NAME?</v>
      </c>
    </row>
    <row r="61" spans="1:15">
      <c r="A61" s="45" t="s">
        <v>77</v>
      </c>
      <c r="B61" s="65" t="s">
        <v>919</v>
      </c>
      <c r="C61" s="15"/>
      <c r="D61" s="63" t="s">
        <v>918</v>
      </c>
      <c r="E61" s="63" t="s">
        <v>918</v>
      </c>
      <c r="F61" s="63" t="s">
        <v>918</v>
      </c>
      <c r="G61" s="63" t="s">
        <v>918</v>
      </c>
      <c r="H61" s="66">
        <v>10</v>
      </c>
      <c r="I61" s="66">
        <v>288601.795461</v>
      </c>
      <c r="J61" s="66">
        <v>67583</v>
      </c>
      <c r="K61" s="47">
        <f t="shared" si="0"/>
        <v>19504575142.640762</v>
      </c>
      <c r="L61" s="49">
        <f t="shared" si="1"/>
        <v>104</v>
      </c>
      <c r="M61" s="51" t="b">
        <v>0</v>
      </c>
      <c r="N61" s="51">
        <f t="shared" si="2"/>
        <v>6.23</v>
      </c>
      <c r="O61" s="51" t="e">
        <f t="shared" ca="1" si="3"/>
        <v>#NAME?</v>
      </c>
    </row>
    <row r="62" spans="1:15">
      <c r="A62" s="45" t="s">
        <v>78</v>
      </c>
      <c r="B62" s="65" t="s">
        <v>919</v>
      </c>
      <c r="C62" s="15"/>
      <c r="D62" s="63" t="s">
        <v>918</v>
      </c>
      <c r="E62" s="63" t="s">
        <v>918</v>
      </c>
      <c r="F62" s="63" t="s">
        <v>918</v>
      </c>
      <c r="G62" s="63" t="s">
        <v>918</v>
      </c>
      <c r="H62" s="66">
        <v>10</v>
      </c>
      <c r="I62" s="66">
        <v>370654.104719</v>
      </c>
      <c r="J62" s="66">
        <v>504822</v>
      </c>
      <c r="K62" s="47">
        <f t="shared" si="0"/>
        <v>187114346452.45502</v>
      </c>
      <c r="L62" s="49">
        <f t="shared" si="1"/>
        <v>126</v>
      </c>
      <c r="M62" s="51" t="b">
        <v>0</v>
      </c>
      <c r="N62" s="51">
        <f t="shared" si="2"/>
        <v>1.1499999999999999</v>
      </c>
      <c r="O62" s="51" t="e">
        <f t="shared" ca="1" si="3"/>
        <v>#NAME?</v>
      </c>
    </row>
    <row r="63" spans="1:15">
      <c r="A63" s="45" t="s">
        <v>79</v>
      </c>
      <c r="B63" s="67" t="s">
        <v>917</v>
      </c>
      <c r="C63" s="15"/>
      <c r="D63" s="63" t="s">
        <v>918</v>
      </c>
      <c r="E63" s="63" t="s">
        <v>918</v>
      </c>
      <c r="F63" s="63" t="s">
        <v>918</v>
      </c>
      <c r="G63" s="63" t="s">
        <v>918</v>
      </c>
      <c r="H63" s="66">
        <v>10</v>
      </c>
      <c r="I63" s="66">
        <v>186737.44727900001</v>
      </c>
      <c r="J63" s="66">
        <v>74654</v>
      </c>
      <c r="K63" s="47">
        <f t="shared" si="0"/>
        <v>13940697389.166468</v>
      </c>
      <c r="L63" s="49">
        <f t="shared" si="1"/>
        <v>83</v>
      </c>
      <c r="M63" s="51" t="b">
        <v>0</v>
      </c>
      <c r="N63" s="51">
        <f t="shared" si="2"/>
        <v>11.08</v>
      </c>
      <c r="O63" s="51" t="e">
        <f t="shared" ca="1" si="3"/>
        <v>#NAME?</v>
      </c>
    </row>
    <row r="64" spans="1:15">
      <c r="A64" s="45" t="s">
        <v>80</v>
      </c>
      <c r="B64" s="65" t="s">
        <v>919</v>
      </c>
      <c r="C64" s="15"/>
      <c r="D64" s="63" t="s">
        <v>918</v>
      </c>
      <c r="E64" s="63" t="s">
        <v>918</v>
      </c>
      <c r="F64" s="63" t="s">
        <v>918</v>
      </c>
      <c r="G64" s="63" t="s">
        <v>918</v>
      </c>
      <c r="H64" s="66">
        <v>10</v>
      </c>
      <c r="I64" s="66">
        <v>74631.110774000001</v>
      </c>
      <c r="J64" s="66">
        <v>159052</v>
      </c>
      <c r="K64" s="47">
        <f t="shared" si="0"/>
        <v>11870227430.826248</v>
      </c>
      <c r="L64" s="49">
        <f t="shared" si="1"/>
        <v>69</v>
      </c>
      <c r="M64" s="51" t="b">
        <v>0</v>
      </c>
      <c r="N64" s="51">
        <f t="shared" si="2"/>
        <v>14.31</v>
      </c>
      <c r="O64" s="51" t="e">
        <f t="shared" ca="1" si="3"/>
        <v>#NAME?</v>
      </c>
    </row>
    <row r="65" spans="1:15">
      <c r="A65" s="45" t="s">
        <v>81</v>
      </c>
      <c r="B65" s="67" t="s">
        <v>917</v>
      </c>
      <c r="C65" s="15"/>
      <c r="D65" s="63" t="s">
        <v>918</v>
      </c>
      <c r="E65" s="63" t="s">
        <v>918</v>
      </c>
      <c r="F65" s="63" t="s">
        <v>918</v>
      </c>
      <c r="G65" s="63" t="s">
        <v>918</v>
      </c>
      <c r="H65" s="66">
        <v>10</v>
      </c>
      <c r="I65" s="66">
        <v>115020.26064399999</v>
      </c>
      <c r="J65" s="66">
        <v>52784</v>
      </c>
      <c r="K65" s="47">
        <f t="shared" si="0"/>
        <v>6071229437.8328953</v>
      </c>
      <c r="L65" s="49">
        <f t="shared" si="1"/>
        <v>41</v>
      </c>
      <c r="M65" s="51" t="b">
        <v>0</v>
      </c>
      <c r="N65" s="51">
        <f t="shared" si="2"/>
        <v>20.77</v>
      </c>
      <c r="O65" s="51" t="e">
        <f t="shared" ca="1" si="3"/>
        <v>#NAME?</v>
      </c>
    </row>
    <row r="66" spans="1:15">
      <c r="A66" s="45" t="s">
        <v>82</v>
      </c>
      <c r="B66" s="68" t="s">
        <v>917</v>
      </c>
      <c r="C66" s="15"/>
      <c r="D66" s="69" t="s">
        <v>918</v>
      </c>
      <c r="E66" s="69" t="s">
        <v>918</v>
      </c>
      <c r="F66" s="69" t="s">
        <v>918</v>
      </c>
      <c r="G66" s="69" t="s">
        <v>918</v>
      </c>
      <c r="H66" s="66">
        <v>10</v>
      </c>
      <c r="I66" s="66">
        <v>114484.71026399999</v>
      </c>
      <c r="J66" s="66">
        <v>43166</v>
      </c>
      <c r="K66" s="47">
        <f t="shared" si="0"/>
        <v>4941847003.2558241</v>
      </c>
      <c r="L66" s="64">
        <f t="shared" si="1"/>
        <v>13</v>
      </c>
      <c r="M66" s="51" t="b">
        <v>0</v>
      </c>
      <c r="N66" s="51">
        <f t="shared" si="2"/>
        <v>27.23</v>
      </c>
      <c r="O66" s="51" t="e">
        <f t="shared" ca="1" si="3"/>
        <v>#NAME?</v>
      </c>
    </row>
    <row r="67" spans="1:15">
      <c r="A67" s="45" t="s">
        <v>83</v>
      </c>
      <c r="B67" s="62" t="s">
        <v>915</v>
      </c>
      <c r="C67" s="63" t="s">
        <v>916</v>
      </c>
      <c r="D67" s="63" t="s">
        <v>915</v>
      </c>
      <c r="E67" s="15"/>
      <c r="F67" s="15"/>
      <c r="G67" s="15"/>
      <c r="H67" s="15"/>
      <c r="I67" s="15"/>
      <c r="J67" s="15"/>
      <c r="K67" s="48" t="str">
        <f t="shared" si="0"/>
        <v/>
      </c>
      <c r="L67" s="49" t="e">
        <f t="shared" si="1"/>
        <v>#VALUE!</v>
      </c>
      <c r="M67" s="51" t="b">
        <v>0</v>
      </c>
      <c r="N67" s="51" t="e">
        <f t="shared" si="2"/>
        <v>#VALUE!</v>
      </c>
      <c r="O67" s="51" t="e">
        <f t="shared" ca="1" si="3"/>
        <v>#NAME?</v>
      </c>
    </row>
    <row r="68" spans="1:15">
      <c r="A68" s="45" t="s">
        <v>84</v>
      </c>
      <c r="B68" s="67" t="s">
        <v>917</v>
      </c>
      <c r="C68" s="15"/>
      <c r="D68" s="63" t="s">
        <v>918</v>
      </c>
      <c r="E68" s="63" t="s">
        <v>918</v>
      </c>
      <c r="F68" s="63" t="s">
        <v>918</v>
      </c>
      <c r="G68" s="63" t="s">
        <v>918</v>
      </c>
      <c r="H68" s="66">
        <v>10</v>
      </c>
      <c r="I68" s="66">
        <v>294366.447415</v>
      </c>
      <c r="J68" s="66">
        <v>202093</v>
      </c>
      <c r="K68" s="47">
        <f t="shared" si="0"/>
        <v>59489398457.439598</v>
      </c>
      <c r="L68" s="49">
        <f t="shared" si="1"/>
        <v>120</v>
      </c>
      <c r="M68" s="51" t="b">
        <v>0</v>
      </c>
      <c r="N68" s="51">
        <f t="shared" si="2"/>
        <v>2.54</v>
      </c>
      <c r="O68" s="51" t="e">
        <f t="shared" ca="1" si="3"/>
        <v>#NAME?</v>
      </c>
    </row>
    <row r="69" spans="1:15">
      <c r="A69" s="45" t="s">
        <v>85</v>
      </c>
      <c r="B69" s="65" t="s">
        <v>919</v>
      </c>
      <c r="C69" s="15"/>
      <c r="D69" s="63" t="s">
        <v>918</v>
      </c>
      <c r="E69" s="63" t="s">
        <v>918</v>
      </c>
      <c r="F69" s="63" t="s">
        <v>918</v>
      </c>
      <c r="G69" s="63" t="s">
        <v>918</v>
      </c>
      <c r="H69" s="66">
        <v>10</v>
      </c>
      <c r="I69" s="66">
        <v>88445.650796999995</v>
      </c>
      <c r="J69" s="66">
        <v>157584</v>
      </c>
      <c r="K69" s="47">
        <f t="shared" si="0"/>
        <v>13937619435.194447</v>
      </c>
      <c r="L69" s="49">
        <f t="shared" si="1"/>
        <v>82</v>
      </c>
      <c r="M69" s="51" t="b">
        <v>0</v>
      </c>
      <c r="N69" s="51">
        <f t="shared" si="2"/>
        <v>11.31</v>
      </c>
      <c r="O69" s="51" t="e">
        <f t="shared" ca="1" si="3"/>
        <v>#NAME?</v>
      </c>
    </row>
    <row r="70" spans="1:15">
      <c r="A70" s="45" t="s">
        <v>86</v>
      </c>
      <c r="B70" s="65" t="s">
        <v>919</v>
      </c>
      <c r="C70" s="15"/>
      <c r="D70" s="63" t="s">
        <v>918</v>
      </c>
      <c r="E70" s="63" t="s">
        <v>918</v>
      </c>
      <c r="F70" s="63" t="s">
        <v>918</v>
      </c>
      <c r="G70" s="63" t="s">
        <v>918</v>
      </c>
      <c r="H70" s="66">
        <v>10</v>
      </c>
      <c r="I70" s="66">
        <v>75166.661106</v>
      </c>
      <c r="J70" s="66">
        <v>158584</v>
      </c>
      <c r="K70" s="47">
        <f t="shared" si="0"/>
        <v>11920229784.833904</v>
      </c>
      <c r="L70" s="49">
        <f t="shared" si="1"/>
        <v>71</v>
      </c>
      <c r="M70" s="51" t="b">
        <v>0</v>
      </c>
      <c r="N70" s="51">
        <f t="shared" si="2"/>
        <v>13.85</v>
      </c>
      <c r="O70" s="51" t="e">
        <f t="shared" ca="1" si="3"/>
        <v>#NAME?</v>
      </c>
    </row>
    <row r="71" spans="1:15">
      <c r="A71" s="45" t="s">
        <v>87</v>
      </c>
      <c r="B71" s="67" t="s">
        <v>917</v>
      </c>
      <c r="C71" s="15"/>
      <c r="D71" s="63" t="s">
        <v>918</v>
      </c>
      <c r="E71" s="63" t="s">
        <v>918</v>
      </c>
      <c r="F71" s="63" t="s">
        <v>918</v>
      </c>
      <c r="G71" s="63" t="s">
        <v>918</v>
      </c>
      <c r="H71" s="66">
        <v>10</v>
      </c>
      <c r="I71" s="66">
        <v>444593.32448200003</v>
      </c>
      <c r="J71" s="66">
        <v>119176</v>
      </c>
      <c r="K71" s="47">
        <f t="shared" si="0"/>
        <v>52984854038.466835</v>
      </c>
      <c r="L71" s="49">
        <f t="shared" si="1"/>
        <v>116</v>
      </c>
      <c r="M71" s="51" t="b">
        <v>0</v>
      </c>
      <c r="N71" s="51">
        <f t="shared" si="2"/>
        <v>3.46</v>
      </c>
      <c r="O71" s="51" t="e">
        <f t="shared" ca="1" si="3"/>
        <v>#NAME?</v>
      </c>
    </row>
    <row r="72" spans="1:15">
      <c r="A72" s="45" t="s">
        <v>88</v>
      </c>
      <c r="B72" s="67" t="s">
        <v>917</v>
      </c>
      <c r="C72" s="15"/>
      <c r="D72" s="63" t="s">
        <v>918</v>
      </c>
      <c r="E72" s="63" t="s">
        <v>918</v>
      </c>
      <c r="F72" s="63" t="s">
        <v>918</v>
      </c>
      <c r="G72" s="63" t="s">
        <v>918</v>
      </c>
      <c r="H72" s="66">
        <v>10</v>
      </c>
      <c r="I72" s="66">
        <v>1136055.4293589999</v>
      </c>
      <c r="J72" s="66">
        <v>165164</v>
      </c>
      <c r="K72" s="47">
        <f t="shared" si="0"/>
        <v>187635458934.64987</v>
      </c>
      <c r="L72" s="49">
        <f t="shared" si="1"/>
        <v>127</v>
      </c>
      <c r="M72" s="51" t="b">
        <v>0</v>
      </c>
      <c r="N72" s="51">
        <f t="shared" si="2"/>
        <v>0.92</v>
      </c>
      <c r="O72" s="51" t="e">
        <f t="shared" ca="1" si="3"/>
        <v>#NAME?</v>
      </c>
    </row>
    <row r="73" spans="1:15">
      <c r="A73" s="45" t="s">
        <v>89</v>
      </c>
      <c r="B73" s="65" t="s">
        <v>919</v>
      </c>
      <c r="C73" s="15"/>
      <c r="D73" s="63" t="s">
        <v>918</v>
      </c>
      <c r="E73" s="63" t="s">
        <v>918</v>
      </c>
      <c r="F73" s="63" t="s">
        <v>918</v>
      </c>
      <c r="G73" s="63" t="s">
        <v>918</v>
      </c>
      <c r="H73" s="66">
        <v>10</v>
      </c>
      <c r="I73" s="66">
        <v>161080.922632</v>
      </c>
      <c r="J73" s="66">
        <v>47952</v>
      </c>
      <c r="K73" s="47">
        <f t="shared" si="0"/>
        <v>7724152402.0496645</v>
      </c>
      <c r="L73" s="49">
        <f t="shared" si="1"/>
        <v>56</v>
      </c>
      <c r="M73" s="51" t="b">
        <v>0</v>
      </c>
      <c r="N73" s="51">
        <f t="shared" si="2"/>
        <v>17.309999999999999</v>
      </c>
      <c r="O73" s="51" t="e">
        <f t="shared" ca="1" si="3"/>
        <v>#NAME?</v>
      </c>
    </row>
    <row r="74" spans="1:15">
      <c r="A74" s="45" t="s">
        <v>90</v>
      </c>
      <c r="B74" s="67" t="s">
        <v>917</v>
      </c>
      <c r="C74" s="15"/>
      <c r="D74" s="63" t="s">
        <v>918</v>
      </c>
      <c r="E74" s="63" t="s">
        <v>918</v>
      </c>
      <c r="F74" s="63" t="s">
        <v>918</v>
      </c>
      <c r="G74" s="63" t="s">
        <v>918</v>
      </c>
      <c r="H74" s="66">
        <v>10</v>
      </c>
      <c r="I74" s="66">
        <v>351394.250137</v>
      </c>
      <c r="J74" s="66">
        <v>96509</v>
      </c>
      <c r="K74" s="47">
        <f t="shared" si="0"/>
        <v>33912707686.471733</v>
      </c>
      <c r="L74" s="49">
        <f t="shared" si="1"/>
        <v>113</v>
      </c>
      <c r="M74" s="51" t="b">
        <v>0</v>
      </c>
      <c r="N74" s="51">
        <f t="shared" si="2"/>
        <v>4.1500000000000004</v>
      </c>
      <c r="O74" s="51" t="e">
        <f t="shared" ca="1" si="3"/>
        <v>#NAME?</v>
      </c>
    </row>
    <row r="75" spans="1:15">
      <c r="A75" s="45" t="s">
        <v>91</v>
      </c>
      <c r="B75" s="62" t="s">
        <v>915</v>
      </c>
      <c r="C75" s="63" t="s">
        <v>916</v>
      </c>
      <c r="D75" s="63" t="s">
        <v>915</v>
      </c>
      <c r="E75" s="15"/>
      <c r="F75" s="15"/>
      <c r="G75" s="15"/>
      <c r="H75" s="15"/>
      <c r="I75" s="15"/>
      <c r="J75" s="15"/>
      <c r="K75" s="48" t="str">
        <f t="shared" si="0"/>
        <v/>
      </c>
      <c r="L75" s="49" t="e">
        <f t="shared" si="1"/>
        <v>#VALUE!</v>
      </c>
      <c r="M75" s="51" t="b">
        <v>0</v>
      </c>
      <c r="N75" s="51" t="e">
        <f t="shared" si="2"/>
        <v>#VALUE!</v>
      </c>
      <c r="O75" s="51" t="e">
        <f t="shared" ca="1" si="3"/>
        <v>#NAME?</v>
      </c>
    </row>
    <row r="76" spans="1:15">
      <c r="A76" s="45" t="s">
        <v>92</v>
      </c>
      <c r="B76" s="62" t="s">
        <v>915</v>
      </c>
      <c r="C76" s="63" t="s">
        <v>916</v>
      </c>
      <c r="D76" s="63" t="s">
        <v>915</v>
      </c>
      <c r="E76" s="15"/>
      <c r="F76" s="15"/>
      <c r="G76" s="15"/>
      <c r="H76" s="15"/>
      <c r="I76" s="15"/>
      <c r="J76" s="15"/>
      <c r="K76" s="48" t="str">
        <f t="shared" si="0"/>
        <v/>
      </c>
      <c r="L76" s="49" t="e">
        <f t="shared" si="1"/>
        <v>#VALUE!</v>
      </c>
      <c r="M76" s="51" t="b">
        <v>0</v>
      </c>
      <c r="N76" s="51" t="e">
        <f t="shared" si="2"/>
        <v>#VALUE!</v>
      </c>
      <c r="O76" s="51" t="e">
        <f t="shared" ca="1" si="3"/>
        <v>#NAME?</v>
      </c>
    </row>
    <row r="77" spans="1:15">
      <c r="A77" s="45" t="s">
        <v>93</v>
      </c>
      <c r="B77" s="65" t="s">
        <v>919</v>
      </c>
      <c r="C77" s="15"/>
      <c r="D77" s="63" t="s">
        <v>918</v>
      </c>
      <c r="E77" s="63" t="s">
        <v>918</v>
      </c>
      <c r="F77" s="63" t="s">
        <v>918</v>
      </c>
      <c r="G77" s="63" t="s">
        <v>918</v>
      </c>
      <c r="H77" s="66">
        <v>10</v>
      </c>
      <c r="I77" s="66">
        <v>76543.791521000006</v>
      </c>
      <c r="J77" s="66">
        <v>157584</v>
      </c>
      <c r="K77" s="47">
        <f t="shared" si="0"/>
        <v>12062076843.045265</v>
      </c>
      <c r="L77" s="49">
        <f t="shared" si="1"/>
        <v>72</v>
      </c>
      <c r="M77" s="51" t="b">
        <v>0</v>
      </c>
      <c r="N77" s="51">
        <f t="shared" si="2"/>
        <v>13.62</v>
      </c>
      <c r="O77" s="51" t="e">
        <f t="shared" ca="1" si="3"/>
        <v>#NAME?</v>
      </c>
    </row>
    <row r="78" spans="1:15">
      <c r="A78" s="45" t="s">
        <v>94</v>
      </c>
      <c r="B78" s="65" t="s">
        <v>919</v>
      </c>
      <c r="C78" s="15"/>
      <c r="D78" s="63" t="s">
        <v>918</v>
      </c>
      <c r="E78" s="63" t="s">
        <v>918</v>
      </c>
      <c r="F78" s="63" t="s">
        <v>918</v>
      </c>
      <c r="G78" s="63" t="s">
        <v>918</v>
      </c>
      <c r="H78" s="66">
        <v>10</v>
      </c>
      <c r="I78" s="66">
        <v>74424.873942000006</v>
      </c>
      <c r="J78" s="66">
        <v>158584</v>
      </c>
      <c r="K78" s="47">
        <f t="shared" si="0"/>
        <v>11802594209.218128</v>
      </c>
      <c r="L78" s="49">
        <f t="shared" si="1"/>
        <v>68</v>
      </c>
      <c r="M78" s="51" t="b">
        <v>0</v>
      </c>
      <c r="N78" s="51">
        <f t="shared" si="2"/>
        <v>14.54</v>
      </c>
      <c r="O78" s="51" t="e">
        <f t="shared" ca="1" si="3"/>
        <v>#NAME?</v>
      </c>
    </row>
    <row r="79" spans="1:15">
      <c r="A79" s="45" t="s">
        <v>95</v>
      </c>
      <c r="B79" s="67" t="s">
        <v>917</v>
      </c>
      <c r="C79" s="15"/>
      <c r="D79" s="63" t="s">
        <v>918</v>
      </c>
      <c r="E79" s="63" t="s">
        <v>918</v>
      </c>
      <c r="F79" s="63" t="s">
        <v>918</v>
      </c>
      <c r="G79" s="63" t="s">
        <v>918</v>
      </c>
      <c r="H79" s="66">
        <v>10</v>
      </c>
      <c r="I79" s="66">
        <v>125664.742373</v>
      </c>
      <c r="J79" s="66">
        <v>43264</v>
      </c>
      <c r="K79" s="47">
        <f t="shared" si="0"/>
        <v>5436759414.0254717</v>
      </c>
      <c r="L79" s="49">
        <f t="shared" si="1"/>
        <v>23</v>
      </c>
      <c r="M79" s="51" t="b">
        <v>0</v>
      </c>
      <c r="N79" s="51">
        <f t="shared" si="2"/>
        <v>24.92</v>
      </c>
      <c r="O79" s="51" t="e">
        <f t="shared" ca="1" si="3"/>
        <v>#NAME?</v>
      </c>
    </row>
    <row r="80" spans="1:15">
      <c r="A80" s="45" t="s">
        <v>96</v>
      </c>
      <c r="B80" s="67" t="s">
        <v>917</v>
      </c>
      <c r="C80" s="15"/>
      <c r="D80" s="63" t="s">
        <v>918</v>
      </c>
      <c r="E80" s="63" t="s">
        <v>918</v>
      </c>
      <c r="F80" s="63" t="s">
        <v>918</v>
      </c>
      <c r="G80" s="63" t="s">
        <v>918</v>
      </c>
      <c r="H80" s="66">
        <v>10</v>
      </c>
      <c r="I80" s="66">
        <v>124364.119273</v>
      </c>
      <c r="J80" s="66">
        <v>43428</v>
      </c>
      <c r="K80" s="47">
        <f t="shared" si="0"/>
        <v>5400884971.7878437</v>
      </c>
      <c r="L80" s="49">
        <f t="shared" si="1"/>
        <v>22</v>
      </c>
      <c r="M80" s="51" t="b">
        <v>0</v>
      </c>
      <c r="N80" s="51">
        <f t="shared" si="2"/>
        <v>25.15</v>
      </c>
      <c r="O80" s="51" t="e">
        <f t="shared" ca="1" si="3"/>
        <v>#NAME?</v>
      </c>
    </row>
    <row r="81" spans="1:15">
      <c r="A81" s="45" t="s">
        <v>97</v>
      </c>
      <c r="B81" s="62" t="s">
        <v>915</v>
      </c>
      <c r="C81" s="63" t="s">
        <v>916</v>
      </c>
      <c r="D81" s="63" t="s">
        <v>915</v>
      </c>
      <c r="E81" s="15"/>
      <c r="F81" s="15"/>
      <c r="G81" s="15"/>
      <c r="H81" s="15"/>
      <c r="I81" s="15"/>
      <c r="J81" s="15"/>
      <c r="K81" s="48" t="str">
        <f t="shared" si="0"/>
        <v/>
      </c>
      <c r="L81" s="49" t="e">
        <f t="shared" si="1"/>
        <v>#VALUE!</v>
      </c>
      <c r="M81" s="51" t="b">
        <v>0</v>
      </c>
      <c r="N81" s="51" t="e">
        <f t="shared" si="2"/>
        <v>#VALUE!</v>
      </c>
      <c r="O81" s="51" t="e">
        <f t="shared" ca="1" si="3"/>
        <v>#NAME?</v>
      </c>
    </row>
    <row r="82" spans="1:15">
      <c r="A82" s="45" t="s">
        <v>98</v>
      </c>
      <c r="B82" s="65" t="s">
        <v>919</v>
      </c>
      <c r="C82" s="15"/>
      <c r="D82" s="63" t="s">
        <v>918</v>
      </c>
      <c r="E82" s="63" t="s">
        <v>918</v>
      </c>
      <c r="F82" s="63" t="s">
        <v>918</v>
      </c>
      <c r="G82" s="63" t="s">
        <v>918</v>
      </c>
      <c r="H82" s="66">
        <v>10</v>
      </c>
      <c r="I82" s="66">
        <v>143930.005018</v>
      </c>
      <c r="J82" s="66">
        <v>155192</v>
      </c>
      <c r="K82" s="47">
        <f t="shared" si="0"/>
        <v>22336785338.753456</v>
      </c>
      <c r="L82" s="49">
        <f t="shared" si="1"/>
        <v>107</v>
      </c>
      <c r="M82" s="51" t="b">
        <v>0</v>
      </c>
      <c r="N82" s="51">
        <f t="shared" si="2"/>
        <v>5.54</v>
      </c>
      <c r="O82" s="51" t="e">
        <f t="shared" ca="1" si="3"/>
        <v>#NAME?</v>
      </c>
    </row>
    <row r="83" spans="1:15">
      <c r="A83" s="45" t="s">
        <v>99</v>
      </c>
      <c r="B83" s="62" t="s">
        <v>915</v>
      </c>
      <c r="C83" s="63" t="s">
        <v>916</v>
      </c>
      <c r="D83" s="63" t="s">
        <v>915</v>
      </c>
      <c r="E83" s="15"/>
      <c r="F83" s="15"/>
      <c r="G83" s="15"/>
      <c r="H83" s="15"/>
      <c r="I83" s="15"/>
      <c r="J83" s="15"/>
      <c r="K83" s="48" t="str">
        <f t="shared" si="0"/>
        <v/>
      </c>
      <c r="L83" s="49" t="e">
        <f t="shared" si="1"/>
        <v>#VALUE!</v>
      </c>
      <c r="M83" s="51" t="b">
        <v>0</v>
      </c>
      <c r="N83" s="51" t="e">
        <f t="shared" si="2"/>
        <v>#VALUE!</v>
      </c>
      <c r="O83" s="51" t="e">
        <f t="shared" ca="1" si="3"/>
        <v>#NAME?</v>
      </c>
    </row>
    <row r="84" spans="1:15">
      <c r="A84" s="45" t="s">
        <v>100</v>
      </c>
      <c r="B84" s="65" t="s">
        <v>919</v>
      </c>
      <c r="C84" s="15"/>
      <c r="D84" s="63" t="s">
        <v>918</v>
      </c>
      <c r="E84" s="63" t="s">
        <v>918</v>
      </c>
      <c r="F84" s="63" t="s">
        <v>918</v>
      </c>
      <c r="G84" s="63" t="s">
        <v>918</v>
      </c>
      <c r="H84" s="66">
        <v>10</v>
      </c>
      <c r="I84" s="66">
        <v>323479.10131599999</v>
      </c>
      <c r="J84" s="66">
        <v>44540</v>
      </c>
      <c r="K84" s="47">
        <f t="shared" si="0"/>
        <v>14407759172.614639</v>
      </c>
      <c r="L84" s="49">
        <f t="shared" si="1"/>
        <v>89</v>
      </c>
      <c r="M84" s="51" t="b">
        <v>0</v>
      </c>
      <c r="N84" s="51">
        <f t="shared" si="2"/>
        <v>9.69</v>
      </c>
      <c r="O84" s="51" t="e">
        <f t="shared" ca="1" si="3"/>
        <v>#NAME?</v>
      </c>
    </row>
    <row r="85" spans="1:15">
      <c r="A85" s="45" t="s">
        <v>101</v>
      </c>
      <c r="B85" s="62" t="s">
        <v>915</v>
      </c>
      <c r="C85" s="63" t="s">
        <v>916</v>
      </c>
      <c r="D85" s="63" t="s">
        <v>915</v>
      </c>
      <c r="E85" s="15"/>
      <c r="F85" s="15"/>
      <c r="G85" s="15"/>
      <c r="H85" s="15"/>
      <c r="I85" s="15"/>
      <c r="J85" s="15"/>
      <c r="K85" s="48" t="str">
        <f t="shared" si="0"/>
        <v/>
      </c>
      <c r="L85" s="49" t="e">
        <f t="shared" si="1"/>
        <v>#VALUE!</v>
      </c>
      <c r="M85" s="51" t="b">
        <v>0</v>
      </c>
      <c r="N85" s="51" t="e">
        <f t="shared" si="2"/>
        <v>#VALUE!</v>
      </c>
      <c r="O85" s="51" t="e">
        <f t="shared" ca="1" si="3"/>
        <v>#NAME?</v>
      </c>
    </row>
    <row r="86" spans="1:15">
      <c r="A86" s="45" t="s">
        <v>102</v>
      </c>
      <c r="B86" s="67" t="s">
        <v>917</v>
      </c>
      <c r="C86" s="15"/>
      <c r="D86" s="63" t="s">
        <v>918</v>
      </c>
      <c r="E86" s="63" t="s">
        <v>918</v>
      </c>
      <c r="F86" s="63" t="s">
        <v>918</v>
      </c>
      <c r="G86" s="63" t="s">
        <v>918</v>
      </c>
      <c r="H86" s="66">
        <v>10</v>
      </c>
      <c r="I86" s="66">
        <v>74790.777914000006</v>
      </c>
      <c r="J86" s="66">
        <v>157584</v>
      </c>
      <c r="K86" s="47">
        <f t="shared" si="0"/>
        <v>11785829946.799776</v>
      </c>
      <c r="L86" s="49">
        <f t="shared" si="1"/>
        <v>67</v>
      </c>
      <c r="M86" s="51" t="b">
        <v>0</v>
      </c>
      <c r="N86" s="51">
        <f t="shared" si="2"/>
        <v>14.77</v>
      </c>
      <c r="O86" s="51" t="e">
        <f t="shared" ca="1" si="3"/>
        <v>#NAME?</v>
      </c>
    </row>
    <row r="87" spans="1:15">
      <c r="A87" s="45" t="s">
        <v>103</v>
      </c>
      <c r="B87" s="67" t="s">
        <v>917</v>
      </c>
      <c r="C87" s="15"/>
      <c r="D87" s="63" t="s">
        <v>918</v>
      </c>
      <c r="E87" s="63" t="s">
        <v>918</v>
      </c>
      <c r="F87" s="63" t="s">
        <v>918</v>
      </c>
      <c r="G87" s="63" t="s">
        <v>918</v>
      </c>
      <c r="H87" s="66">
        <v>10</v>
      </c>
      <c r="I87" s="66">
        <v>113756.22925999999</v>
      </c>
      <c r="J87" s="66">
        <v>44442</v>
      </c>
      <c r="K87" s="47">
        <f t="shared" si="0"/>
        <v>5055554340.7729197</v>
      </c>
      <c r="L87" s="49">
        <f t="shared" si="1"/>
        <v>14</v>
      </c>
      <c r="M87" s="51" t="b">
        <v>0</v>
      </c>
      <c r="N87" s="51">
        <f t="shared" si="2"/>
        <v>27</v>
      </c>
      <c r="O87" s="51" t="e">
        <f t="shared" ca="1" si="3"/>
        <v>#NAME?</v>
      </c>
    </row>
    <row r="88" spans="1:15">
      <c r="A88" s="45" t="s">
        <v>104</v>
      </c>
      <c r="B88" s="67" t="s">
        <v>917</v>
      </c>
      <c r="C88" s="15"/>
      <c r="D88" s="63" t="s">
        <v>918</v>
      </c>
      <c r="E88" s="63" t="s">
        <v>918</v>
      </c>
      <c r="F88" s="63" t="s">
        <v>918</v>
      </c>
      <c r="G88" s="63" t="s">
        <v>918</v>
      </c>
      <c r="H88" s="66">
        <v>10</v>
      </c>
      <c r="I88" s="66">
        <v>118932.10690899999</v>
      </c>
      <c r="J88" s="66">
        <v>50512</v>
      </c>
      <c r="K88" s="47">
        <f t="shared" si="0"/>
        <v>6007498584.1874075</v>
      </c>
      <c r="L88" s="49">
        <f t="shared" si="1"/>
        <v>39</v>
      </c>
      <c r="M88" s="51" t="b">
        <v>0</v>
      </c>
      <c r="N88" s="51">
        <f t="shared" si="2"/>
        <v>21.23</v>
      </c>
      <c r="O88" s="51" t="e">
        <f t="shared" ca="1" si="3"/>
        <v>#NAME?</v>
      </c>
    </row>
    <row r="89" spans="1:15">
      <c r="A89" s="45" t="s">
        <v>105</v>
      </c>
      <c r="B89" s="67" t="s">
        <v>917</v>
      </c>
      <c r="C89" s="15"/>
      <c r="D89" s="63" t="s">
        <v>918</v>
      </c>
      <c r="E89" s="63" t="s">
        <v>918</v>
      </c>
      <c r="F89" s="63" t="s">
        <v>918</v>
      </c>
      <c r="G89" s="63" t="s">
        <v>918</v>
      </c>
      <c r="H89" s="66">
        <v>10</v>
      </c>
      <c r="I89" s="66">
        <v>112146.251454</v>
      </c>
      <c r="J89" s="66">
        <v>43166</v>
      </c>
      <c r="K89" s="47">
        <f t="shared" si="0"/>
        <v>4840905090.2633638</v>
      </c>
      <c r="L89" s="49">
        <f t="shared" si="1"/>
        <v>11</v>
      </c>
      <c r="M89" s="51" t="b">
        <v>0</v>
      </c>
      <c r="N89" s="51">
        <f t="shared" si="2"/>
        <v>27.69</v>
      </c>
      <c r="O89" s="51" t="e">
        <f t="shared" ca="1" si="3"/>
        <v>#NAME?</v>
      </c>
    </row>
    <row r="90" spans="1:15">
      <c r="A90" s="45" t="s">
        <v>106</v>
      </c>
      <c r="B90" s="67" t="s">
        <v>917</v>
      </c>
      <c r="C90" s="15"/>
      <c r="D90" s="63" t="s">
        <v>918</v>
      </c>
      <c r="E90" s="63" t="s">
        <v>918</v>
      </c>
      <c r="F90" s="63" t="s">
        <v>918</v>
      </c>
      <c r="G90" s="63" t="s">
        <v>918</v>
      </c>
      <c r="H90" s="66">
        <v>10</v>
      </c>
      <c r="I90" s="66">
        <v>135061.82241399999</v>
      </c>
      <c r="J90" s="66">
        <v>45068</v>
      </c>
      <c r="K90" s="47">
        <f t="shared" si="0"/>
        <v>6086966212.5541515</v>
      </c>
      <c r="L90" s="49">
        <f t="shared" si="1"/>
        <v>43</v>
      </c>
      <c r="M90" s="51" t="b">
        <v>0</v>
      </c>
      <c r="N90" s="51">
        <f t="shared" si="2"/>
        <v>20.309999999999999</v>
      </c>
      <c r="O90" s="51" t="e">
        <f t="shared" ca="1" si="3"/>
        <v>#NAME?</v>
      </c>
    </row>
    <row r="91" spans="1:15">
      <c r="A91" s="45" t="s">
        <v>107</v>
      </c>
      <c r="B91" s="67" t="s">
        <v>917</v>
      </c>
      <c r="C91" s="15"/>
      <c r="D91" s="63" t="s">
        <v>918</v>
      </c>
      <c r="E91" s="63" t="s">
        <v>918</v>
      </c>
      <c r="F91" s="63" t="s">
        <v>918</v>
      </c>
      <c r="G91" s="63" t="s">
        <v>918</v>
      </c>
      <c r="H91" s="66">
        <v>10</v>
      </c>
      <c r="I91" s="66">
        <v>208428.90084700001</v>
      </c>
      <c r="J91" s="66">
        <v>84820</v>
      </c>
      <c r="K91" s="47">
        <f t="shared" si="0"/>
        <v>17678939369.842541</v>
      </c>
      <c r="L91" s="49">
        <f t="shared" si="1"/>
        <v>100</v>
      </c>
      <c r="M91" s="51" t="b">
        <v>0</v>
      </c>
      <c r="N91" s="51">
        <f t="shared" si="2"/>
        <v>7.15</v>
      </c>
      <c r="O91" s="51" t="e">
        <f t="shared" ca="1" si="3"/>
        <v>#NAME?</v>
      </c>
    </row>
    <row r="92" spans="1:15">
      <c r="A92" s="45" t="s">
        <v>108</v>
      </c>
      <c r="B92" s="67" t="s">
        <v>917</v>
      </c>
      <c r="C92" s="15"/>
      <c r="D92" s="63" t="s">
        <v>918</v>
      </c>
      <c r="E92" s="63" t="s">
        <v>918</v>
      </c>
      <c r="F92" s="63" t="s">
        <v>918</v>
      </c>
      <c r="G92" s="63" t="s">
        <v>918</v>
      </c>
      <c r="H92" s="66">
        <v>10</v>
      </c>
      <c r="I92" s="66">
        <v>137400.28124499999</v>
      </c>
      <c r="J92" s="66">
        <v>46046</v>
      </c>
      <c r="K92" s="47">
        <f t="shared" si="0"/>
        <v>6326733350.2072697</v>
      </c>
      <c r="L92" s="49">
        <f t="shared" si="1"/>
        <v>46</v>
      </c>
      <c r="M92" s="51" t="b">
        <v>0</v>
      </c>
      <c r="N92" s="51">
        <f t="shared" si="2"/>
        <v>19.62</v>
      </c>
      <c r="O92" s="51" t="e">
        <f t="shared" ca="1" si="3"/>
        <v>#NAME?</v>
      </c>
    </row>
    <row r="93" spans="1:15">
      <c r="A93" s="45" t="s">
        <v>109</v>
      </c>
      <c r="B93" s="67" t="s">
        <v>917</v>
      </c>
      <c r="C93" s="15"/>
      <c r="D93" s="63" t="s">
        <v>918</v>
      </c>
      <c r="E93" s="63" t="s">
        <v>918</v>
      </c>
      <c r="F93" s="63" t="s">
        <v>918</v>
      </c>
      <c r="G93" s="63" t="s">
        <v>918</v>
      </c>
      <c r="H93" s="66">
        <v>10</v>
      </c>
      <c r="I93" s="66">
        <v>431257.78565600002</v>
      </c>
      <c r="J93" s="66">
        <v>130543</v>
      </c>
      <c r="K93" s="47">
        <f t="shared" si="0"/>
        <v>56297685112.891212</v>
      </c>
      <c r="L93" s="49">
        <f t="shared" si="1"/>
        <v>118</v>
      </c>
      <c r="M93" s="51" t="b">
        <v>0</v>
      </c>
      <c r="N93" s="51">
        <f t="shared" si="2"/>
        <v>3</v>
      </c>
      <c r="O93" s="51" t="e">
        <f t="shared" ca="1" si="3"/>
        <v>#NAME?</v>
      </c>
    </row>
    <row r="94" spans="1:15">
      <c r="A94" s="45" t="s">
        <v>110</v>
      </c>
      <c r="B94" s="67" t="s">
        <v>917</v>
      </c>
      <c r="C94" s="15"/>
      <c r="D94" s="63" t="s">
        <v>918</v>
      </c>
      <c r="E94" s="63" t="s">
        <v>918</v>
      </c>
      <c r="F94" s="63" t="s">
        <v>918</v>
      </c>
      <c r="G94" s="63" t="s">
        <v>918</v>
      </c>
      <c r="H94" s="66">
        <v>10</v>
      </c>
      <c r="I94" s="66">
        <v>151487.58583200001</v>
      </c>
      <c r="J94" s="66">
        <v>49648</v>
      </c>
      <c r="K94" s="47">
        <f t="shared" si="0"/>
        <v>7521055661.3871365</v>
      </c>
      <c r="L94" s="49">
        <f t="shared" si="1"/>
        <v>54</v>
      </c>
      <c r="M94" s="51" t="b">
        <v>0</v>
      </c>
      <c r="N94" s="51">
        <f t="shared" si="2"/>
        <v>17.77</v>
      </c>
      <c r="O94" s="51" t="e">
        <f t="shared" ca="1" si="3"/>
        <v>#NAME?</v>
      </c>
    </row>
    <row r="95" spans="1:15">
      <c r="A95" s="45" t="s">
        <v>111</v>
      </c>
      <c r="B95" s="67" t="s">
        <v>917</v>
      </c>
      <c r="C95" s="15"/>
      <c r="D95" s="63" t="s">
        <v>918</v>
      </c>
      <c r="E95" s="63" t="s">
        <v>918</v>
      </c>
      <c r="F95" s="63" t="s">
        <v>918</v>
      </c>
      <c r="G95" s="63" t="s">
        <v>918</v>
      </c>
      <c r="H95" s="66">
        <v>10</v>
      </c>
      <c r="I95" s="66">
        <v>124430.647457</v>
      </c>
      <c r="J95" s="66">
        <v>48916</v>
      </c>
      <c r="K95" s="47">
        <f t="shared" si="0"/>
        <v>6086649551.0066118</v>
      </c>
      <c r="L95" s="49">
        <f t="shared" si="1"/>
        <v>42</v>
      </c>
      <c r="M95" s="51" t="b">
        <v>0</v>
      </c>
      <c r="N95" s="51">
        <f t="shared" si="2"/>
        <v>20.54</v>
      </c>
      <c r="O95" s="51" t="e">
        <f t="shared" ca="1" si="3"/>
        <v>#NAME?</v>
      </c>
    </row>
    <row r="96" spans="1:15">
      <c r="A96" s="45" t="s">
        <v>112</v>
      </c>
      <c r="B96" s="67" t="s">
        <v>917</v>
      </c>
      <c r="C96" s="15"/>
      <c r="D96" s="63" t="s">
        <v>918</v>
      </c>
      <c r="E96" s="63" t="s">
        <v>918</v>
      </c>
      <c r="F96" s="63" t="s">
        <v>918</v>
      </c>
      <c r="G96" s="63" t="s">
        <v>918</v>
      </c>
      <c r="H96" s="66">
        <v>10</v>
      </c>
      <c r="I96" s="66">
        <v>131891.762357</v>
      </c>
      <c r="J96" s="66">
        <v>44268</v>
      </c>
      <c r="K96" s="47">
        <f t="shared" si="0"/>
        <v>5838584536.0196762</v>
      </c>
      <c r="L96" s="49">
        <f t="shared" si="1"/>
        <v>34</v>
      </c>
      <c r="M96" s="51" t="b">
        <v>0</v>
      </c>
      <c r="N96" s="51">
        <f t="shared" si="2"/>
        <v>22.38</v>
      </c>
      <c r="O96" s="51" t="e">
        <f t="shared" ca="1" si="3"/>
        <v>#NAME?</v>
      </c>
    </row>
    <row r="97" spans="1:15">
      <c r="A97" s="45" t="s">
        <v>113</v>
      </c>
      <c r="B97" s="67" t="s">
        <v>917</v>
      </c>
      <c r="C97" s="15"/>
      <c r="D97" s="63" t="s">
        <v>918</v>
      </c>
      <c r="E97" s="63" t="s">
        <v>918</v>
      </c>
      <c r="F97" s="63" t="s">
        <v>918</v>
      </c>
      <c r="G97" s="63" t="s">
        <v>918</v>
      </c>
      <c r="H97" s="66">
        <v>10</v>
      </c>
      <c r="I97" s="66">
        <v>128834.801106</v>
      </c>
      <c r="J97" s="66">
        <v>45642</v>
      </c>
      <c r="K97" s="47">
        <f t="shared" si="0"/>
        <v>5880277992.0800524</v>
      </c>
      <c r="L97" s="49">
        <f t="shared" si="1"/>
        <v>36</v>
      </c>
      <c r="M97" s="51" t="b">
        <v>0</v>
      </c>
      <c r="N97" s="51">
        <f t="shared" si="2"/>
        <v>21.92</v>
      </c>
      <c r="O97" s="51" t="e">
        <f t="shared" ca="1" si="3"/>
        <v>#NAME?</v>
      </c>
    </row>
    <row r="98" spans="1:15">
      <c r="A98" s="45" t="s">
        <v>114</v>
      </c>
      <c r="B98" s="67" t="s">
        <v>917</v>
      </c>
      <c r="C98" s="15"/>
      <c r="D98" s="63" t="s">
        <v>918</v>
      </c>
      <c r="E98" s="63" t="s">
        <v>918</v>
      </c>
      <c r="F98" s="63" t="s">
        <v>918</v>
      </c>
      <c r="G98" s="63" t="s">
        <v>918</v>
      </c>
      <c r="H98" s="66">
        <v>10</v>
      </c>
      <c r="I98" s="66">
        <v>124653.51598500001</v>
      </c>
      <c r="J98" s="66">
        <v>50850</v>
      </c>
      <c r="K98" s="47">
        <f t="shared" si="0"/>
        <v>6338631287.8372507</v>
      </c>
      <c r="L98" s="49">
        <f t="shared" si="1"/>
        <v>47</v>
      </c>
      <c r="M98" s="51" t="b">
        <v>0</v>
      </c>
      <c r="N98" s="51">
        <f t="shared" si="2"/>
        <v>19.38</v>
      </c>
      <c r="O98" s="51" t="e">
        <f t="shared" ca="1" si="3"/>
        <v>#NAME?</v>
      </c>
    </row>
    <row r="99" spans="1:15">
      <c r="A99" s="45" t="s">
        <v>115</v>
      </c>
      <c r="B99" s="67" t="s">
        <v>917</v>
      </c>
      <c r="C99" s="15"/>
      <c r="D99" s="63" t="s">
        <v>918</v>
      </c>
      <c r="E99" s="63" t="s">
        <v>918</v>
      </c>
      <c r="F99" s="63" t="s">
        <v>918</v>
      </c>
      <c r="G99" s="63" t="s">
        <v>918</v>
      </c>
      <c r="H99" s="66">
        <v>10</v>
      </c>
      <c r="I99" s="66">
        <v>118828.98974400001</v>
      </c>
      <c r="J99" s="66">
        <v>44546</v>
      </c>
      <c r="K99" s="47">
        <f t="shared" si="0"/>
        <v>5293356177.1362238</v>
      </c>
      <c r="L99" s="49">
        <f t="shared" si="1"/>
        <v>18</v>
      </c>
      <c r="M99" s="51" t="b">
        <v>0</v>
      </c>
      <c r="N99" s="51">
        <f t="shared" si="2"/>
        <v>26.08</v>
      </c>
      <c r="O99" s="51" t="e">
        <f t="shared" ca="1" si="3"/>
        <v>#NAME?</v>
      </c>
    </row>
    <row r="100" spans="1:15">
      <c r="A100" s="45" t="s">
        <v>116</v>
      </c>
      <c r="B100" s="65" t="s">
        <v>919</v>
      </c>
      <c r="C100" s="15"/>
      <c r="D100" s="63" t="s">
        <v>918</v>
      </c>
      <c r="E100" s="63" t="s">
        <v>918</v>
      </c>
      <c r="F100" s="63" t="s">
        <v>918</v>
      </c>
      <c r="G100" s="63" t="s">
        <v>918</v>
      </c>
      <c r="H100" s="66">
        <v>10</v>
      </c>
      <c r="I100" s="66">
        <v>111823.59069300001</v>
      </c>
      <c r="J100" s="66">
        <v>158055</v>
      </c>
      <c r="K100" s="47">
        <f t="shared" si="0"/>
        <v>17674277626.982117</v>
      </c>
      <c r="L100" s="49">
        <f t="shared" si="1"/>
        <v>99</v>
      </c>
      <c r="M100" s="51" t="b">
        <v>0</v>
      </c>
      <c r="N100" s="51">
        <f t="shared" si="2"/>
        <v>7.38</v>
      </c>
      <c r="O100" s="51" t="e">
        <f t="shared" ca="1" si="3"/>
        <v>#NAME?</v>
      </c>
    </row>
    <row r="101" spans="1:15">
      <c r="A101" s="45" t="s">
        <v>117</v>
      </c>
      <c r="B101" s="65" t="s">
        <v>919</v>
      </c>
      <c r="C101" s="15"/>
      <c r="D101" s="63" t="s">
        <v>918</v>
      </c>
      <c r="E101" s="63" t="s">
        <v>918</v>
      </c>
      <c r="F101" s="63" t="s">
        <v>918</v>
      </c>
      <c r="G101" s="63" t="s">
        <v>918</v>
      </c>
      <c r="H101" s="66">
        <v>10</v>
      </c>
      <c r="I101" s="66">
        <v>758588.86175200006</v>
      </c>
      <c r="J101" s="66">
        <v>120335</v>
      </c>
      <c r="K101" s="47">
        <f t="shared" si="0"/>
        <v>91284790678.926926</v>
      </c>
      <c r="L101" s="49">
        <f t="shared" si="1"/>
        <v>122</v>
      </c>
      <c r="M101" s="51" t="b">
        <v>0</v>
      </c>
      <c r="N101" s="51">
        <f t="shared" si="2"/>
        <v>2.08</v>
      </c>
      <c r="O101" s="51" t="e">
        <f t="shared" ca="1" si="3"/>
        <v>#NAME?</v>
      </c>
    </row>
    <row r="102" spans="1:15">
      <c r="A102" s="45" t="s">
        <v>118</v>
      </c>
      <c r="B102" s="65" t="s">
        <v>919</v>
      </c>
      <c r="C102" s="15"/>
      <c r="D102" s="63" t="s">
        <v>918</v>
      </c>
      <c r="E102" s="63" t="s">
        <v>918</v>
      </c>
      <c r="F102" s="63" t="s">
        <v>918</v>
      </c>
      <c r="G102" s="63" t="s">
        <v>918</v>
      </c>
      <c r="H102" s="66">
        <v>10</v>
      </c>
      <c r="I102" s="66">
        <v>418674.01689700002</v>
      </c>
      <c r="J102" s="66">
        <v>546394</v>
      </c>
      <c r="K102" s="47">
        <f t="shared" si="0"/>
        <v>228760970788.41943</v>
      </c>
      <c r="L102" s="49">
        <f t="shared" si="1"/>
        <v>128</v>
      </c>
      <c r="M102" s="51" t="b">
        <v>0</v>
      </c>
      <c r="N102" s="51">
        <f t="shared" si="2"/>
        <v>0.69</v>
      </c>
      <c r="O102" s="51" t="e">
        <f t="shared" ca="1" si="3"/>
        <v>#NAME?</v>
      </c>
    </row>
    <row r="103" spans="1:15">
      <c r="A103" s="45" t="s">
        <v>119</v>
      </c>
      <c r="B103" s="65" t="s">
        <v>919</v>
      </c>
      <c r="C103" s="15"/>
      <c r="D103" s="63" t="s">
        <v>918</v>
      </c>
      <c r="E103" s="63" t="s">
        <v>918</v>
      </c>
      <c r="F103" s="63" t="s">
        <v>918</v>
      </c>
      <c r="G103" s="63" t="s">
        <v>918</v>
      </c>
      <c r="H103" s="66">
        <v>10</v>
      </c>
      <c r="I103" s="66">
        <v>2231548.7362170001</v>
      </c>
      <c r="J103" s="66">
        <v>236299</v>
      </c>
      <c r="K103" s="47">
        <f t="shared" si="0"/>
        <v>527312734819.34088</v>
      </c>
      <c r="L103" s="49">
        <f t="shared" si="1"/>
        <v>130</v>
      </c>
      <c r="M103" s="51" t="b">
        <v>0</v>
      </c>
      <c r="N103" s="51">
        <f t="shared" si="2"/>
        <v>0.23</v>
      </c>
      <c r="O103" s="51" t="e">
        <f t="shared" ca="1" si="3"/>
        <v>#NAME?</v>
      </c>
    </row>
    <row r="104" spans="1:15">
      <c r="A104" s="45" t="s">
        <v>120</v>
      </c>
      <c r="B104" s="67" t="s">
        <v>917</v>
      </c>
      <c r="C104" s="15"/>
      <c r="D104" s="63" t="s">
        <v>918</v>
      </c>
      <c r="E104" s="63" t="s">
        <v>918</v>
      </c>
      <c r="F104" s="63" t="s">
        <v>918</v>
      </c>
      <c r="G104" s="63" t="s">
        <v>918</v>
      </c>
      <c r="H104" s="66">
        <v>10</v>
      </c>
      <c r="I104" s="66">
        <v>126649.356004</v>
      </c>
      <c r="J104" s="66">
        <v>56205</v>
      </c>
      <c r="K104" s="47">
        <f t="shared" si="0"/>
        <v>7118327054.2048197</v>
      </c>
      <c r="L104" s="49">
        <f t="shared" si="1"/>
        <v>51</v>
      </c>
      <c r="M104" s="51" t="b">
        <v>0</v>
      </c>
      <c r="N104" s="51">
        <f t="shared" si="2"/>
        <v>18.46</v>
      </c>
      <c r="O104" s="51" t="e">
        <f t="shared" ca="1" si="3"/>
        <v>#NAME?</v>
      </c>
    </row>
    <row r="105" spans="1:15">
      <c r="A105" s="45" t="s">
        <v>121</v>
      </c>
      <c r="B105" s="65" t="s">
        <v>919</v>
      </c>
      <c r="C105" s="15"/>
      <c r="D105" s="63" t="s">
        <v>918</v>
      </c>
      <c r="E105" s="63" t="s">
        <v>918</v>
      </c>
      <c r="F105" s="63" t="s">
        <v>918</v>
      </c>
      <c r="G105" s="63" t="s">
        <v>918</v>
      </c>
      <c r="H105" s="66">
        <v>10</v>
      </c>
      <c r="I105" s="66">
        <v>345080.73866700003</v>
      </c>
      <c r="J105" s="66">
        <v>45622</v>
      </c>
      <c r="K105" s="47">
        <f t="shared" si="0"/>
        <v>15743273459.465876</v>
      </c>
      <c r="L105" s="49">
        <f t="shared" si="1"/>
        <v>94</v>
      </c>
      <c r="M105" s="51" t="b">
        <v>0</v>
      </c>
      <c r="N105" s="51">
        <f t="shared" si="2"/>
        <v>8.5399999999999991</v>
      </c>
      <c r="O105" s="51" t="e">
        <f t="shared" ca="1" si="3"/>
        <v>#NAME?</v>
      </c>
    </row>
    <row r="106" spans="1:15">
      <c r="A106" s="45" t="s">
        <v>122</v>
      </c>
      <c r="B106" s="67" t="s">
        <v>917</v>
      </c>
      <c r="C106" s="15"/>
      <c r="D106" s="63" t="s">
        <v>918</v>
      </c>
      <c r="E106" s="63" t="s">
        <v>918</v>
      </c>
      <c r="F106" s="63" t="s">
        <v>918</v>
      </c>
      <c r="G106" s="63" t="s">
        <v>918</v>
      </c>
      <c r="H106" s="66">
        <v>10</v>
      </c>
      <c r="I106" s="66">
        <v>191031.82873499999</v>
      </c>
      <c r="J106" s="66">
        <v>73353</v>
      </c>
      <c r="K106" s="47">
        <f t="shared" si="0"/>
        <v>14012757733.198454</v>
      </c>
      <c r="L106" s="49">
        <f t="shared" si="1"/>
        <v>84</v>
      </c>
      <c r="M106" s="51" t="b">
        <v>0</v>
      </c>
      <c r="N106" s="51">
        <f t="shared" si="2"/>
        <v>10.85</v>
      </c>
      <c r="O106" s="51" t="e">
        <f t="shared" ca="1" si="3"/>
        <v>#NAME?</v>
      </c>
    </row>
    <row r="107" spans="1:15">
      <c r="A107" s="45" t="s">
        <v>123</v>
      </c>
      <c r="B107" s="67" t="s">
        <v>917</v>
      </c>
      <c r="C107" s="15"/>
      <c r="D107" s="63" t="s">
        <v>918</v>
      </c>
      <c r="E107" s="63" t="s">
        <v>918</v>
      </c>
      <c r="F107" s="63" t="s">
        <v>918</v>
      </c>
      <c r="G107" s="63" t="s">
        <v>918</v>
      </c>
      <c r="H107" s="66">
        <v>10</v>
      </c>
      <c r="I107" s="66">
        <v>116124.626741</v>
      </c>
      <c r="J107" s="66">
        <v>50378</v>
      </c>
      <c r="K107" s="47">
        <f t="shared" si="0"/>
        <v>5850126445.9580984</v>
      </c>
      <c r="L107" s="49">
        <f t="shared" si="1"/>
        <v>35</v>
      </c>
      <c r="M107" s="51" t="b">
        <v>0</v>
      </c>
      <c r="N107" s="51">
        <f t="shared" si="2"/>
        <v>22.15</v>
      </c>
      <c r="O107" s="51" t="e">
        <f t="shared" ca="1" si="3"/>
        <v>#NAME?</v>
      </c>
    </row>
    <row r="108" spans="1:15">
      <c r="A108" s="45" t="s">
        <v>124</v>
      </c>
      <c r="B108" s="67" t="s">
        <v>917</v>
      </c>
      <c r="C108" s="15"/>
      <c r="D108" s="63" t="s">
        <v>918</v>
      </c>
      <c r="E108" s="63" t="s">
        <v>918</v>
      </c>
      <c r="F108" s="63" t="s">
        <v>918</v>
      </c>
      <c r="G108" s="63" t="s">
        <v>918</v>
      </c>
      <c r="H108" s="66">
        <v>10</v>
      </c>
      <c r="I108" s="66">
        <v>291515.72213100002</v>
      </c>
      <c r="J108" s="66">
        <v>189952</v>
      </c>
      <c r="K108" s="47">
        <f t="shared" si="0"/>
        <v>55373994450.227715</v>
      </c>
      <c r="L108" s="49">
        <f t="shared" si="1"/>
        <v>117</v>
      </c>
      <c r="M108" s="51" t="b">
        <v>0</v>
      </c>
      <c r="N108" s="51">
        <f t="shared" si="2"/>
        <v>3.23</v>
      </c>
      <c r="O108" s="51" t="e">
        <f t="shared" ca="1" si="3"/>
        <v>#NAME?</v>
      </c>
    </row>
    <row r="109" spans="1:15">
      <c r="A109" s="45" t="s">
        <v>125</v>
      </c>
      <c r="B109" s="67" t="s">
        <v>917</v>
      </c>
      <c r="C109" s="15"/>
      <c r="D109" s="63" t="s">
        <v>918</v>
      </c>
      <c r="E109" s="63" t="s">
        <v>918</v>
      </c>
      <c r="F109" s="63" t="s">
        <v>918</v>
      </c>
      <c r="G109" s="63" t="s">
        <v>918</v>
      </c>
      <c r="H109" s="66">
        <v>10</v>
      </c>
      <c r="I109" s="66">
        <v>146584.472496</v>
      </c>
      <c r="J109" s="66">
        <v>44778</v>
      </c>
      <c r="K109" s="47">
        <f t="shared" si="0"/>
        <v>6563759509.4258881</v>
      </c>
      <c r="L109" s="49">
        <f t="shared" si="1"/>
        <v>49</v>
      </c>
      <c r="M109" s="51" t="b">
        <v>0</v>
      </c>
      <c r="N109" s="51">
        <f t="shared" si="2"/>
        <v>18.920000000000002</v>
      </c>
      <c r="O109" s="51" t="e">
        <f t="shared" ca="1" si="3"/>
        <v>#NAME?</v>
      </c>
    </row>
    <row r="110" spans="1:15">
      <c r="A110" s="45" t="s">
        <v>126</v>
      </c>
      <c r="B110" s="67" t="s">
        <v>917</v>
      </c>
      <c r="C110" s="15"/>
      <c r="D110" s="63" t="s">
        <v>918</v>
      </c>
      <c r="E110" s="63" t="s">
        <v>918</v>
      </c>
      <c r="F110" s="63" t="s">
        <v>918</v>
      </c>
      <c r="G110" s="63" t="s">
        <v>918</v>
      </c>
      <c r="H110" s="66">
        <v>10</v>
      </c>
      <c r="I110" s="66">
        <v>167893.39109300001</v>
      </c>
      <c r="J110" s="66">
        <v>45828</v>
      </c>
      <c r="K110" s="47">
        <f t="shared" si="0"/>
        <v>7694218327.010005</v>
      </c>
      <c r="L110" s="49">
        <f t="shared" si="1"/>
        <v>55</v>
      </c>
      <c r="M110" s="51" t="b">
        <v>0</v>
      </c>
      <c r="N110" s="51">
        <f t="shared" si="2"/>
        <v>17.54</v>
      </c>
      <c r="O110" s="51" t="e">
        <f t="shared" ca="1" si="3"/>
        <v>#NAME?</v>
      </c>
    </row>
    <row r="111" spans="1:15">
      <c r="A111" s="45" t="s">
        <v>127</v>
      </c>
      <c r="B111" s="62" t="s">
        <v>915</v>
      </c>
      <c r="C111" s="63" t="s">
        <v>920</v>
      </c>
      <c r="D111" s="63" t="s">
        <v>918</v>
      </c>
      <c r="E111" s="63" t="s">
        <v>915</v>
      </c>
      <c r="F111" s="15"/>
      <c r="G111" s="15"/>
      <c r="H111" s="66">
        <v>10</v>
      </c>
      <c r="I111" s="15"/>
      <c r="J111" s="15"/>
      <c r="K111" s="48" t="str">
        <f t="shared" si="0"/>
        <v/>
      </c>
      <c r="L111" s="49" t="e">
        <f t="shared" si="1"/>
        <v>#VALUE!</v>
      </c>
      <c r="M111" s="51" t="b">
        <v>0</v>
      </c>
      <c r="N111" s="51" t="e">
        <f t="shared" si="2"/>
        <v>#VALUE!</v>
      </c>
      <c r="O111" s="51" t="e">
        <f t="shared" ca="1" si="3"/>
        <v>#NAME?</v>
      </c>
    </row>
    <row r="112" spans="1:15">
      <c r="A112" s="45" t="s">
        <v>128</v>
      </c>
      <c r="B112" s="65" t="s">
        <v>919</v>
      </c>
      <c r="C112" s="15"/>
      <c r="D112" s="63" t="s">
        <v>918</v>
      </c>
      <c r="E112" s="63" t="s">
        <v>918</v>
      </c>
      <c r="F112" s="63" t="s">
        <v>918</v>
      </c>
      <c r="G112" s="63" t="s">
        <v>918</v>
      </c>
      <c r="H112" s="66">
        <v>10</v>
      </c>
      <c r="I112" s="66">
        <v>94729.221111999999</v>
      </c>
      <c r="J112" s="66">
        <v>159584</v>
      </c>
      <c r="K112" s="47">
        <f t="shared" si="0"/>
        <v>15117268021.937408</v>
      </c>
      <c r="L112" s="49">
        <f t="shared" si="1"/>
        <v>90</v>
      </c>
      <c r="M112" s="51" t="b">
        <v>0</v>
      </c>
      <c r="N112" s="51">
        <f t="shared" si="2"/>
        <v>9.4600000000000009</v>
      </c>
      <c r="O112" s="51" t="e">
        <f t="shared" ca="1" si="3"/>
        <v>#NAME?</v>
      </c>
    </row>
    <row r="113" spans="1:16">
      <c r="A113" s="45" t="s">
        <v>129</v>
      </c>
      <c r="B113" s="67" t="s">
        <v>917</v>
      </c>
      <c r="C113" s="15"/>
      <c r="D113" s="63" t="s">
        <v>918</v>
      </c>
      <c r="E113" s="63" t="s">
        <v>918</v>
      </c>
      <c r="F113" s="63" t="s">
        <v>918</v>
      </c>
      <c r="G113" s="63" t="s">
        <v>918</v>
      </c>
      <c r="H113" s="66">
        <v>10</v>
      </c>
      <c r="I113" s="66">
        <v>105882.64069299999</v>
      </c>
      <c r="J113" s="66">
        <v>43172</v>
      </c>
      <c r="K113" s="47">
        <f t="shared" si="0"/>
        <v>4571165363.9981956</v>
      </c>
      <c r="L113" s="49">
        <f t="shared" si="1"/>
        <v>4</v>
      </c>
      <c r="M113" s="51" t="b">
        <v>0</v>
      </c>
      <c r="N113" s="51">
        <f t="shared" si="2"/>
        <v>29.31</v>
      </c>
      <c r="O113" s="51" t="e">
        <f t="shared" ca="1" si="3"/>
        <v>#NAME?</v>
      </c>
      <c r="P113" s="57" t="s">
        <v>925</v>
      </c>
    </row>
    <row r="114" spans="1:16">
      <c r="A114" s="45" t="s">
        <v>130</v>
      </c>
      <c r="B114" s="67" t="s">
        <v>917</v>
      </c>
      <c r="C114" s="15"/>
      <c r="D114" s="63" t="s">
        <v>918</v>
      </c>
      <c r="E114" s="63" t="s">
        <v>918</v>
      </c>
      <c r="F114" s="63" t="s">
        <v>918</v>
      </c>
      <c r="G114" s="63" t="s">
        <v>918</v>
      </c>
      <c r="H114" s="66">
        <v>10</v>
      </c>
      <c r="I114" s="66">
        <v>111800.30574700001</v>
      </c>
      <c r="J114" s="66">
        <v>43180</v>
      </c>
      <c r="K114" s="47">
        <f t="shared" si="0"/>
        <v>4827537202.1554604</v>
      </c>
      <c r="L114" s="49">
        <f t="shared" si="1"/>
        <v>10</v>
      </c>
      <c r="M114" s="51" t="b">
        <v>0</v>
      </c>
      <c r="N114" s="51">
        <f t="shared" si="2"/>
        <v>27.92</v>
      </c>
      <c r="O114" s="51" t="e">
        <f t="shared" ca="1" si="3"/>
        <v>#NAME?</v>
      </c>
    </row>
    <row r="115" spans="1:16">
      <c r="A115" s="45" t="s">
        <v>131</v>
      </c>
      <c r="B115" s="62" t="s">
        <v>915</v>
      </c>
      <c r="C115" s="63" t="s">
        <v>916</v>
      </c>
      <c r="D115" s="63" t="s">
        <v>915</v>
      </c>
      <c r="E115" s="15"/>
      <c r="F115" s="15"/>
      <c r="G115" s="15"/>
      <c r="H115" s="15"/>
      <c r="I115" s="15"/>
      <c r="J115" s="15"/>
      <c r="K115" s="48" t="str">
        <f t="shared" si="0"/>
        <v/>
      </c>
      <c r="L115" s="49" t="e">
        <f t="shared" si="1"/>
        <v>#VALUE!</v>
      </c>
      <c r="M115" s="51" t="b">
        <v>0</v>
      </c>
      <c r="N115" s="51" t="e">
        <f t="shared" si="2"/>
        <v>#VALUE!</v>
      </c>
      <c r="O115" s="51" t="e">
        <f t="shared" ca="1" si="3"/>
        <v>#NAME?</v>
      </c>
    </row>
    <row r="116" spans="1:16">
      <c r="A116" s="45" t="s">
        <v>132</v>
      </c>
      <c r="B116" s="62" t="s">
        <v>915</v>
      </c>
      <c r="C116" s="63" t="s">
        <v>916</v>
      </c>
      <c r="D116" s="63" t="s">
        <v>915</v>
      </c>
      <c r="E116" s="15"/>
      <c r="F116" s="15"/>
      <c r="G116" s="15"/>
      <c r="H116" s="15"/>
      <c r="I116" s="15"/>
      <c r="J116" s="15"/>
      <c r="K116" s="48" t="str">
        <f t="shared" si="0"/>
        <v/>
      </c>
      <c r="L116" s="49" t="e">
        <f t="shared" si="1"/>
        <v>#VALUE!</v>
      </c>
      <c r="M116" s="51" t="b">
        <v>0</v>
      </c>
      <c r="N116" s="51" t="e">
        <f t="shared" si="2"/>
        <v>#VALUE!</v>
      </c>
      <c r="O116" s="51" t="e">
        <f t="shared" ca="1" si="3"/>
        <v>#NAME?</v>
      </c>
    </row>
    <row r="117" spans="1:16">
      <c r="A117" s="45" t="s">
        <v>133</v>
      </c>
      <c r="B117" s="67" t="s">
        <v>917</v>
      </c>
      <c r="C117" s="15"/>
      <c r="D117" s="63" t="s">
        <v>918</v>
      </c>
      <c r="E117" s="63" t="s">
        <v>918</v>
      </c>
      <c r="F117" s="63" t="s">
        <v>918</v>
      </c>
      <c r="G117" s="63" t="s">
        <v>918</v>
      </c>
      <c r="H117" s="66">
        <v>10</v>
      </c>
      <c r="I117" s="66">
        <v>123565.78323299999</v>
      </c>
      <c r="J117" s="66">
        <v>43442</v>
      </c>
      <c r="K117" s="47">
        <f t="shared" si="0"/>
        <v>5367944755.2079859</v>
      </c>
      <c r="L117" s="49">
        <f t="shared" si="1"/>
        <v>20</v>
      </c>
      <c r="M117" s="51" t="b">
        <v>0</v>
      </c>
      <c r="N117" s="51">
        <f t="shared" si="2"/>
        <v>25.62</v>
      </c>
      <c r="O117" s="51" t="e">
        <f t="shared" ca="1" si="3"/>
        <v>#NAME?</v>
      </c>
    </row>
    <row r="118" spans="1:16">
      <c r="A118" s="45" t="s">
        <v>134</v>
      </c>
      <c r="B118" s="65" t="s">
        <v>919</v>
      </c>
      <c r="C118" s="15"/>
      <c r="D118" s="63" t="s">
        <v>918</v>
      </c>
      <c r="E118" s="63" t="s">
        <v>918</v>
      </c>
      <c r="F118" s="63" t="s">
        <v>918</v>
      </c>
      <c r="G118" s="63" t="s">
        <v>918</v>
      </c>
      <c r="H118" s="66">
        <v>10</v>
      </c>
      <c r="I118" s="66">
        <v>167910.021523</v>
      </c>
      <c r="J118" s="66">
        <v>118848</v>
      </c>
      <c r="K118" s="47">
        <f t="shared" si="0"/>
        <v>19955770237.965504</v>
      </c>
      <c r="L118" s="49">
        <f t="shared" si="1"/>
        <v>105</v>
      </c>
      <c r="M118" s="51" t="b">
        <v>0</v>
      </c>
      <c r="N118" s="51">
        <f t="shared" si="2"/>
        <v>6</v>
      </c>
      <c r="O118" s="51" t="e">
        <f t="shared" ca="1" si="3"/>
        <v>#NAME?</v>
      </c>
    </row>
    <row r="119" spans="1:16">
      <c r="A119" s="45" t="s">
        <v>135</v>
      </c>
      <c r="B119" s="67" t="s">
        <v>917</v>
      </c>
      <c r="C119" s="15"/>
      <c r="D119" s="63" t="s">
        <v>918</v>
      </c>
      <c r="E119" s="63" t="s">
        <v>918</v>
      </c>
      <c r="F119" s="63" t="s">
        <v>918</v>
      </c>
      <c r="G119" s="63" t="s">
        <v>918</v>
      </c>
      <c r="H119" s="66">
        <v>10</v>
      </c>
      <c r="I119" s="66">
        <v>115136.68491500001</v>
      </c>
      <c r="J119" s="66">
        <v>158772</v>
      </c>
      <c r="K119" s="47">
        <f t="shared" si="0"/>
        <v>18280481737.324379</v>
      </c>
      <c r="L119" s="49">
        <f t="shared" si="1"/>
        <v>102</v>
      </c>
      <c r="M119" s="51" t="b">
        <v>0</v>
      </c>
      <c r="N119" s="51">
        <f t="shared" si="2"/>
        <v>6.69</v>
      </c>
      <c r="O119" s="51" t="e">
        <f t="shared" ca="1" si="3"/>
        <v>#NAME?</v>
      </c>
    </row>
    <row r="120" spans="1:16">
      <c r="A120" s="45" t="s">
        <v>136</v>
      </c>
      <c r="B120" s="67" t="s">
        <v>917</v>
      </c>
      <c r="C120" s="15"/>
      <c r="D120" s="63" t="s">
        <v>918</v>
      </c>
      <c r="E120" s="63" t="s">
        <v>918</v>
      </c>
      <c r="F120" s="63" t="s">
        <v>918</v>
      </c>
      <c r="G120" s="63" t="s">
        <v>918</v>
      </c>
      <c r="H120" s="66">
        <v>10</v>
      </c>
      <c r="I120" s="66">
        <v>231264.63620199999</v>
      </c>
      <c r="J120" s="66">
        <v>56370</v>
      </c>
      <c r="K120" s="47">
        <f t="shared" si="0"/>
        <v>13036387542.706739</v>
      </c>
      <c r="L120" s="49">
        <f t="shared" si="1"/>
        <v>80</v>
      </c>
      <c r="M120" s="51" t="b">
        <v>0</v>
      </c>
      <c r="N120" s="51">
        <f t="shared" si="2"/>
        <v>11.77</v>
      </c>
      <c r="O120" s="51" t="e">
        <f t="shared" ca="1" si="3"/>
        <v>#NAME?</v>
      </c>
    </row>
    <row r="121" spans="1:16">
      <c r="A121" s="45" t="s">
        <v>137</v>
      </c>
      <c r="B121" s="67" t="s">
        <v>917</v>
      </c>
      <c r="C121" s="15"/>
      <c r="D121" s="63" t="s">
        <v>918</v>
      </c>
      <c r="E121" s="63" t="s">
        <v>918</v>
      </c>
      <c r="F121" s="63" t="s">
        <v>918</v>
      </c>
      <c r="G121" s="63" t="s">
        <v>918</v>
      </c>
      <c r="H121" s="66">
        <v>10</v>
      </c>
      <c r="I121" s="66">
        <v>145277.196872</v>
      </c>
      <c r="J121" s="66">
        <v>65812</v>
      </c>
      <c r="K121" s="47">
        <f t="shared" si="0"/>
        <v>9560982880.5400639</v>
      </c>
      <c r="L121" s="49">
        <f t="shared" si="1"/>
        <v>61</v>
      </c>
      <c r="M121" s="51" t="b">
        <v>0</v>
      </c>
      <c r="N121" s="51">
        <f t="shared" si="2"/>
        <v>16.149999999999999</v>
      </c>
      <c r="O121" s="51" t="e">
        <f t="shared" ca="1" si="3"/>
        <v>#NAME?</v>
      </c>
    </row>
    <row r="122" spans="1:16">
      <c r="A122" s="45" t="s">
        <v>138</v>
      </c>
      <c r="B122" s="67" t="s">
        <v>917</v>
      </c>
      <c r="C122" s="15"/>
      <c r="D122" s="63" t="s">
        <v>918</v>
      </c>
      <c r="E122" s="63" t="s">
        <v>918</v>
      </c>
      <c r="F122" s="63" t="s">
        <v>918</v>
      </c>
      <c r="G122" s="63" t="s">
        <v>918</v>
      </c>
      <c r="H122" s="66">
        <v>10</v>
      </c>
      <c r="I122" s="66">
        <v>104774.94943399999</v>
      </c>
      <c r="J122" s="66">
        <v>44180</v>
      </c>
      <c r="K122" s="47">
        <f t="shared" si="0"/>
        <v>4628957265.9941196</v>
      </c>
      <c r="L122" s="49">
        <f t="shared" si="1"/>
        <v>7</v>
      </c>
      <c r="M122" s="51" t="b">
        <v>0</v>
      </c>
      <c r="N122" s="51">
        <f t="shared" si="2"/>
        <v>28.62</v>
      </c>
      <c r="O122" s="51" t="e">
        <f t="shared" ca="1" si="3"/>
        <v>#NAME?</v>
      </c>
    </row>
    <row r="123" spans="1:16">
      <c r="A123" s="45" t="s">
        <v>139</v>
      </c>
      <c r="B123" s="67" t="s">
        <v>917</v>
      </c>
      <c r="C123" s="15"/>
      <c r="D123" s="63" t="s">
        <v>918</v>
      </c>
      <c r="E123" s="63" t="s">
        <v>918</v>
      </c>
      <c r="F123" s="63" t="s">
        <v>918</v>
      </c>
      <c r="G123" s="63" t="s">
        <v>918</v>
      </c>
      <c r="H123" s="66">
        <v>10</v>
      </c>
      <c r="I123" s="66">
        <v>121426.907419</v>
      </c>
      <c r="J123" s="66">
        <v>44060</v>
      </c>
      <c r="K123" s="47">
        <f t="shared" si="0"/>
        <v>5350069540.8811398</v>
      </c>
      <c r="L123" s="49">
        <f t="shared" si="1"/>
        <v>19</v>
      </c>
      <c r="M123" s="51" t="b">
        <v>0</v>
      </c>
      <c r="N123" s="51">
        <f t="shared" si="2"/>
        <v>25.85</v>
      </c>
      <c r="O123" s="51" t="e">
        <f t="shared" ca="1" si="3"/>
        <v>#NAME?</v>
      </c>
    </row>
    <row r="124" spans="1:16">
      <c r="A124" s="45" t="s">
        <v>140</v>
      </c>
      <c r="B124" s="67" t="s">
        <v>917</v>
      </c>
      <c r="C124" s="15"/>
      <c r="D124" s="63" t="s">
        <v>918</v>
      </c>
      <c r="E124" s="63" t="s">
        <v>918</v>
      </c>
      <c r="F124" s="63" t="s">
        <v>918</v>
      </c>
      <c r="G124" s="63" t="s">
        <v>918</v>
      </c>
      <c r="H124" s="66">
        <v>10</v>
      </c>
      <c r="I124" s="66">
        <v>627961.12920600001</v>
      </c>
      <c r="J124" s="66">
        <v>167474</v>
      </c>
      <c r="K124" s="47">
        <f t="shared" si="0"/>
        <v>105167162152.64565</v>
      </c>
      <c r="L124" s="49">
        <f t="shared" si="1"/>
        <v>123</v>
      </c>
      <c r="M124" s="51" t="b">
        <v>0</v>
      </c>
      <c r="N124" s="51">
        <f t="shared" si="2"/>
        <v>1.85</v>
      </c>
      <c r="O124" s="51" t="e">
        <f t="shared" ca="1" si="3"/>
        <v>#NAME?</v>
      </c>
    </row>
    <row r="125" spans="1:16">
      <c r="A125" s="45" t="s">
        <v>141</v>
      </c>
      <c r="B125" s="67" t="s">
        <v>917</v>
      </c>
      <c r="C125" s="15"/>
      <c r="D125" s="63" t="s">
        <v>918</v>
      </c>
      <c r="E125" s="63" t="s">
        <v>918</v>
      </c>
      <c r="F125" s="63" t="s">
        <v>918</v>
      </c>
      <c r="G125" s="63" t="s">
        <v>918</v>
      </c>
      <c r="H125" s="66">
        <v>10</v>
      </c>
      <c r="I125" s="66">
        <v>125059.337463</v>
      </c>
      <c r="J125" s="66">
        <v>50432</v>
      </c>
      <c r="K125" s="47">
        <f t="shared" si="0"/>
        <v>6306992506.9340162</v>
      </c>
      <c r="L125" s="49">
        <f t="shared" si="1"/>
        <v>45</v>
      </c>
      <c r="M125" s="51" t="b">
        <v>0</v>
      </c>
      <c r="N125" s="51">
        <f t="shared" si="2"/>
        <v>19.850000000000001</v>
      </c>
      <c r="O125" s="51" t="e">
        <f t="shared" ca="1" si="3"/>
        <v>#NAME?</v>
      </c>
    </row>
    <row r="126" spans="1:16">
      <c r="A126" s="45" t="s">
        <v>142</v>
      </c>
      <c r="B126" s="67" t="s">
        <v>917</v>
      </c>
      <c r="C126" s="15"/>
      <c r="D126" s="63" t="s">
        <v>918</v>
      </c>
      <c r="E126" s="63" t="s">
        <v>918</v>
      </c>
      <c r="F126" s="63" t="s">
        <v>918</v>
      </c>
      <c r="G126" s="63" t="s">
        <v>918</v>
      </c>
      <c r="H126" s="66">
        <v>10</v>
      </c>
      <c r="I126" s="66">
        <v>87913.427183000007</v>
      </c>
      <c r="J126" s="66">
        <v>159772</v>
      </c>
      <c r="K126" s="47">
        <f t="shared" si="0"/>
        <v>14046104087.882277</v>
      </c>
      <c r="L126" s="49">
        <f t="shared" si="1"/>
        <v>85</v>
      </c>
      <c r="M126" s="51" t="b">
        <v>0</v>
      </c>
      <c r="N126" s="51">
        <f t="shared" si="2"/>
        <v>10.62</v>
      </c>
      <c r="O126" s="51" t="e">
        <f t="shared" ca="1" si="3"/>
        <v>#NAME?</v>
      </c>
    </row>
    <row r="127" spans="1:16">
      <c r="A127" s="45" t="s">
        <v>143</v>
      </c>
      <c r="B127" s="67" t="s">
        <v>917</v>
      </c>
      <c r="C127" s="15"/>
      <c r="D127" s="63" t="s">
        <v>918</v>
      </c>
      <c r="E127" s="63" t="s">
        <v>918</v>
      </c>
      <c r="F127" s="63" t="s">
        <v>918</v>
      </c>
      <c r="G127" s="63" t="s">
        <v>918</v>
      </c>
      <c r="H127" s="66">
        <v>10</v>
      </c>
      <c r="I127" s="66">
        <v>153233.94584999999</v>
      </c>
      <c r="J127" s="66">
        <v>47374</v>
      </c>
      <c r="K127" s="47">
        <f t="shared" si="0"/>
        <v>7259304950.6978998</v>
      </c>
      <c r="L127" s="49">
        <f t="shared" si="1"/>
        <v>52</v>
      </c>
      <c r="M127" s="51" t="b">
        <v>0</v>
      </c>
      <c r="N127" s="51">
        <f t="shared" si="2"/>
        <v>18.23</v>
      </c>
      <c r="O127" s="51" t="e">
        <f t="shared" ca="1" si="3"/>
        <v>#NAME?</v>
      </c>
    </row>
    <row r="128" spans="1:16">
      <c r="A128" s="45" t="s">
        <v>144</v>
      </c>
      <c r="B128" s="67" t="s">
        <v>917</v>
      </c>
      <c r="C128" s="15"/>
      <c r="D128" s="63" t="s">
        <v>918</v>
      </c>
      <c r="E128" s="63" t="s">
        <v>918</v>
      </c>
      <c r="F128" s="63" t="s">
        <v>918</v>
      </c>
      <c r="G128" s="63" t="s">
        <v>918</v>
      </c>
      <c r="H128" s="66">
        <v>10</v>
      </c>
      <c r="I128" s="66">
        <v>131462.65771999999</v>
      </c>
      <c r="J128" s="66">
        <v>43438</v>
      </c>
      <c r="K128" s="47">
        <f t="shared" si="0"/>
        <v>5710474926.0413599</v>
      </c>
      <c r="L128" s="49">
        <f t="shared" si="1"/>
        <v>29</v>
      </c>
      <c r="M128" s="51" t="b">
        <v>0</v>
      </c>
      <c r="N128" s="51">
        <f t="shared" si="2"/>
        <v>23.54</v>
      </c>
      <c r="O128" s="51" t="e">
        <f t="shared" ca="1" si="3"/>
        <v>#NAME?</v>
      </c>
    </row>
    <row r="129" spans="1:15">
      <c r="A129" s="45" t="s">
        <v>145</v>
      </c>
      <c r="B129" s="67" t="s">
        <v>917</v>
      </c>
      <c r="C129" s="15"/>
      <c r="D129" s="63" t="s">
        <v>918</v>
      </c>
      <c r="E129" s="63" t="s">
        <v>918</v>
      </c>
      <c r="F129" s="63" t="s">
        <v>918</v>
      </c>
      <c r="G129" s="63" t="s">
        <v>918</v>
      </c>
      <c r="H129" s="66">
        <v>10</v>
      </c>
      <c r="I129" s="66">
        <v>132799.87013900001</v>
      </c>
      <c r="J129" s="66">
        <v>55218</v>
      </c>
      <c r="K129" s="47">
        <f t="shared" si="0"/>
        <v>7332943229.3353024</v>
      </c>
      <c r="L129" s="49">
        <f t="shared" si="1"/>
        <v>53</v>
      </c>
      <c r="M129" s="51" t="b">
        <v>0</v>
      </c>
      <c r="N129" s="51">
        <f t="shared" si="2"/>
        <v>18</v>
      </c>
      <c r="O129" s="51" t="e">
        <f t="shared" ca="1" si="3"/>
        <v>#NAME?</v>
      </c>
    </row>
    <row r="130" spans="1:15">
      <c r="A130" s="45" t="s">
        <v>146</v>
      </c>
      <c r="B130" s="67" t="s">
        <v>917</v>
      </c>
      <c r="C130" s="15"/>
      <c r="D130" s="63" t="s">
        <v>918</v>
      </c>
      <c r="E130" s="63" t="s">
        <v>918</v>
      </c>
      <c r="F130" s="63" t="s">
        <v>918</v>
      </c>
      <c r="G130" s="63" t="s">
        <v>918</v>
      </c>
      <c r="H130" s="66">
        <v>10</v>
      </c>
      <c r="I130" s="66">
        <v>146009.00490500001</v>
      </c>
      <c r="J130" s="66">
        <v>43442</v>
      </c>
      <c r="K130" s="47">
        <f t="shared" si="0"/>
        <v>6342923191.0830107</v>
      </c>
      <c r="L130" s="49">
        <f t="shared" si="1"/>
        <v>48</v>
      </c>
      <c r="M130" s="51" t="b">
        <v>0</v>
      </c>
      <c r="N130" s="51">
        <f t="shared" si="2"/>
        <v>19.149999999999999</v>
      </c>
      <c r="O130" s="51" t="e">
        <f t="shared" ca="1" si="3"/>
        <v>#NAME?</v>
      </c>
    </row>
    <row r="131" spans="1:15">
      <c r="A131" s="45" t="s">
        <v>147</v>
      </c>
      <c r="B131" s="67" t="s">
        <v>917</v>
      </c>
      <c r="C131" s="15"/>
      <c r="D131" s="63" t="s">
        <v>918</v>
      </c>
      <c r="E131" s="63" t="s">
        <v>918</v>
      </c>
      <c r="F131" s="63" t="s">
        <v>918</v>
      </c>
      <c r="G131" s="63" t="s">
        <v>918</v>
      </c>
      <c r="H131" s="66">
        <v>10</v>
      </c>
      <c r="I131" s="66">
        <v>120106.32683999999</v>
      </c>
      <c r="J131" s="66">
        <v>43172</v>
      </c>
      <c r="K131" s="47">
        <f t="shared" si="0"/>
        <v>5185230342.3364801</v>
      </c>
      <c r="L131" s="49">
        <f t="shared" si="1"/>
        <v>17</v>
      </c>
      <c r="M131" s="51" t="b">
        <v>0</v>
      </c>
      <c r="N131" s="51">
        <f t="shared" si="2"/>
        <v>26.31</v>
      </c>
      <c r="O131" s="51" t="e">
        <f t="shared" ca="1" si="3"/>
        <v>#NAME?</v>
      </c>
    </row>
    <row r="132" spans="1:15">
      <c r="A132" s="45" t="s">
        <v>148</v>
      </c>
      <c r="B132" s="67" t="s">
        <v>917</v>
      </c>
      <c r="C132" s="15"/>
      <c r="D132" s="63" t="s">
        <v>918</v>
      </c>
      <c r="E132" s="63" t="s">
        <v>918</v>
      </c>
      <c r="F132" s="63" t="s">
        <v>918</v>
      </c>
      <c r="G132" s="63" t="s">
        <v>918</v>
      </c>
      <c r="H132" s="66">
        <v>10</v>
      </c>
      <c r="I132" s="66">
        <v>120934.600617</v>
      </c>
      <c r="J132" s="66">
        <v>44480</v>
      </c>
      <c r="K132" s="47">
        <f t="shared" si="0"/>
        <v>5379171035.4441605</v>
      </c>
      <c r="L132" s="49">
        <f t="shared" si="1"/>
        <v>21</v>
      </c>
      <c r="M132" s="51" t="b">
        <v>0</v>
      </c>
      <c r="N132" s="51">
        <f t="shared" si="2"/>
        <v>25.38</v>
      </c>
      <c r="O132" s="51" t="e">
        <f t="shared" ca="1" si="3"/>
        <v>#NAME?</v>
      </c>
    </row>
    <row r="133" spans="1:15">
      <c r="A133" s="45" t="s">
        <v>149</v>
      </c>
      <c r="B133" s="67" t="s">
        <v>917</v>
      </c>
      <c r="C133" s="15"/>
      <c r="D133" s="63" t="s">
        <v>918</v>
      </c>
      <c r="E133" s="63" t="s">
        <v>918</v>
      </c>
      <c r="F133" s="63" t="s">
        <v>918</v>
      </c>
      <c r="G133" s="63" t="s">
        <v>918</v>
      </c>
      <c r="H133" s="66">
        <v>10</v>
      </c>
      <c r="I133" s="66">
        <v>121513.395221</v>
      </c>
      <c r="J133" s="66">
        <v>47056</v>
      </c>
      <c r="K133" s="47">
        <f t="shared" si="0"/>
        <v>5717934325.5193758</v>
      </c>
      <c r="L133" s="49">
        <f t="shared" si="1"/>
        <v>30</v>
      </c>
      <c r="M133" s="51" t="b">
        <v>0</v>
      </c>
      <c r="N133" s="51">
        <f t="shared" si="2"/>
        <v>23.31</v>
      </c>
      <c r="O133" s="51" t="e">
        <f t="shared" ca="1" si="3"/>
        <v>#NAME?</v>
      </c>
    </row>
    <row r="134" spans="1:15">
      <c r="A134" s="45" t="s">
        <v>150</v>
      </c>
      <c r="B134" s="62" t="s">
        <v>915</v>
      </c>
      <c r="C134" s="63" t="s">
        <v>916</v>
      </c>
      <c r="D134" s="63" t="s">
        <v>915</v>
      </c>
      <c r="E134" s="15"/>
      <c r="F134" s="15"/>
      <c r="G134" s="15"/>
      <c r="H134" s="15"/>
      <c r="I134" s="15"/>
      <c r="J134" s="15"/>
      <c r="K134" s="48" t="str">
        <f t="shared" si="0"/>
        <v/>
      </c>
      <c r="L134" s="49" t="e">
        <f t="shared" si="1"/>
        <v>#VALUE!</v>
      </c>
      <c r="M134" s="51" t="b">
        <v>0</v>
      </c>
      <c r="N134" s="51" t="e">
        <f t="shared" si="2"/>
        <v>#VALUE!</v>
      </c>
      <c r="O134" s="51" t="e">
        <f t="shared" ca="1" si="3"/>
        <v>#NAME?</v>
      </c>
    </row>
    <row r="135" spans="1:15">
      <c r="A135" s="45" t="s">
        <v>151</v>
      </c>
      <c r="B135" s="67" t="s">
        <v>917</v>
      </c>
      <c r="C135" s="15"/>
      <c r="D135" s="63" t="s">
        <v>918</v>
      </c>
      <c r="E135" s="63" t="s">
        <v>918</v>
      </c>
      <c r="F135" s="63" t="s">
        <v>918</v>
      </c>
      <c r="G135" s="63" t="s">
        <v>918</v>
      </c>
      <c r="H135" s="66">
        <v>10</v>
      </c>
      <c r="I135" s="66">
        <v>117471.81808700001</v>
      </c>
      <c r="J135" s="66">
        <v>50394</v>
      </c>
      <c r="K135" s="47">
        <f t="shared" si="0"/>
        <v>5919874800.6762781</v>
      </c>
      <c r="L135" s="49">
        <f t="shared" si="1"/>
        <v>37</v>
      </c>
      <c r="M135" s="51" t="b">
        <v>0</v>
      </c>
      <c r="N135" s="51">
        <f t="shared" si="2"/>
        <v>21.69</v>
      </c>
      <c r="O135" s="51" t="e">
        <f t="shared" ca="1" si="3"/>
        <v>#NAME?</v>
      </c>
    </row>
    <row r="136" spans="1:15">
      <c r="A136" s="45" t="s">
        <v>152</v>
      </c>
      <c r="B136" s="67" t="s">
        <v>917</v>
      </c>
      <c r="C136" s="15"/>
      <c r="D136" s="63" t="s">
        <v>918</v>
      </c>
      <c r="E136" s="63" t="s">
        <v>918</v>
      </c>
      <c r="F136" s="63" t="s">
        <v>918</v>
      </c>
      <c r="G136" s="63" t="s">
        <v>918</v>
      </c>
      <c r="H136" s="66">
        <v>10</v>
      </c>
      <c r="I136" s="66">
        <v>109747.915696</v>
      </c>
      <c r="J136" s="66">
        <v>50396</v>
      </c>
      <c r="K136" s="47">
        <f t="shared" si="0"/>
        <v>5530855959.415616</v>
      </c>
      <c r="L136" s="49">
        <f t="shared" si="1"/>
        <v>27</v>
      </c>
      <c r="M136" s="51" t="b">
        <v>0</v>
      </c>
      <c r="N136" s="51">
        <f t="shared" si="2"/>
        <v>24</v>
      </c>
      <c r="O136" s="51" t="e">
        <f t="shared" ca="1" si="3"/>
        <v>#NAME?</v>
      </c>
    </row>
    <row r="137" spans="1:15">
      <c r="A137" s="45" t="s">
        <v>153</v>
      </c>
      <c r="B137" s="67" t="s">
        <v>917</v>
      </c>
      <c r="C137" s="15"/>
      <c r="D137" s="63" t="s">
        <v>918</v>
      </c>
      <c r="E137" s="63" t="s">
        <v>918</v>
      </c>
      <c r="F137" s="63" t="s">
        <v>918</v>
      </c>
      <c r="G137" s="63" t="s">
        <v>918</v>
      </c>
      <c r="H137" s="66">
        <v>10</v>
      </c>
      <c r="I137" s="66">
        <v>184232.668213</v>
      </c>
      <c r="J137" s="66">
        <v>50394</v>
      </c>
      <c r="K137" s="47">
        <f t="shared" si="0"/>
        <v>9284221081.9259224</v>
      </c>
      <c r="L137" s="49">
        <f t="shared" si="1"/>
        <v>59</v>
      </c>
      <c r="M137" s="51" t="b">
        <v>0</v>
      </c>
      <c r="N137" s="51">
        <f t="shared" si="2"/>
        <v>16.62</v>
      </c>
      <c r="O137" s="51" t="e">
        <f t="shared" ca="1" si="3"/>
        <v>#NAME?</v>
      </c>
    </row>
    <row r="138" spans="1:15">
      <c r="A138" s="45" t="s">
        <v>154</v>
      </c>
      <c r="B138" s="62" t="s">
        <v>915</v>
      </c>
      <c r="C138" s="63" t="s">
        <v>916</v>
      </c>
      <c r="D138" s="63" t="s">
        <v>915</v>
      </c>
      <c r="E138" s="15"/>
      <c r="F138" s="15"/>
      <c r="G138" s="15"/>
      <c r="H138" s="15"/>
      <c r="I138" s="15"/>
      <c r="J138" s="15"/>
      <c r="K138" s="48" t="str">
        <f t="shared" si="0"/>
        <v/>
      </c>
      <c r="L138" s="49" t="e">
        <f t="shared" si="1"/>
        <v>#VALUE!</v>
      </c>
      <c r="M138" s="51" t="b">
        <v>0</v>
      </c>
      <c r="N138" s="51" t="e">
        <f t="shared" si="2"/>
        <v>#VALUE!</v>
      </c>
      <c r="O138" s="51" t="e">
        <f t="shared" ca="1" si="3"/>
        <v>#NAME?</v>
      </c>
    </row>
    <row r="139" spans="1:15">
      <c r="A139" s="45" t="s">
        <v>155</v>
      </c>
      <c r="B139" s="65" t="s">
        <v>919</v>
      </c>
      <c r="C139" s="15"/>
      <c r="D139" s="63" t="s">
        <v>918</v>
      </c>
      <c r="E139" s="63" t="s">
        <v>918</v>
      </c>
      <c r="F139" s="63" t="s">
        <v>918</v>
      </c>
      <c r="G139" s="63" t="s">
        <v>918</v>
      </c>
      <c r="H139" s="66">
        <v>10</v>
      </c>
      <c r="I139" s="66">
        <v>161473.43759099999</v>
      </c>
      <c r="J139" s="66">
        <v>119012</v>
      </c>
      <c r="K139" s="47">
        <f t="shared" si="0"/>
        <v>19217276754.58009</v>
      </c>
      <c r="L139" s="49">
        <f t="shared" si="1"/>
        <v>103</v>
      </c>
      <c r="M139" s="51" t="b">
        <v>0</v>
      </c>
      <c r="N139" s="51">
        <f t="shared" si="2"/>
        <v>6.46</v>
      </c>
      <c r="O139" s="51" t="e">
        <f t="shared" ca="1" si="3"/>
        <v>#NAME?</v>
      </c>
    </row>
    <row r="140" spans="1:15">
      <c r="A140" s="45" t="s">
        <v>156</v>
      </c>
      <c r="B140" s="67" t="s">
        <v>917</v>
      </c>
      <c r="C140" s="15"/>
      <c r="D140" s="63" t="s">
        <v>918</v>
      </c>
      <c r="E140" s="63" t="s">
        <v>918</v>
      </c>
      <c r="F140" s="63" t="s">
        <v>918</v>
      </c>
      <c r="G140" s="63" t="s">
        <v>918</v>
      </c>
      <c r="H140" s="66">
        <v>10</v>
      </c>
      <c r="I140" s="66">
        <v>103663.931262</v>
      </c>
      <c r="J140" s="66">
        <v>160772</v>
      </c>
      <c r="K140" s="47">
        <f t="shared" si="0"/>
        <v>16666257556.854263</v>
      </c>
      <c r="L140" s="49">
        <f t="shared" si="1"/>
        <v>96</v>
      </c>
      <c r="M140" s="51" t="b">
        <v>0</v>
      </c>
      <c r="N140" s="51">
        <f t="shared" si="2"/>
        <v>8.08</v>
      </c>
      <c r="O140" s="51" t="e">
        <f t="shared" ca="1" si="3"/>
        <v>#NAME?</v>
      </c>
    </row>
    <row r="141" spans="1:15">
      <c r="A141" s="45" t="s">
        <v>157</v>
      </c>
      <c r="B141" s="67" t="s">
        <v>917</v>
      </c>
      <c r="C141" s="15"/>
      <c r="D141" s="63" t="s">
        <v>918</v>
      </c>
      <c r="E141" s="63" t="s">
        <v>918</v>
      </c>
      <c r="F141" s="63" t="s">
        <v>918</v>
      </c>
      <c r="G141" s="63" t="s">
        <v>918</v>
      </c>
      <c r="H141" s="66">
        <v>10</v>
      </c>
      <c r="I141" s="66">
        <v>139475.954425</v>
      </c>
      <c r="J141" s="66">
        <v>114908</v>
      </c>
      <c r="K141" s="47">
        <f t="shared" si="0"/>
        <v>16026902971.0679</v>
      </c>
      <c r="L141" s="49">
        <f t="shared" si="1"/>
        <v>95</v>
      </c>
      <c r="M141" s="51" t="b">
        <v>0</v>
      </c>
      <c r="N141" s="51">
        <f t="shared" si="2"/>
        <v>8.31</v>
      </c>
      <c r="O141" s="51" t="e">
        <f t="shared" ca="1" si="3"/>
        <v>#NAME?</v>
      </c>
    </row>
    <row r="142" spans="1:15">
      <c r="A142" s="45" t="s">
        <v>158</v>
      </c>
      <c r="B142" s="62" t="s">
        <v>915</v>
      </c>
      <c r="C142" s="63" t="s">
        <v>916</v>
      </c>
      <c r="D142" s="63" t="s">
        <v>915</v>
      </c>
      <c r="E142" s="15"/>
      <c r="F142" s="15"/>
      <c r="G142" s="15"/>
      <c r="H142" s="15"/>
      <c r="I142" s="15"/>
      <c r="J142" s="15"/>
      <c r="K142" s="48" t="str">
        <f t="shared" si="0"/>
        <v/>
      </c>
      <c r="L142" s="49" t="e">
        <f t="shared" si="1"/>
        <v>#VALUE!</v>
      </c>
      <c r="M142" s="51" t="b">
        <v>0</v>
      </c>
      <c r="N142" s="51" t="e">
        <f t="shared" si="2"/>
        <v>#VALUE!</v>
      </c>
      <c r="O142" s="51" t="e">
        <f t="shared" ca="1" si="3"/>
        <v>#NAME?</v>
      </c>
    </row>
    <row r="143" spans="1:15">
      <c r="A143" s="45" t="s">
        <v>159</v>
      </c>
      <c r="B143" s="62" t="s">
        <v>915</v>
      </c>
      <c r="C143" s="63" t="s">
        <v>916</v>
      </c>
      <c r="D143" s="63" t="s">
        <v>915</v>
      </c>
      <c r="E143" s="15"/>
      <c r="F143" s="15"/>
      <c r="G143" s="15"/>
      <c r="H143" s="15"/>
      <c r="I143" s="15"/>
      <c r="J143" s="15"/>
      <c r="K143" s="48" t="str">
        <f t="shared" si="0"/>
        <v/>
      </c>
      <c r="L143" s="49" t="e">
        <f t="shared" si="1"/>
        <v>#VALUE!</v>
      </c>
      <c r="M143" s="51" t="b">
        <v>0</v>
      </c>
      <c r="N143" s="51" t="e">
        <f t="shared" si="2"/>
        <v>#VALUE!</v>
      </c>
      <c r="O143" s="51" t="e">
        <f t="shared" ca="1" si="3"/>
        <v>#NAME?</v>
      </c>
    </row>
    <row r="144" spans="1:15">
      <c r="A144" s="45" t="s">
        <v>160</v>
      </c>
      <c r="B144" s="67" t="s">
        <v>917</v>
      </c>
      <c r="C144" s="15"/>
      <c r="D144" s="63" t="s">
        <v>918</v>
      </c>
      <c r="E144" s="63" t="s">
        <v>918</v>
      </c>
      <c r="F144" s="63" t="s">
        <v>918</v>
      </c>
      <c r="G144" s="63" t="s">
        <v>918</v>
      </c>
      <c r="H144" s="66">
        <v>10</v>
      </c>
      <c r="I144" s="66">
        <v>106338.357193</v>
      </c>
      <c r="J144" s="66">
        <v>51456</v>
      </c>
      <c r="K144" s="47">
        <f t="shared" si="0"/>
        <v>5471746507.7230082</v>
      </c>
      <c r="L144" s="49">
        <f t="shared" si="1"/>
        <v>26</v>
      </c>
      <c r="M144" s="51" t="b">
        <v>0</v>
      </c>
      <c r="N144" s="51">
        <f t="shared" si="2"/>
        <v>24.23</v>
      </c>
      <c r="O144" s="51" t="e">
        <f t="shared" ca="1" si="3"/>
        <v>#NAME?</v>
      </c>
    </row>
    <row r="145" spans="1:15">
      <c r="A145" s="45" t="s">
        <v>161</v>
      </c>
      <c r="B145" s="62" t="s">
        <v>915</v>
      </c>
      <c r="C145" s="63" t="s">
        <v>916</v>
      </c>
      <c r="D145" s="63" t="s">
        <v>915</v>
      </c>
      <c r="E145" s="15"/>
      <c r="F145" s="15"/>
      <c r="G145" s="15"/>
      <c r="H145" s="15"/>
      <c r="I145" s="15"/>
      <c r="J145" s="15"/>
      <c r="K145" s="48" t="str">
        <f t="shared" si="0"/>
        <v/>
      </c>
      <c r="L145" s="49" t="e">
        <f t="shared" si="1"/>
        <v>#VALUE!</v>
      </c>
      <c r="M145" s="51" t="b">
        <v>0</v>
      </c>
      <c r="N145" s="51" t="e">
        <f t="shared" si="2"/>
        <v>#VALUE!</v>
      </c>
      <c r="O145" s="51" t="e">
        <f t="shared" ca="1" si="3"/>
        <v>#NAME?</v>
      </c>
    </row>
    <row r="146" spans="1:15">
      <c r="A146" s="45" t="s">
        <v>162</v>
      </c>
      <c r="B146" s="65" t="s">
        <v>919</v>
      </c>
      <c r="C146" s="15"/>
      <c r="D146" s="63" t="s">
        <v>918</v>
      </c>
      <c r="E146" s="63" t="s">
        <v>918</v>
      </c>
      <c r="F146" s="63" t="s">
        <v>918</v>
      </c>
      <c r="G146" s="63" t="s">
        <v>918</v>
      </c>
      <c r="H146" s="66">
        <v>10</v>
      </c>
      <c r="I146" s="66">
        <v>293335.261795</v>
      </c>
      <c r="J146" s="66">
        <v>117586</v>
      </c>
      <c r="K146" s="47">
        <f t="shared" si="0"/>
        <v>34492120093.426872</v>
      </c>
      <c r="L146" s="49">
        <f t="shared" si="1"/>
        <v>114</v>
      </c>
      <c r="M146" s="51" t="b">
        <v>0</v>
      </c>
      <c r="N146" s="51">
        <f t="shared" si="2"/>
        <v>3.92</v>
      </c>
      <c r="O146" s="51" t="e">
        <f t="shared" ca="1" si="3"/>
        <v>#NAME?</v>
      </c>
    </row>
    <row r="147" spans="1:15">
      <c r="A147" s="45" t="s">
        <v>163</v>
      </c>
      <c r="B147" s="67" t="s">
        <v>917</v>
      </c>
      <c r="C147" s="15"/>
      <c r="D147" s="63" t="s">
        <v>918</v>
      </c>
      <c r="E147" s="63" t="s">
        <v>918</v>
      </c>
      <c r="F147" s="63" t="s">
        <v>918</v>
      </c>
      <c r="G147" s="63" t="s">
        <v>918</v>
      </c>
      <c r="H147" s="66">
        <v>10</v>
      </c>
      <c r="I147" s="66">
        <v>125990.729009</v>
      </c>
      <c r="J147" s="66">
        <v>43312</v>
      </c>
      <c r="K147" s="47">
        <f t="shared" si="0"/>
        <v>5456910454.8378077</v>
      </c>
      <c r="L147" s="49">
        <f t="shared" si="1"/>
        <v>25</v>
      </c>
      <c r="M147" s="51" t="b">
        <v>0</v>
      </c>
      <c r="N147" s="51">
        <f t="shared" si="2"/>
        <v>24.46</v>
      </c>
      <c r="O147" s="51" t="e">
        <f t="shared" ca="1" si="3"/>
        <v>#NAME?</v>
      </c>
    </row>
    <row r="148" spans="1:15">
      <c r="A148" s="45" t="s">
        <v>164</v>
      </c>
      <c r="B148" s="67" t="s">
        <v>917</v>
      </c>
      <c r="C148" s="15"/>
      <c r="D148" s="63" t="s">
        <v>918</v>
      </c>
      <c r="E148" s="63" t="s">
        <v>918</v>
      </c>
      <c r="F148" s="63" t="s">
        <v>918</v>
      </c>
      <c r="G148" s="63" t="s">
        <v>918</v>
      </c>
      <c r="H148" s="66">
        <v>10</v>
      </c>
      <c r="I148" s="66">
        <v>161283.832299</v>
      </c>
      <c r="J148" s="66">
        <v>162140</v>
      </c>
      <c r="K148" s="47">
        <f t="shared" si="0"/>
        <v>26150560568.959862</v>
      </c>
      <c r="L148" s="49">
        <f t="shared" si="1"/>
        <v>110</v>
      </c>
      <c r="M148" s="51" t="b">
        <v>0</v>
      </c>
      <c r="N148" s="51">
        <f t="shared" si="2"/>
        <v>4.8499999999999996</v>
      </c>
      <c r="O148" s="51" t="e">
        <f t="shared" ca="1" si="3"/>
        <v>#NAME?</v>
      </c>
    </row>
    <row r="149" spans="1:15">
      <c r="A149" s="45" t="s">
        <v>165</v>
      </c>
      <c r="B149" s="67" t="s">
        <v>917</v>
      </c>
      <c r="C149" s="15"/>
      <c r="D149" s="63" t="s">
        <v>918</v>
      </c>
      <c r="E149" s="63" t="s">
        <v>918</v>
      </c>
      <c r="F149" s="63" t="s">
        <v>918</v>
      </c>
      <c r="G149" s="63" t="s">
        <v>918</v>
      </c>
      <c r="H149" s="66">
        <v>10</v>
      </c>
      <c r="I149" s="66">
        <v>112518.808433</v>
      </c>
      <c r="J149" s="66">
        <v>51456</v>
      </c>
      <c r="K149" s="47">
        <f t="shared" si="0"/>
        <v>5789767806.7284479</v>
      </c>
      <c r="L149" s="49">
        <f t="shared" si="1"/>
        <v>32</v>
      </c>
      <c r="M149" s="58" t="b">
        <v>0</v>
      </c>
      <c r="N149" s="51">
        <f t="shared" si="2"/>
        <v>22.85</v>
      </c>
      <c r="O149" s="51" t="e">
        <f t="shared" ca="1" si="3"/>
        <v>#NAME?</v>
      </c>
    </row>
    <row r="150" spans="1:15">
      <c r="A150" s="45" t="s">
        <v>166</v>
      </c>
      <c r="B150" s="67" t="s">
        <v>917</v>
      </c>
      <c r="C150" s="15"/>
      <c r="D150" s="63" t="s">
        <v>918</v>
      </c>
      <c r="E150" s="63" t="s">
        <v>918</v>
      </c>
      <c r="F150" s="63" t="s">
        <v>918</v>
      </c>
      <c r="G150" s="63" t="s">
        <v>918</v>
      </c>
      <c r="H150" s="66">
        <v>10</v>
      </c>
      <c r="I150" s="66">
        <v>128209.436866</v>
      </c>
      <c r="J150" s="66">
        <v>117978</v>
      </c>
      <c r="K150" s="47">
        <f t="shared" si="0"/>
        <v>15125892942.576948</v>
      </c>
      <c r="L150" s="49">
        <f t="shared" si="1"/>
        <v>91</v>
      </c>
      <c r="M150" s="59" t="b">
        <v>0</v>
      </c>
      <c r="N150" s="51">
        <f t="shared" si="2"/>
        <v>9.23</v>
      </c>
      <c r="O150" s="51" t="e">
        <f t="shared" ca="1" si="3"/>
        <v>#NAME?</v>
      </c>
    </row>
    <row r="151" spans="1:15">
      <c r="A151" s="45" t="s">
        <v>167</v>
      </c>
      <c r="B151" s="62" t="s">
        <v>915</v>
      </c>
      <c r="C151" s="63" t="s">
        <v>916</v>
      </c>
      <c r="D151" s="63" t="s">
        <v>915</v>
      </c>
      <c r="E151" s="15"/>
      <c r="F151" s="15"/>
      <c r="G151" s="15"/>
      <c r="H151" s="15"/>
      <c r="I151" s="15"/>
      <c r="J151" s="15"/>
      <c r="K151" s="48" t="str">
        <f t="shared" si="0"/>
        <v/>
      </c>
      <c r="L151" s="49" t="e">
        <f t="shared" si="1"/>
        <v>#VALUE!</v>
      </c>
      <c r="M151" s="58" t="b">
        <v>0</v>
      </c>
      <c r="N151" s="51" t="e">
        <f t="shared" si="2"/>
        <v>#VALUE!</v>
      </c>
      <c r="O151" s="51" t="e">
        <f t="shared" ca="1" si="3"/>
        <v>#NAME?</v>
      </c>
    </row>
    <row r="152" spans="1:15">
      <c r="A152" s="45" t="s">
        <v>168</v>
      </c>
      <c r="B152" s="62" t="s">
        <v>915</v>
      </c>
      <c r="C152" s="63" t="s">
        <v>916</v>
      </c>
      <c r="D152" s="63" t="s">
        <v>915</v>
      </c>
      <c r="E152" s="15"/>
      <c r="F152" s="15"/>
      <c r="G152" s="15"/>
      <c r="H152" s="15"/>
      <c r="I152" s="15"/>
      <c r="J152" s="15"/>
      <c r="K152" s="48" t="str">
        <f t="shared" si="0"/>
        <v/>
      </c>
      <c r="L152" s="49" t="e">
        <f t="shared" si="1"/>
        <v>#VALUE!</v>
      </c>
      <c r="M152" s="59" t="b">
        <v>0</v>
      </c>
      <c r="N152" s="51" t="e">
        <f t="shared" si="2"/>
        <v>#VALUE!</v>
      </c>
      <c r="O152" s="51" t="e">
        <f t="shared" ca="1" si="3"/>
        <v>#NAME?</v>
      </c>
    </row>
    <row r="153" spans="1:15">
      <c r="A153" s="45" t="s">
        <v>169</v>
      </c>
      <c r="B153" s="67" t="s">
        <v>917</v>
      </c>
      <c r="C153" s="15"/>
      <c r="D153" s="63" t="s">
        <v>918</v>
      </c>
      <c r="E153" s="63" t="s">
        <v>918</v>
      </c>
      <c r="F153" s="63" t="s">
        <v>918</v>
      </c>
      <c r="G153" s="63" t="s">
        <v>918</v>
      </c>
      <c r="H153" s="66">
        <v>10</v>
      </c>
      <c r="I153" s="66">
        <v>84723.408515999996</v>
      </c>
      <c r="J153" s="66">
        <v>140484</v>
      </c>
      <c r="K153" s="47">
        <f t="shared" si="0"/>
        <v>11902283321.961744</v>
      </c>
      <c r="L153" s="49">
        <f t="shared" si="1"/>
        <v>70</v>
      </c>
      <c r="M153" s="58" t="b">
        <v>0</v>
      </c>
      <c r="N153" s="51">
        <f t="shared" si="2"/>
        <v>14.08</v>
      </c>
      <c r="O153" s="51" t="e">
        <f t="shared" ca="1" si="3"/>
        <v>#NAME?</v>
      </c>
    </row>
    <row r="154" spans="1:15">
      <c r="A154" s="45" t="s">
        <v>170</v>
      </c>
      <c r="B154" s="65" t="s">
        <v>919</v>
      </c>
      <c r="C154" s="15"/>
      <c r="D154" s="63" t="s">
        <v>918</v>
      </c>
      <c r="E154" s="63" t="s">
        <v>918</v>
      </c>
      <c r="F154" s="63" t="s">
        <v>918</v>
      </c>
      <c r="G154" s="63" t="s">
        <v>918</v>
      </c>
      <c r="H154" s="66">
        <v>10</v>
      </c>
      <c r="I154" s="66">
        <v>176126.22926699999</v>
      </c>
      <c r="J154" s="66">
        <v>144078</v>
      </c>
      <c r="K154" s="47">
        <f t="shared" si="0"/>
        <v>25375914860.330826</v>
      </c>
      <c r="L154" s="49">
        <f t="shared" si="1"/>
        <v>109</v>
      </c>
      <c r="M154" s="59" t="b">
        <v>0</v>
      </c>
      <c r="N154" s="51">
        <f t="shared" si="2"/>
        <v>5.08</v>
      </c>
      <c r="O154" s="51" t="e">
        <f t="shared" ca="1" si="3"/>
        <v>#NAME?</v>
      </c>
    </row>
    <row r="155" spans="1:15">
      <c r="A155" s="45" t="s">
        <v>171</v>
      </c>
      <c r="B155" s="62" t="s">
        <v>915</v>
      </c>
      <c r="C155" s="63" t="s">
        <v>916</v>
      </c>
      <c r="D155" s="63" t="s">
        <v>915</v>
      </c>
      <c r="E155" s="15"/>
      <c r="F155" s="15"/>
      <c r="G155" s="15"/>
      <c r="H155" s="15"/>
      <c r="I155" s="15"/>
      <c r="J155" s="15"/>
      <c r="K155" s="48" t="str">
        <f t="shared" si="0"/>
        <v/>
      </c>
      <c r="L155" s="49" t="e">
        <f t="shared" si="1"/>
        <v>#VALUE!</v>
      </c>
      <c r="M155" s="58" t="b">
        <v>0</v>
      </c>
      <c r="N155" s="51" t="e">
        <f t="shared" si="2"/>
        <v>#VALUE!</v>
      </c>
      <c r="O155" s="51" t="e">
        <f t="shared" ca="1" si="3"/>
        <v>#NAME?</v>
      </c>
    </row>
    <row r="156" spans="1:15">
      <c r="A156" s="45" t="s">
        <v>172</v>
      </c>
      <c r="B156" s="62" t="s">
        <v>915</v>
      </c>
      <c r="C156" s="63" t="s">
        <v>916</v>
      </c>
      <c r="D156" s="63" t="s">
        <v>915</v>
      </c>
      <c r="E156" s="15"/>
      <c r="F156" s="15"/>
      <c r="G156" s="15"/>
      <c r="H156" s="15"/>
      <c r="I156" s="15"/>
      <c r="J156" s="15"/>
      <c r="K156" s="48" t="str">
        <f t="shared" si="0"/>
        <v/>
      </c>
      <c r="L156" s="49" t="e">
        <f t="shared" si="1"/>
        <v>#VALUE!</v>
      </c>
      <c r="M156" s="59" t="b">
        <v>0</v>
      </c>
      <c r="N156" s="51" t="e">
        <f t="shared" si="2"/>
        <v>#VALUE!</v>
      </c>
      <c r="O156" s="51" t="e">
        <f t="shared" ca="1" si="3"/>
        <v>#NAME?</v>
      </c>
    </row>
    <row r="157" spans="1:15">
      <c r="A157" s="45" t="s">
        <v>173</v>
      </c>
      <c r="B157" s="62" t="s">
        <v>915</v>
      </c>
      <c r="C157" s="63" t="s">
        <v>916</v>
      </c>
      <c r="D157" s="63" t="s">
        <v>915</v>
      </c>
      <c r="E157" s="15"/>
      <c r="F157" s="15"/>
      <c r="G157" s="15"/>
      <c r="H157" s="15"/>
      <c r="I157" s="15"/>
      <c r="J157" s="15"/>
      <c r="K157" s="48" t="str">
        <f t="shared" si="0"/>
        <v/>
      </c>
      <c r="L157" s="49" t="e">
        <f t="shared" si="1"/>
        <v>#VALUE!</v>
      </c>
      <c r="M157" s="58" t="b">
        <v>0</v>
      </c>
      <c r="N157" s="51" t="e">
        <f t="shared" si="2"/>
        <v>#VALUE!</v>
      </c>
      <c r="O157" s="51" t="e">
        <f t="shared" ca="1" si="3"/>
        <v>#NAME?</v>
      </c>
    </row>
    <row r="158" spans="1:15">
      <c r="A158" s="45" t="s">
        <v>174</v>
      </c>
      <c r="B158" s="67" t="s">
        <v>917</v>
      </c>
      <c r="C158" s="15"/>
      <c r="D158" s="63" t="s">
        <v>918</v>
      </c>
      <c r="E158" s="63" t="s">
        <v>918</v>
      </c>
      <c r="F158" s="63" t="s">
        <v>918</v>
      </c>
      <c r="G158" s="63" t="s">
        <v>918</v>
      </c>
      <c r="H158" s="66">
        <v>10</v>
      </c>
      <c r="I158" s="66">
        <v>135211.51018000001</v>
      </c>
      <c r="J158" s="66">
        <v>43166</v>
      </c>
      <c r="K158" s="47">
        <f t="shared" si="0"/>
        <v>5836540048.4298801</v>
      </c>
      <c r="L158" s="49">
        <f t="shared" si="1"/>
        <v>33</v>
      </c>
      <c r="M158" s="59" t="b">
        <v>0</v>
      </c>
      <c r="N158" s="51">
        <f t="shared" si="2"/>
        <v>22.62</v>
      </c>
      <c r="O158" s="51" t="e">
        <f t="shared" ca="1" si="3"/>
        <v>#NAME?</v>
      </c>
    </row>
    <row r="159" spans="1:15">
      <c r="A159" s="45" t="s">
        <v>175</v>
      </c>
      <c r="B159" s="65" t="s">
        <v>919</v>
      </c>
      <c r="C159" s="15"/>
      <c r="D159" s="63" t="s">
        <v>918</v>
      </c>
      <c r="E159" s="63" t="s">
        <v>918</v>
      </c>
      <c r="F159" s="63" t="s">
        <v>918</v>
      </c>
      <c r="G159" s="63" t="s">
        <v>918</v>
      </c>
      <c r="H159" s="66">
        <v>10</v>
      </c>
      <c r="I159" s="66">
        <v>100477.240422</v>
      </c>
      <c r="J159" s="66">
        <v>51566</v>
      </c>
      <c r="K159" s="47">
        <f t="shared" si="0"/>
        <v>5181209379.600852</v>
      </c>
      <c r="L159" s="49">
        <f t="shared" si="1"/>
        <v>16</v>
      </c>
      <c r="M159" s="58" t="b">
        <v>0</v>
      </c>
      <c r="N159" s="51">
        <f t="shared" si="2"/>
        <v>26.54</v>
      </c>
      <c r="O159" s="51" t="e">
        <f t="shared" ca="1" si="3"/>
        <v>#NAME?</v>
      </c>
    </row>
    <row r="160" spans="1:15">
      <c r="A160" s="45" t="s">
        <v>176</v>
      </c>
      <c r="B160" s="67" t="s">
        <v>917</v>
      </c>
      <c r="C160" s="15"/>
      <c r="D160" s="63" t="s">
        <v>918</v>
      </c>
      <c r="E160" s="63" t="s">
        <v>918</v>
      </c>
      <c r="F160" s="63" t="s">
        <v>918</v>
      </c>
      <c r="G160" s="63" t="s">
        <v>918</v>
      </c>
      <c r="H160" s="66">
        <v>10</v>
      </c>
      <c r="I160" s="66">
        <v>77405.329205999995</v>
      </c>
      <c r="J160" s="66">
        <v>126678</v>
      </c>
      <c r="K160" s="47">
        <f t="shared" si="0"/>
        <v>9805552293.1576672</v>
      </c>
      <c r="L160" s="49">
        <f t="shared" si="1"/>
        <v>62</v>
      </c>
      <c r="M160" s="59" t="b">
        <v>0</v>
      </c>
      <c r="N160" s="51">
        <f t="shared" si="2"/>
        <v>15.92</v>
      </c>
      <c r="O160" s="51" t="e">
        <f t="shared" ca="1" si="3"/>
        <v>#NAME?</v>
      </c>
    </row>
    <row r="161" spans="1:15">
      <c r="A161" s="45" t="s">
        <v>178</v>
      </c>
      <c r="B161" s="62" t="s">
        <v>915</v>
      </c>
      <c r="C161" s="63" t="s">
        <v>916</v>
      </c>
      <c r="D161" s="63" t="s">
        <v>915</v>
      </c>
      <c r="E161" s="15"/>
      <c r="F161" s="15"/>
      <c r="G161" s="15"/>
      <c r="H161" s="15"/>
      <c r="I161" s="15"/>
      <c r="J161" s="15"/>
      <c r="K161" s="48" t="str">
        <f t="shared" si="0"/>
        <v/>
      </c>
      <c r="L161" s="49" t="e">
        <f t="shared" si="1"/>
        <v>#VALUE!</v>
      </c>
      <c r="M161" s="58" t="b">
        <v>0</v>
      </c>
      <c r="N161" s="51" t="e">
        <f t="shared" si="2"/>
        <v>#VALUE!</v>
      </c>
      <c r="O161" s="51" t="e">
        <f t="shared" ca="1" si="3"/>
        <v>#NAME?</v>
      </c>
    </row>
    <row r="162" spans="1:15">
      <c r="A162" s="45" t="s">
        <v>180</v>
      </c>
      <c r="B162" s="67" t="s">
        <v>917</v>
      </c>
      <c r="C162" s="15"/>
      <c r="D162" s="63" t="s">
        <v>918</v>
      </c>
      <c r="E162" s="63" t="s">
        <v>918</v>
      </c>
      <c r="F162" s="63" t="s">
        <v>918</v>
      </c>
      <c r="G162" s="63" t="s">
        <v>918</v>
      </c>
      <c r="H162" s="66">
        <v>10</v>
      </c>
      <c r="I162" s="66">
        <v>70742.549759000001</v>
      </c>
      <c r="J162" s="66">
        <v>134244</v>
      </c>
      <c r="K162" s="47">
        <f t="shared" si="0"/>
        <v>9496762849.8471966</v>
      </c>
      <c r="L162" s="49">
        <f t="shared" si="1"/>
        <v>60</v>
      </c>
      <c r="M162" s="59" t="b">
        <v>0</v>
      </c>
      <c r="N162" s="51">
        <f t="shared" si="2"/>
        <v>16.38</v>
      </c>
      <c r="O162" s="51" t="e">
        <f t="shared" ca="1" si="3"/>
        <v>#NAME?</v>
      </c>
    </row>
    <row r="163" spans="1:15">
      <c r="A163" s="15"/>
      <c r="B163" s="15"/>
      <c r="C163" s="15"/>
      <c r="D163" s="15"/>
      <c r="E163" s="15"/>
      <c r="F163" s="15"/>
      <c r="G163" s="15"/>
      <c r="H163" s="15"/>
      <c r="I163" s="15"/>
      <c r="J163" s="15"/>
      <c r="K163" s="15"/>
      <c r="L163" s="60"/>
      <c r="M163" s="15"/>
      <c r="N163" s="15"/>
    </row>
    <row r="164" spans="1:15">
      <c r="A164" s="54" t="s">
        <v>917</v>
      </c>
      <c r="B164" s="54">
        <f>COUNTIF(B2:B162, "1st_demo") /161</f>
        <v>0.55279503105590067</v>
      </c>
      <c r="C164" s="15"/>
      <c r="D164" s="15"/>
      <c r="E164" s="15"/>
      <c r="F164" s="15"/>
      <c r="G164" s="15"/>
      <c r="H164" s="15"/>
      <c r="I164" s="15"/>
      <c r="J164" s="15"/>
      <c r="K164" s="15"/>
      <c r="L164" s="61"/>
      <c r="M164" s="15"/>
      <c r="N164" s="15"/>
    </row>
    <row r="165" spans="1:15">
      <c r="A165" s="54" t="s">
        <v>922</v>
      </c>
      <c r="B165" s="54">
        <f>COUNTIF(B2:B162, "1st_demo") /161 + COUNTIF(B2:B162, "2nd_demo") /161</f>
        <v>0.80745341614906829</v>
      </c>
      <c r="C165" s="15"/>
      <c r="D165" s="15"/>
      <c r="E165" s="15"/>
      <c r="F165" s="15"/>
      <c r="G165" s="15"/>
      <c r="H165" s="15"/>
      <c r="I165" s="15"/>
      <c r="J165" s="15"/>
      <c r="K165" s="15"/>
      <c r="L165" s="60"/>
      <c r="M165" s="15"/>
      <c r="N165" s="15"/>
    </row>
  </sheetData>
  <phoneticPr fontId="12" type="noConversion"/>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帳號分配</vt:lpstr>
      <vt:lpstr>check list</vt:lpstr>
      <vt:lpstr>工作表3</vt:lpstr>
      <vt:lpstr>Lab01</vt:lpstr>
      <vt:lpstr>Lab02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wein</dc:creator>
  <cp:lastModifiedBy>Wein W</cp:lastModifiedBy>
  <dcterms:created xsi:type="dcterms:W3CDTF">2025-03-14T04:07:23Z</dcterms:created>
  <dcterms:modified xsi:type="dcterms:W3CDTF">2025-03-14T04:07:23Z</dcterms:modified>
</cp:coreProperties>
</file>