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工作\模型\人行模型\explore\"/>
    </mc:Choice>
  </mc:AlternateContent>
  <xr:revisionPtr revIDLastSave="0" documentId="13_ncr:1_{D29920CC-B41D-4F85-84A5-B918E15767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Sheet1!$A$1:$M$96</definedName>
  </definedNames>
  <calcPr calcId="191029"/>
</workbook>
</file>

<file path=xl/calcChain.xml><?xml version="1.0" encoding="utf-8"?>
<calcChain xmlns="http://schemas.openxmlformats.org/spreadsheetml/2006/main">
  <c r="A96" i="1" l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<sst xmlns="http://schemas.openxmlformats.org/spreadsheetml/2006/main" count="690" uniqueCount="409">
  <si>
    <t>序号</t>
  </si>
  <si>
    <t>变量模块</t>
  </si>
  <si>
    <t>明文英文名（内部使用）</t>
  </si>
  <si>
    <t>模糊化英文名(鸿飞输出）</t>
  </si>
  <si>
    <t>添加日期</t>
  </si>
  <si>
    <t>中文名称</t>
  </si>
  <si>
    <t>加工逻辑</t>
  </si>
  <si>
    <t>默认值</t>
  </si>
  <si>
    <t>状态</t>
  </si>
  <si>
    <t>字段类型</t>
  </si>
  <si>
    <t>备注</t>
  </si>
  <si>
    <t>数据样例</t>
  </si>
  <si>
    <t>01个人基本信息</t>
  </si>
  <si>
    <t>pBOCEducation</t>
  </si>
  <si>
    <t>dm_id_003</t>
  </si>
  <si>
    <t>人行学历</t>
  </si>
  <si>
    <t>身份信息单元PB01，基本概况信息段PB01A，学历PB01AD02</t>
  </si>
  <si>
    <t>空值</t>
  </si>
  <si>
    <t>启用</t>
  </si>
  <si>
    <t>VARCHAR2(50)</t>
  </si>
  <si>
    <t>YJS</t>
  </si>
  <si>
    <t>pBOCMarriage</t>
  </si>
  <si>
    <t>dm_id_005</t>
  </si>
  <si>
    <t>人行婚姻</t>
  </si>
  <si>
    <t>婚姻信息单元PB02，婚姻状况PB020D01，将码值转换成对应的原值，码值对应表见"Sheet!人行代码表"</t>
  </si>
  <si>
    <t>VARCHAR2(20)</t>
  </si>
  <si>
    <t>YH</t>
  </si>
  <si>
    <t>pBOCProfession</t>
  </si>
  <si>
    <t>dm_id_009</t>
  </si>
  <si>
    <t>人行职业</t>
  </si>
  <si>
    <t>职业信息单元PB04，信息更新日期PB040R02为最新的职业PB01AD04，将码值转换成对应的原值，码值对应表见"Sheet!人行代码表"</t>
  </si>
  <si>
    <t>ZZ</t>
  </si>
  <si>
    <t>02信息概要</t>
  </si>
  <si>
    <t>pBOCCardMaxOverDueNum</t>
  </si>
  <si>
    <t>dm_summary_001</t>
  </si>
  <si>
    <t xml:space="preserve">人行贷记卡最长逾期月份数 </t>
  </si>
  <si>
    <t xml:space="preserve">信贷交易违约信息概要——逾期（透支）信息汇总PC02D的下一节点PC02DH
（账户类型PC02DD01为"4"的 "最长逾期/透支月数"PC02DS04） </t>
  </si>
  <si>
    <t>INT</t>
  </si>
  <si>
    <t>pBOCCardMaxOverDue</t>
  </si>
  <si>
    <t>dm_summary_002</t>
  </si>
  <si>
    <t>人行贷记卡单月最高逾期总额</t>
  </si>
  <si>
    <t>信贷交易违约信息概要——逾期（透支）信息汇总PC02D的下一节点PC02DH
（账户类型PC02DD01为"4"的 "单月最高逾期/透支总额"PC02DJ01）</t>
  </si>
  <si>
    <t>NUMBER(19,4)</t>
  </si>
  <si>
    <t>pBOCCardOverDueNum</t>
  </si>
  <si>
    <t>dm_summary_003</t>
  </si>
  <si>
    <t>人行贷记卡逾期账户数</t>
  </si>
  <si>
    <t>信贷交易违约信息概要——逾期（透支）信息汇总PC02D的下一节点PC02DH
（账户类型PC02DD01为"4"的 "账户数"）</t>
  </si>
  <si>
    <t>pBOCCardLegalperson</t>
  </si>
  <si>
    <t>dm_summary_004</t>
  </si>
  <si>
    <t>人行贷记卡发卡法人机构数</t>
  </si>
  <si>
    <t>信贷交易授信及负债信息概要——贷记卡账户信息汇总PC02H——“发卡机构数”字段PC02HS01</t>
  </si>
  <si>
    <t>pBOCCardUsedAmount</t>
  </si>
  <si>
    <t>dm_summary_005</t>
  </si>
  <si>
    <t>人行当前贷记卡已用额度</t>
  </si>
  <si>
    <t>信贷交易授信及负债信息概要——贷记卡账户信息汇总PC02H——“已用额度”字段PC02HJ04</t>
  </si>
  <si>
    <t>pBOC6MonCardUsedAmount</t>
  </si>
  <si>
    <t>dm_summary_006</t>
  </si>
  <si>
    <t>人行贷记卡近6个月平均使用额度</t>
  </si>
  <si>
    <t>信贷交易授信及负债信息概要——贷记卡账户信息汇总PC02H——“最近6 个月平均使用额度”字段PC02HJ05</t>
  </si>
  <si>
    <t>pBOCSumCardAmount</t>
  </si>
  <si>
    <t>dm_summary_007</t>
  </si>
  <si>
    <t>人行贷记卡授信总额</t>
  </si>
  <si>
    <t>信贷交易授信及负债信息概要——贷记卡账户信息汇总PC02H——“授信总额”字段PC02HJ01</t>
  </si>
  <si>
    <t>pBOCCardUserate</t>
  </si>
  <si>
    <t>dm_summary_008</t>
  </si>
  <si>
    <t>人行未销户贷记卡额度使用率</t>
  </si>
  <si>
    <t>信贷交易授信及负债信息概要——贷记卡账户信息汇总PC02H——“已用额度”/“授信总额”</t>
  </si>
  <si>
    <t>本地加工</t>
  </si>
  <si>
    <t>pBOC6MonCardUsedRate</t>
  </si>
  <si>
    <t>dm_summary_009</t>
  </si>
  <si>
    <t>人行近6个月贷记卡额度使用率</t>
  </si>
  <si>
    <t>信贷交易授信及负债信息概要——贷记卡账户信息汇总PC02H——“最近6 个月平均使用额度”/“授信总额”</t>
  </si>
  <si>
    <t>pBOCNowUseratePct6M</t>
  </si>
  <si>
    <t>dm_summary_010</t>
  </si>
  <si>
    <t>如果pBOC6MonCardUsedRate 缺失或等于-9990996或等于0，则
pBOCNowUseratePct6M=-9990996;
否则pBOCNowUseratePct6M=pBOCCardUserate/pBOC6MonCardUsedRate</t>
  </si>
  <si>
    <t>pBOCMaxCardAmount</t>
  </si>
  <si>
    <t>dm_summary_011</t>
  </si>
  <si>
    <t>人行贷记卡最大额度</t>
  </si>
  <si>
    <t>信贷交易授信及负债信息概要——贷记卡账户信息汇总PC02H——“单家机构最高授信额”PC02HJ02</t>
  </si>
  <si>
    <t>pBOCMinCardAmount</t>
  </si>
  <si>
    <t>dm_summary_012</t>
  </si>
  <si>
    <t>人行贷记卡最小额度</t>
  </si>
  <si>
    <t>信贷交易授信及负债信息概要——贷记卡账户信息汇总PC02H——“单家机构最低授信额”PC02HJ03</t>
  </si>
  <si>
    <t>pBOCLoanMaxOverDueNum</t>
  </si>
  <si>
    <t>dm_summary_013</t>
  </si>
  <si>
    <t xml:space="preserve">人行贷款最长逾期月份数 </t>
  </si>
  <si>
    <t>信贷交易违约信息概要——逾期（透支）信息汇总PC02D的下一节点PC02DH
（账户类型PC02DD01为"1", "2", "3"的 "最长逾期/透支月数"PC02DS04） 的最大值</t>
  </si>
  <si>
    <t>pBOCLoanMaxOverDue</t>
  </si>
  <si>
    <t>dm_summary_014</t>
  </si>
  <si>
    <t>人行贷款单月最高逾期总额</t>
  </si>
  <si>
    <t>信贷交易违约信息概要——逾期（透支）信息汇总PC02D的下一节点PC02DH
（账户类型PC02DD01为"1", "2", "3"的 "单月最高逾期/透支总额"PC02DJ01） 的最大值</t>
  </si>
  <si>
    <t>pBOCLoanOverDueNumNew</t>
  </si>
  <si>
    <t>dm_summary_015</t>
  </si>
  <si>
    <t>人行贷款逾期笔数</t>
  </si>
  <si>
    <t>信贷交易违约信息概要——逾期（透支）信息汇总PC02D的下一节点PC02DH
（账户类型PC02DD01为"1", "2", "3"的 "账户数"） 的加和</t>
  </si>
  <si>
    <t>pBOC6monLoanShouldRepay</t>
  </si>
  <si>
    <t>dm_summary_018</t>
  </si>
  <si>
    <t>人行贷款近6个月平均应还款额</t>
  </si>
  <si>
    <t>（1）信贷交易授信及负债信息概要——非循环贷账户信息汇总PC02E——“最近6 个月平均应还款”PC02EJ03加和
（2）信贷交易授信及负债信息概要——循环额度下分账户信息汇总PC02F——“最近6 个月平均应还款”PC02FJ03加和
（3）信贷交易授信及负债信息概要——循环贷账户信息汇总PC02G——“最近6 个月平均应还款”PC02GJ03加和
PBOC6monLoanShouldRepay=（1）+（2）+（3）</t>
  </si>
  <si>
    <t>pBOCBadDebt</t>
  </si>
  <si>
    <t>dm_summary_021</t>
  </si>
  <si>
    <t>人行呆账笔数</t>
  </si>
  <si>
    <t>信贷交易信息概要信息单元PC02，呆账汇总信息段PC02C中账户数PC02CS01</t>
  </si>
  <si>
    <t>pBOCAssetsDisposal</t>
  </si>
  <si>
    <t>dm_summary_022</t>
  </si>
  <si>
    <t>人行资产处置笔数</t>
  </si>
  <si>
    <t>信贷交易信息概要信息单元PC02，被追偿汇总信息段PC02B，业务类型PC02BD01为"1"-资产处置业务的账户数PC02BS03</t>
  </si>
  <si>
    <t>pBOCGuaranteeRepay</t>
  </si>
  <si>
    <t>dm_summary_023</t>
  </si>
  <si>
    <t>人行担保人代偿笔数</t>
  </si>
  <si>
    <t>信贷交易信息概要信息单元PC02，被追偿汇总信息段PC02B，业务类型PC02BD01为"2"-垫款业务的账户数PC02BS03</t>
  </si>
  <si>
    <t>pBOC1MonSelfApply</t>
  </si>
  <si>
    <t>dm_summary_024</t>
  </si>
  <si>
    <t>人行近一个月征信报告本人查询次数</t>
  </si>
  <si>
    <t>查询记录概要信息单元PC05，查询记录汇总信息段PC05B中最近 1 个月内的查询次数（本人查询）PC05BS05</t>
  </si>
  <si>
    <t>pBOCCardacct</t>
  </si>
  <si>
    <t>dm_summary_025</t>
  </si>
  <si>
    <t>人行未销户贷记卡账户数</t>
  </si>
  <si>
    <t>贷记卡账户汇总信息段PC02H中账户数PC02HS02</t>
  </si>
  <si>
    <t>03信贷交易信息明细</t>
  </si>
  <si>
    <t>pBOCCardOverDue</t>
  </si>
  <si>
    <t>dm_creditdetails_001</t>
  </si>
  <si>
    <t>人行贷记卡当前逾期金额</t>
  </si>
  <si>
    <t>信贷交易信息明细PD01——基本信息段PD01A中的账户类型PD01AD01为R2（贷记卡账户）——最近一次月度表现信息段PD01C的“当前逾期总额”PD01CJ06加总</t>
  </si>
  <si>
    <t>NUMBER(19,2)</t>
  </si>
  <si>
    <t>pBOCCardShouldRepay</t>
  </si>
  <si>
    <t>dm_creditdetails_003</t>
  </si>
  <si>
    <t>人行贷记卡本月应还</t>
  </si>
  <si>
    <t>信贷交易信息明细PD01——基本信息段PD01A中的账户类型PD01AD01为R2（贷记卡账户）——最近一次月度表现信息段PD01C的“本月应还款”PD01CJ04加总</t>
  </si>
  <si>
    <t>pBOCCardRepay</t>
  </si>
  <si>
    <t>dm_creditdetails_004</t>
  </si>
  <si>
    <t>人行贷记卡本月实还</t>
  </si>
  <si>
    <t>信贷交易信息明细PD01——基本信息段PD01A中的账户类型PD01AD01为R2（贷记卡账户）——最近一次月度表现信息段PD01C的“本月实还款”PD01CJ05加总</t>
  </si>
  <si>
    <t>pBOCCardYHFQAmount</t>
  </si>
  <si>
    <t>dm_creditdetails_005</t>
  </si>
  <si>
    <t>人行贷记卡隐含分期</t>
  </si>
  <si>
    <t>信贷交易信息明细PD01——基本信息段PD01A中的账户类型PD01AD01为R2（贷记卡账户）的多个贷记卡账户汇总
每一贷记卡账户计算
（1）“每笔隐含分期”=((本月应还款PD01CJ04 *10 - 本月实还款PD01CJ05)/9)
（2）调整：if “每笔隐含分期”&lt;0 then “每笔隐含分期”=0;
（3）再加总所有“每笔隐含分期”</t>
  </si>
  <si>
    <t>pBOCCardStmtMinBal</t>
  </si>
  <si>
    <t>dm_creditdetails_006</t>
  </si>
  <si>
    <t>人行贷记卡最低还款</t>
  </si>
  <si>
    <t>信贷交易信息明细PD01——基本信息段PD01A中的账户类型PD01AD01为R2（贷记卡账户）的多个贷记卡账户汇总
每一贷记卡账户计算
（1）“每笔隐含分期”=((本月应还款PD01CJ04 *10 - 本月实还款PD01CJ05)/9)
（2）调整：if “每笔隐含分期”&lt;0 then “每笔隐含分期”=0;
（3）“每笔最低还款”=(“贷记卡已用额度”PD01CJ02 - “每笔隐含分期”) *0.1
（4）调整：if “每笔最低还款”&lt;0 then “每笔最低还款”=0;
（3）再加总所有“每笔最低还款”</t>
  </si>
  <si>
    <t>pBOCCard_PayRt_G9_Pct</t>
  </si>
  <si>
    <t>dm_creditdetails_007</t>
  </si>
  <si>
    <t>信贷交易信息明细PD01——基本信息段PD01A中的账户类型PD01AD01为R2（贷记卡账户）的多个贷记卡账户汇总
分子 = （本月应还款PD01CJ04&gt;0）且（本月实还款PD01CJ05/本月应还款PD01CJ04&gt;9）的账户数
分母 = （本月应还款PD01CJ04&gt;0）的账户数
if 分母&lt;=0 then PBOCCard_PayRt_G9_Pct=-9990996;
else PBOCCard_PayRt_G9_Pct = 分子/分母;</t>
  </si>
  <si>
    <t xml:space="preserve"> 3/5</t>
  </si>
  <si>
    <t>creditHitBadStatus</t>
  </si>
  <si>
    <t>dm_creditdetails_009</t>
  </si>
  <si>
    <t>人行贷记卡账户状态是否命中冻结/止付/呆账</t>
  </si>
  <si>
    <t>pBOCMinHouseLoanAge</t>
  </si>
  <si>
    <t>dm_creditdetails_011</t>
  </si>
  <si>
    <t>人行房贷最近发放时间距今月数</t>
  </si>
  <si>
    <t>信贷交易信息明细PD01——基本信息段PD01A中的账户类型PD01AD01为D1（非循环贷账户）——计算最近发放的房贷开立日期PD01AR01距报告日期PBOCDate的月份差
房贷指“业务种类”PD01AD03为 11、12、13 的贷款</t>
  </si>
  <si>
    <t>pBOCAllLoanNum</t>
  </si>
  <si>
    <t>dm_creditdetails_012</t>
  </si>
  <si>
    <t>人行总贷款笔数</t>
  </si>
  <si>
    <t>信贷交易信息明细PD01——基本信息段PD01A中的账户类型PD01AD01为D1/R4/R1 且 业务种类PD01AD03 not in ("61","62","63","64","92")的总账户数</t>
  </si>
  <si>
    <t>pBOCAllLoanNum2</t>
  </si>
  <si>
    <t>dm_creditdetails_013</t>
  </si>
  <si>
    <t>人行未结清的总贷款笔数</t>
  </si>
  <si>
    <t>信贷交易信息明细PD01——（基本信息段PD01A中的账户类型PD01AD01为D1/R4/R1）且 业务种类PD01AD03 not in ("61","62","63","64","92")且（账户状态！=3）的总账户数
注：账户状态优先取最新表现信息断PD01B中的账户状态PD01BD01，如果没有再取最近一次月度表现信息段PD01C的账户状态PD01CD01</t>
  </si>
  <si>
    <t>loanHitBadStatus</t>
  </si>
  <si>
    <t>dm_creditdetails_029</t>
  </si>
  <si>
    <t>pBOCMaxLoanCategory5</t>
  </si>
  <si>
    <t>dm_creditdetails_030</t>
  </si>
  <si>
    <t>人行贷款五级分类为关注,次级,可疑,损失的账户数</t>
  </si>
  <si>
    <t>信贷交易信息明细PD01——基本信息段PD01A中的账户类型PD01AD01为D1/R4/R1且业务种类PD01AD03 不为("61","62","63","64","92")——五级分类为2,3,4,5的账户数
注：五级分类优先取最新表现信息段PD01B中的账户状态PD01BD03，如果没有再取最近一次月度表现信息段PD01C的账户状态PD01CD02</t>
  </si>
  <si>
    <t>pBOCCarLoanRepayment</t>
  </si>
  <si>
    <t>dm_creditdetails_031</t>
  </si>
  <si>
    <t>人行车贷月供</t>
  </si>
  <si>
    <t>信贷交易信息明细PD01——基本信息段PD01A中的（账户类型PD01AD01为D1/R4/R1）且（业务种类PD01AD03为 21）——最近一次月度表现信息段PD01C的“本月应还款”PD01CJ04加总</t>
  </si>
  <si>
    <t>pBOCHouseLoanRepayment</t>
  </si>
  <si>
    <t>dm_creditdetails_032</t>
  </si>
  <si>
    <t>人行房贷本月应还</t>
  </si>
  <si>
    <t>信贷交易信息明细PD01——基本信息段PD01A中的（账户类型PD01AD01为D1/R4/R1）且（业务种类PD01AD03为 11、12、13）——最近一次月度表现信息段PD01C的“本月应还款”PD01CJ04加总</t>
  </si>
  <si>
    <t>pBOCLoanMonthDebt</t>
  </si>
  <si>
    <t>dm_creditdetails_034</t>
  </si>
  <si>
    <t>人行推测贷款月应还款额</t>
  </si>
  <si>
    <t>06公共信息概要</t>
  </si>
  <si>
    <t>pBOCTaxArrears</t>
  </si>
  <si>
    <t>dm_publicdetails_001</t>
  </si>
  <si>
    <t>人行是否有欠税记录</t>
  </si>
  <si>
    <t>公共信息概要信息单元PC04，公共信息类型PC040D01=1的记录数&gt;0则1，否则为0.</t>
  </si>
  <si>
    <t>pBOCForceExecution</t>
  </si>
  <si>
    <t>dm_publicdetails_002</t>
  </si>
  <si>
    <t>人行是否有强制执行记录</t>
  </si>
  <si>
    <t>公共信息概要信息单元PC04，公共信息类型PC040D01=3的记录数&gt;0则1，否则为0.</t>
  </si>
  <si>
    <t>pBOCPunishment</t>
  </si>
  <si>
    <t>dm_publicdetails_003</t>
  </si>
  <si>
    <t>人行是否有行政处罚记录</t>
  </si>
  <si>
    <t>公共信息概要信息单元PC04，公共信息类型PC040D01=4的记录数&gt;0则1，否则为0.</t>
  </si>
  <si>
    <t>07公共信息明细</t>
  </si>
  <si>
    <t>pBOCGjiRate_Self</t>
  </si>
  <si>
    <t>dm_publicdetails_004</t>
  </si>
  <si>
    <t>住房公积金参缴记录信息单元PF05,住房公积金参缴记录信息段PF05A中缴至月份PF05AR03（如果缺失或为0000-00，用信息更新日期PF05AR04代替，注意日期格式，一种是年月日，一种是年月）为最新的个人缴存比例PF05AQ03,处理成[0,1]之间的小数
原值是百分比：如12%处理成0.12</t>
  </si>
  <si>
    <t>未启用</t>
  </si>
  <si>
    <t>pBOCGjiRate_COMP</t>
  </si>
  <si>
    <t>dm_publicdetails_005</t>
  </si>
  <si>
    <t>人行公积金单位缴存比例（最新）</t>
  </si>
  <si>
    <t>住房公积金参缴记录信息单元PF05,住房公积金参缴记录信息段PF05A中缴至月份PF05AR03（如果缺失或为0000-00，用信息更新日期PF05AR04代替，注意日期格式，一种是年月日，一种是年月）为最新的单位缴存比例PF05AQ02,处理成[0,1]之间的小数
原值是百分比：如12%处理成0.12</t>
  </si>
  <si>
    <t>pBOCGjiRate</t>
  </si>
  <si>
    <t>dm_publicdetails_006</t>
  </si>
  <si>
    <t>人行公积金总缴存比例</t>
  </si>
  <si>
    <t>PBOCGjiRate_Self+PBOCGjiRate_COMP</t>
  </si>
  <si>
    <t>pBOCGjjAmount</t>
  </si>
  <si>
    <t>dm_publicdetails_007</t>
  </si>
  <si>
    <t>人行公积金月缴费金额</t>
  </si>
  <si>
    <t>住房公积金参缴记录信息单元PF05,住房公积金参缴记录信息段PF05A中缴至月份PF05AR03（如果缺失或为0000-00，用信息更新日期PF05AR04代替，注意日期格式，一种是年月日，一种是年月）为最新的月缴存额PF05AJ01</t>
  </si>
  <si>
    <t>pBOCGjjMonGap</t>
  </si>
  <si>
    <t>dm_publicdetails_008</t>
  </si>
  <si>
    <t>最新公积金距今月份数</t>
  </si>
  <si>
    <t>住房公积金参缴记录信息单元PF05,住房公积金参缴记录信息段PF05A中缴至月份PF05AR03（如果缺失或为0000-00，用信息更新日期PF05AR04代替，注意日期格式，一种是年月日，一种是年月） 距离 人行报告时间pBOCTime 的月份差</t>
  </si>
  <si>
    <t>pBOCGjiBase01</t>
  </si>
  <si>
    <t>dm_publicdetails_009</t>
  </si>
  <si>
    <t>人行公积金缴存基数</t>
  </si>
  <si>
    <t>1、分子=PBOCGjjAmount
2、如果分子&gt;0 and 分母&lt;0 then 分母=当地普遍公积金总比例（个人+公司）
else 分母=PBOCGjiRate
3、if （分子为空） or （分母为0或空） then PBOCGjiBase=-9990996;
else PBOCGjiBase=分子/分母</t>
  </si>
  <si>
    <t>pBOCGjiBase</t>
  </si>
  <si>
    <t>dm_publicdetails_010</t>
  </si>
  <si>
    <t>人行公积金缴存基数调整值</t>
  </si>
  <si>
    <t>if pBOCGjiBase01=-9990996 then pBOCGjiBase=-9990996;
else if pBOCGjjMonGap&gt;=72 then pBOCGjiBase=pBOCGjiBase01*1.5;
else if 48&lt;=pBOCGjjMonGap&lt;72 then pBOCGjiBase=pBOCGjiBase01*1.3;
else if 24&lt;=pBOCGjjMonGap&lt;48 then pBOCGjiBase=pBOCGjiBase01*1.2;
else if 12&lt;=pBOCGjjMonGap&lt;24 then pBOCGjiBase=pBOCGjiBase01*1.1;
else pBOCGjiBase=pBOCGjiBase01;</t>
  </si>
  <si>
    <t>pBOCHouseLoanNumAll</t>
  </si>
  <si>
    <t>dm_creditdetails_017</t>
  </si>
  <si>
    <t>人行个人房贷笔数</t>
  </si>
  <si>
    <t>信贷交易信息明细PD01——基本信息段PD01A中的（账户类型PD01AD01为D1/R4/R1）且（业务种类PD01AD03为 11、12、13）的总账户数</t>
  </si>
  <si>
    <t>pBOCHouseLoanNumAll2</t>
  </si>
  <si>
    <t>dm_creditdetails_024</t>
  </si>
  <si>
    <t>人行未结清房贷笔数</t>
  </si>
  <si>
    <t>信贷交易信息明细PD01——基本信息段PD01A中的（账户类型PD01AD01为D1/R4/R1）且（业务种类PD01AD03为 11、12、13）且（账户状态！=3）的总账户数
注：账户状态优先取最新表现信息断PD01B中的账户状态PD01BD01，如果没有再取最近一次月度表现信息段PD01C的账户状态PD01CD01</t>
  </si>
  <si>
    <t>04还款状态</t>
  </si>
  <si>
    <t>pBOCZHCardDetail</t>
  </si>
  <si>
    <t>dm_repayment_1_001</t>
  </si>
  <si>
    <t>借贷账户信息单元PD01，账户类型PD01AD01 =（R2）的最近 24 个月还款记录信息段PD01D。
1.同一还款月状态=各个账户下的还款记录信息表PD01D——还款状态PD01DD01根据同一还款月份PD01DR03进行合并取最大值，优先级：
B &gt; Z &gt; D &gt; G &gt; 7 &gt; 6 &gt; 5 &gt; 4 &gt; 3 &gt; 2 &gt; 1 &gt; M &gt; 0 &gt; N &gt; * &gt; C &gt; A &gt; # &gt; /
2.判断：if 还款记录信息表PD01D——实际还款最新一期还款状态的月份PD01DR03=报告月(报告时间PA01AR01所在月)  then 截止月=报告月 else 截止月=报告月上一个月所在月
3.截止月往回推23个月凑够24期，还款记录信息表PD01D——没有实际还款状态PD01DD01的月份补‘/’
核心：按还款月份PD01DR03对齐合并</t>
  </si>
  <si>
    <t>////////////////////////</t>
  </si>
  <si>
    <t>VARCHAR2(24)</t>
  </si>
  <si>
    <t>000000CCCC000C0000000001</t>
  </si>
  <si>
    <t>pBOCZHCardHistory</t>
  </si>
  <si>
    <t>dm_repayment_15_001</t>
  </si>
  <si>
    <t>////////////////////////////////////////////////////////////</t>
  </si>
  <si>
    <t>VARCHAR2(60)</t>
  </si>
  <si>
    <t>000001000000100000000000000000000000000000CCCC000C0000000001</t>
  </si>
  <si>
    <t>pBOCZHLoanDetail</t>
  </si>
  <si>
    <t>dm_repayment_2_001</t>
  </si>
  <si>
    <t>借贷账户信息单元PD01，账户类型PD01AD01 in（"D1","R1","R4"）且 业务种类PD01AD03 not in ("61","62","63","64","92")的最近 24 个月还款记录信息段PD01D。
1.同一还款月状态=各个账户下的还款记录信息表PD01D——还款状态PD01DD01根据同一还款月份PD01DR03进行合并取最大值，优先级：
B &gt; Z &gt; D &gt; G &gt; 7 &gt; 6 &gt; 5 &gt; 4 &gt; 3 &gt; 2 &gt; 1 &gt; M &gt; 0 &gt; N &gt; * &gt; C &gt; A &gt; # &gt; /
2.判断：if 还款记录信息表PD01D——实际还款最新一期还款状态的月份PD01DR03=报告月(报告时间PA01AR01所在月)  then 截止月=报告月 else 截止月=报告月上一个月所在月
3.截止月往回推23个月凑够24期，还款记录信息表PD01D——没有实际还款状态PD01DD01的月份补‘/’
核心：按还款月份PD01DR03对齐合并</t>
  </si>
  <si>
    <t>1C000C0CCC0000C#####000/</t>
  </si>
  <si>
    <t>pBOCZHLoanHistory</t>
  </si>
  <si>
    <t>dm_repayment_25_001</t>
  </si>
  <si>
    <t>人行贷款综合缴款评等（5年）</t>
  </si>
  <si>
    <t>//////////////##0C/00C////C//*00C1011C000C0CCC0000C#####000/</t>
  </si>
  <si>
    <t>pBOCLoanOverDue</t>
  </si>
  <si>
    <t>dm_creditdetails_028</t>
  </si>
  <si>
    <t>人行贷款当前逾期金额</t>
  </si>
  <si>
    <t>信贷交易信息明细PD01——基本信息段PD01A中的账户类型PD01AD01为D1/R4/R1且业务种类PD01AD03 不为("61","62","63","64","92")的（最近一次月度表现信息段PD01C的当前逾期总额PD01CJ06）加总</t>
  </si>
  <si>
    <t>08查询记录</t>
  </si>
  <si>
    <t>ccd_query_sum_cnt_30d</t>
  </si>
  <si>
    <t>dm_qc_sc_01</t>
  </si>
  <si>
    <t>近30天信用卡审批查询次数</t>
  </si>
  <si>
    <t>count(datediff(substr(report_no,1,8),querydate)&lt;30&amp;queryseason='信用卡审批',serial_no）</t>
  </si>
  <si>
    <t>ccd_query_sum_cnt_l90d</t>
  </si>
  <si>
    <t>dm_qc_sc_02</t>
  </si>
  <si>
    <t>近90天信用卡审批查询次数</t>
  </si>
  <si>
    <t>count(datediff(substr(report_no,1,8),querydate)&lt;90&amp;queryseason='信用卡审批',serial_no）</t>
  </si>
  <si>
    <t>ccd_query_sum_cnt_180d</t>
  </si>
  <si>
    <t>dm_qc_sc_03</t>
  </si>
  <si>
    <t>近180天信用卡审批查询次数</t>
  </si>
  <si>
    <t>count(datediff(substr(report_no,1,8),querydate)&lt;180&amp;queryseason='信用卡审批',serial_no）</t>
  </si>
  <si>
    <t>ccd_query_sum_cnt_360d</t>
  </si>
  <si>
    <t>dm_qc_sc_04</t>
  </si>
  <si>
    <t>近360天信用卡审批查询次数</t>
  </si>
  <si>
    <t>count(datediff(substr(report_no,1,8),querydate)&lt;360&amp;queryseason='信用卡审批',serial_no）</t>
  </si>
  <si>
    <t>ccd_query_sum_cnt_720d</t>
  </si>
  <si>
    <t>dm_qc_sc_05</t>
  </si>
  <si>
    <t>近720天信用卡审批查询次数</t>
  </si>
  <si>
    <t>count(datediff(substr(report_no,1,8),querydate)&lt;720&amp;queryseason='信用卡审批',serial_no）</t>
  </si>
  <si>
    <t>pl_query_sum_cnt_30d</t>
  </si>
  <si>
    <t>dm_ql_sc_01</t>
  </si>
  <si>
    <t>近30天贷款审批查询次数</t>
  </si>
  <si>
    <t>count(datediff(substr(report_no,1,8),querydate)&lt;30&amp;queryseason='贷款审批',serial_no）</t>
  </si>
  <si>
    <t>pl_query_sum_cnt_l90d</t>
  </si>
  <si>
    <t>dm_ql_sc_02</t>
  </si>
  <si>
    <t>近90天贷款审批查询次数</t>
  </si>
  <si>
    <t>count(datediff(substr(report_no,1,8),querydate)&lt;90&amp;queryseason='贷款审批',serial_no）</t>
  </si>
  <si>
    <t>pl_query_sum_cnt_180d</t>
  </si>
  <si>
    <t>dm_ql_sc_03</t>
  </si>
  <si>
    <t>近180天贷款审批查询次数</t>
  </si>
  <si>
    <t>count(datediff(substr(report_no,1,8),querydate)&lt;180&amp;queryseason='贷款审批',serial_no）</t>
  </si>
  <si>
    <t>pl_query_sum_cnt_360d</t>
  </si>
  <si>
    <t>dm_ql_sc_04</t>
  </si>
  <si>
    <t>近360天贷款审批查询次数</t>
  </si>
  <si>
    <t>count(datediff(substr(report_no,1,8),querydate)&lt;360&amp;queryseason='贷款审批',serial_no）</t>
  </si>
  <si>
    <t>pl_query_sum_cnt_720d</t>
  </si>
  <si>
    <t>dm_ql_sc_05</t>
  </si>
  <si>
    <t>近720天贷款审批查询次数</t>
  </si>
  <si>
    <t>count(datediff(substr(report_no,1,8),querydate)&lt;720&amp;queryseason='贷款审批',serial_no）</t>
  </si>
  <si>
    <t>gu_qufy_query_sum_cnt_30d</t>
  </si>
  <si>
    <t>dm_qdb_sc_01</t>
  </si>
  <si>
    <t>近30天担保资格审批查询次数</t>
  </si>
  <si>
    <t>count(datediff(substr(report_no,1,8),querydate)&lt;30&amp;queryseason='担保资格审查',serial_no）</t>
  </si>
  <si>
    <t>gu_qufy_query_sum_cnt_l90d</t>
  </si>
  <si>
    <t>dm_qdb_sc_02</t>
  </si>
  <si>
    <t>近90天担保资格审批查询次数</t>
  </si>
  <si>
    <t>count(datediff(substr(report_no,1,8),querydate)&lt;90&amp;queryseason='担保资格审查',serial_no）</t>
  </si>
  <si>
    <t>gu_qufy_query_sum_cnt_180d</t>
  </si>
  <si>
    <t>dm_qdb_sc_03</t>
  </si>
  <si>
    <t>近180天担保资格审批查询次数</t>
  </si>
  <si>
    <t>count(datediff(substr(report_no,1,8),querydate)&lt;180&amp;queryseason='担保资格审查',serial_no）</t>
  </si>
  <si>
    <t>gu_qufy_query_sum_cnt_360d</t>
  </si>
  <si>
    <t>dm_qdb_sc_04</t>
  </si>
  <si>
    <t>近360天担保资格审批查询次数</t>
  </si>
  <si>
    <t>count(datediff(substr(report_no,1,8),querydate)&lt;360&amp;queryseason='担保资格审查',serial_no）</t>
  </si>
  <si>
    <t>gu_qufy_query_sum_cnt_720d</t>
  </si>
  <si>
    <t>dm_qdb_sc_05</t>
  </si>
  <si>
    <t>近720天担保资格审批查询次数</t>
  </si>
  <si>
    <t>count(datediff(substr(report_no,1,8),querydate)&lt;720&amp;queryseason='担保资格审查',serial_no）</t>
  </si>
  <si>
    <t>ccd_query_sum_org_30d</t>
  </si>
  <si>
    <t>dm_qc_so_01</t>
  </si>
  <si>
    <t>近30天信用卡审批查询机构数</t>
  </si>
  <si>
    <t>count(datediff(substr(report_no,1,8),querydate)&lt;30&amp;queryseason='信用卡审批',去重querier）</t>
  </si>
  <si>
    <t>ccd_query_sum_org_l90d</t>
  </si>
  <si>
    <t>dm_qc_so_02</t>
  </si>
  <si>
    <t>近90天信用卡审批查询机构数</t>
  </si>
  <si>
    <t>count(datediff(substr(report_no,1,8),querydate)&lt;90&amp;queryseason='信用卡审批',去重querier）</t>
  </si>
  <si>
    <t>ccd_query_sum_org_180d</t>
  </si>
  <si>
    <t>dm_qc_so_03</t>
  </si>
  <si>
    <t>近180天信用卡审批查询机构数</t>
  </si>
  <si>
    <t>count(datediff(substr(report_no,1,8),querydate)&lt;180&amp;queryseason='信用卡审批',去重querier）</t>
  </si>
  <si>
    <t>ccd_query_sum_org_360d</t>
  </si>
  <si>
    <t>dm_qc_so_04</t>
  </si>
  <si>
    <t>近360天信用卡审批查询机构数</t>
  </si>
  <si>
    <t>count(datediff(substr(report_no,1,8),querydate)&lt;360&amp;queryseason='信用卡审批',去重querier）</t>
  </si>
  <si>
    <t>ccd_query_sum_org_720d</t>
  </si>
  <si>
    <t>dm_qc_so_05</t>
  </si>
  <si>
    <t>近720天信用卡审批查询机构数</t>
  </si>
  <si>
    <t>count(datediff(substr(report_no,1,8),querydate)&lt;720&amp;queryseason='信用卡审批',去重querier）</t>
  </si>
  <si>
    <t>pl_query_sum_org_30d</t>
  </si>
  <si>
    <t>dm_ql_so_01</t>
  </si>
  <si>
    <t>近30天贷款审批查询机构数</t>
  </si>
  <si>
    <t>count(datediff(substr(report_no,1,8),querydate)&lt;30&amp;queryseason='贷款审批',去重querier）</t>
  </si>
  <si>
    <t>pl_query_sum_org_l90d</t>
  </si>
  <si>
    <t>dm_ql_so_02</t>
  </si>
  <si>
    <t>近90天贷款审批查询机构数</t>
  </si>
  <si>
    <t>count(datediff(substr(report_no,1,8),querydate)&lt;90&amp;queryseason='贷款审批',去重querier）</t>
  </si>
  <si>
    <t>pl_query_sum_org_180d</t>
  </si>
  <si>
    <t>dm_ql_so_03</t>
  </si>
  <si>
    <t>近180天贷款审批查询机构数</t>
  </si>
  <si>
    <t>count(datediff(substr(report_no,1,8),querydate)&lt;180&amp;queryseason='贷款审批',去重querier）</t>
  </si>
  <si>
    <t>pl_query_sum_org_360d</t>
  </si>
  <si>
    <t>dm_ql_so_04</t>
  </si>
  <si>
    <t>近360天贷款审批查询机构数</t>
  </si>
  <si>
    <t>count(datediff(substr(report_no,1,8),querydate)&lt;360&amp;queryseason='贷款审批',去重querier）</t>
  </si>
  <si>
    <t>pl_query_sum_org_720d</t>
  </si>
  <si>
    <t>dm_ql_so_05</t>
  </si>
  <si>
    <t>近720天贷款审批查询机构数</t>
  </si>
  <si>
    <t>count(datediff(substr(report_no,1,8),querydate)&lt;720&amp;queryseason='贷款审批',去重querier）</t>
  </si>
  <si>
    <t>gu_qufy_query_sum_org_30d</t>
  </si>
  <si>
    <t>dm_qdb_so_01</t>
  </si>
  <si>
    <t>近30天担保资格审批查询机构数</t>
  </si>
  <si>
    <t>count(datediff(substr(report_no,1,8),querydate)&lt;30&amp;queryseason='担保资格审查',去重querier）</t>
  </si>
  <si>
    <t>gu_qufy_query_sum_org_l90d</t>
  </si>
  <si>
    <t>dm_qdb_so_02</t>
  </si>
  <si>
    <t>近90天担保资格审批查询机构数</t>
  </si>
  <si>
    <t>count(datediff(substr(report_no,1,8),querydate)&lt;90&amp;queryseason='担保资格审查',去重querier）</t>
  </si>
  <si>
    <t>gu_qufy_query_sum_org_180d</t>
  </si>
  <si>
    <t>dm_qdb_so_03</t>
  </si>
  <si>
    <t>近180天担保资格审批查询机构数</t>
  </si>
  <si>
    <t>count(datediff(substr(report_no,1,8),querydate)&lt;180&amp;queryseason='担保资格审查',去重querier）</t>
  </si>
  <si>
    <t>gu_qufy_query_sum_org_360d</t>
  </si>
  <si>
    <t>dm_qdb_so_04</t>
  </si>
  <si>
    <t>近360天担保资格审批查询机构数</t>
  </si>
  <si>
    <t>count(datediff(substr(report_no,1,8),querydate)&lt;360&amp;queryseason='担保资格审查',去重querier）</t>
  </si>
  <si>
    <t>gu_qufy_query_sum_org_720d</t>
  </si>
  <si>
    <t>dm_qdb_so_05</t>
  </si>
  <si>
    <t>近720天担保资格审批查询机构数</t>
  </si>
  <si>
    <t>count(datediff(substr(report_no,1,8),querydate)&lt;720&amp;queryseason='担保资格审查',去重querier）</t>
  </si>
  <si>
    <t>LN_MOB_INTERNET_AVG_V3</t>
  </si>
  <si>
    <t>dm_creditdetails_061</t>
  </si>
  <si>
    <t>非银货款_时长_网货平均MOB</t>
  </si>
  <si>
    <t>INTERNET_ORG_CNT</t>
  </si>
  <si>
    <t>dm_creditdetails_062</t>
  </si>
  <si>
    <t>网货机构数（非银机构，小额消费贷）</t>
  </si>
  <si>
    <t>acard_loan_dt_80</t>
  </si>
  <si>
    <t>dm_creditdetails_063</t>
  </si>
  <si>
    <t>未结清未转出消费金融有限公司贷款笔数</t>
  </si>
  <si>
    <t>acard_cc_loan_84</t>
  </si>
  <si>
    <t>dm_creditdetails_064</t>
  </si>
  <si>
    <t>活跃账户账龄&gt;=18且未逾期的账户占比(1-24)</t>
  </si>
  <si>
    <t>acard_cc_dt_260</t>
  </si>
  <si>
    <t>dm_creditdetails_065</t>
  </si>
  <si>
    <t>补充后信用卡账龄&gt;=24且未逾期的账户数(1-24)</t>
  </si>
  <si>
    <t>acard_cc_dt_28</t>
  </si>
  <si>
    <t>dm_creditdetails_066</t>
  </si>
  <si>
    <t>全部历史贷记卡当前额度使用率&gt;=1账户数占比</t>
  </si>
  <si>
    <t>acard_loan_sum_8</t>
  </si>
  <si>
    <t>dm_creditdetails_067</t>
  </si>
  <si>
    <t>未结清贷款每机构平均合同额</t>
  </si>
  <si>
    <t>acard_cc_dt_12</t>
  </si>
  <si>
    <t>dm_creditdetails_068</t>
  </si>
  <si>
    <t>销户贷记卡账户数占比</t>
  </si>
  <si>
    <t>acard_loan_dt_34</t>
  </si>
  <si>
    <t>dm_creditdetails_069</t>
  </si>
  <si>
    <t>近一年新增贷款笔数</t>
  </si>
  <si>
    <t>取整((原始数值-987) * 100)*10</t>
    <phoneticPr fontId="11" type="noConversion"/>
  </si>
  <si>
    <t>yi</t>
    <phoneticPr fontId="11" type="noConversion"/>
  </si>
  <si>
    <t>]</t>
    <phoneticPr fontId="11" type="noConversion"/>
  </si>
  <si>
    <t>人行近6个月贷记卡额度使用率</t>
    <phoneticPr fontId="11" type="noConversion"/>
  </si>
  <si>
    <t>人行公积金个人缴存比例（最新）</t>
    <phoneticPr fontId="11" type="noConversion"/>
  </si>
  <si>
    <t>人行贷款账户状态为“呆账”“核销”等非正常状态</t>
    <phoneticPr fontId="11" type="noConversion"/>
  </si>
  <si>
    <t>人行贷记卡当前还款率&gt;9的账户数占比</t>
    <phoneticPr fontId="11" type="noConversion"/>
  </si>
  <si>
    <t>人行贷款综合缴款评等（2年）</t>
    <phoneticPr fontId="11" type="noConversion"/>
  </si>
  <si>
    <t>人行贷记卡综合缴款评等（5年）</t>
    <phoneticPr fontId="11" type="noConversion"/>
  </si>
  <si>
    <t xml:space="preserve"> 人行贷记卡综合缴款评等（2年）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</si>
</sst>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12">
    <font>
      <sz val="11"/>
      <color theme="1"/>
      <name val="宋体"/>
      <charset val="134"/>
      <scheme val="minor"/>
    </font>
    <font>
      <b/>
      <sz val="11"/>
      <color theme="0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.5"/>
      <name val="Consolas"/>
      <family val="3"/>
    </font>
    <font>
      <sz val="12"/>
      <color indexed="8"/>
      <name val="微软雅黑"/>
      <family val="2"/>
      <charset val="134"/>
    </font>
    <font>
      <b/>
      <sz val="11"/>
      <color rgb="FFFF0000"/>
      <name val="黑体"/>
      <family val="3"/>
      <charset val="134"/>
    </font>
    <font>
      <b/>
      <sz val="10.5"/>
      <color rgb="FF008000"/>
      <name val="Consolas"/>
      <family val="3"/>
    </font>
    <font>
      <sz val="10.5"/>
      <color rgb="FF000000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178" fontId="0" fillId="0" borderId="0" xfId="0" applyNumberFormat="1">
      <alignment vertical="center"/>
    </xf>
    <xf numFmtId="0" fontId="1" fillId="2" borderId="1" xfId="0" applyFont="1" applyFill="1" applyBorder="1" applyAlignment="1"/>
    <xf numFmtId="178" fontId="1" fillId="2" borderId="1" xfId="0" applyNumberFormat="1" applyFont="1" applyFill="1" applyBorder="1" applyAlignment="1"/>
    <xf numFmtId="178" fontId="1" fillId="2" borderId="0" xfId="0" applyNumberFormat="1" applyFont="1" applyFill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1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/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8" fontId="3" fillId="0" borderId="3" xfId="0" applyNumberFormat="1" applyFont="1" applyBorder="1" applyAlignment="1">
      <alignment horizontal="left" vertical="center"/>
    </xf>
    <xf numFmtId="0" fontId="0" fillId="0" borderId="3" xfId="0" applyBorder="1">
      <alignment vertical="center"/>
    </xf>
    <xf numFmtId="0" fontId="7" fillId="0" borderId="1" xfId="0" applyFont="1" applyBorder="1" applyAlignment="1">
      <alignment vertical="center" wrapText="1"/>
    </xf>
    <xf numFmtId="178" fontId="0" fillId="0" borderId="1" xfId="0" applyNumberForma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quotePrefix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quotePrefix="1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A51" workbookViewId="0">
      <selection activeCell="F54" sqref="F54"/>
    </sheetView>
  </sheetViews>
  <sheetFormatPr defaultColWidth="9" defaultRowHeight="13.5"/>
  <cols>
    <col min="1" max="1" width="9.375" customWidth="1"/>
    <col min="2" max="2" width="18" customWidth="1"/>
    <col min="3" max="3" width="25.875" style="1" customWidth="1"/>
    <col min="4" max="4" width="25" style="1" customWidth="1"/>
    <col min="5" max="5" width="14.25" style="2" customWidth="1"/>
    <col min="6" max="6" width="56.875" customWidth="1"/>
    <col min="7" max="7" width="83.25" hidden="1" customWidth="1"/>
    <col min="8" max="8" width="67.125" bestFit="1" customWidth="1"/>
    <col min="9" max="10" width="15" customWidth="1"/>
    <col min="11" max="11" width="16.25" customWidth="1"/>
    <col min="12" max="12" width="20.125" customWidth="1"/>
    <col min="13" max="13" width="10.375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16" t="s">
        <v>400</v>
      </c>
      <c r="L1" s="5" t="s">
        <v>10</v>
      </c>
      <c r="M1" s="5" t="s">
        <v>11</v>
      </c>
    </row>
    <row r="2" spans="1:13">
      <c r="A2">
        <f>ROW()-1</f>
        <v>1</v>
      </c>
      <c r="B2" t="s">
        <v>12</v>
      </c>
      <c r="C2" s="6" t="s">
        <v>13</v>
      </c>
      <c r="D2" s="7" t="s">
        <v>14</v>
      </c>
      <c r="E2" s="8">
        <v>44869</v>
      </c>
      <c r="F2" s="9" t="s">
        <v>15</v>
      </c>
      <c r="G2" s="10" t="s">
        <v>16</v>
      </c>
      <c r="H2" t="s">
        <v>17</v>
      </c>
      <c r="I2" t="s">
        <v>18</v>
      </c>
      <c r="J2" t="s">
        <v>19</v>
      </c>
      <c r="M2" t="s">
        <v>20</v>
      </c>
    </row>
    <row r="3" spans="1:13" ht="27">
      <c r="A3">
        <f t="shared" ref="A3:A12" si="0">ROW()-1</f>
        <v>2</v>
      </c>
      <c r="B3" t="s">
        <v>12</v>
      </c>
      <c r="C3" s="6" t="s">
        <v>21</v>
      </c>
      <c r="D3" s="7" t="s">
        <v>22</v>
      </c>
      <c r="E3" s="8">
        <v>44869</v>
      </c>
      <c r="F3" s="9" t="s">
        <v>23</v>
      </c>
      <c r="G3" s="10" t="s">
        <v>24</v>
      </c>
      <c r="H3" t="s">
        <v>17</v>
      </c>
      <c r="I3" t="s">
        <v>18</v>
      </c>
      <c r="J3" t="s">
        <v>25</v>
      </c>
      <c r="M3" t="s">
        <v>26</v>
      </c>
    </row>
    <row r="4" spans="1:13" ht="27">
      <c r="A4">
        <f t="shared" si="0"/>
        <v>3</v>
      </c>
      <c r="B4" t="s">
        <v>12</v>
      </c>
      <c r="C4" s="11" t="s">
        <v>27</v>
      </c>
      <c r="D4" s="7" t="s">
        <v>28</v>
      </c>
      <c r="E4" s="8">
        <v>44869</v>
      </c>
      <c r="F4" s="9" t="s">
        <v>29</v>
      </c>
      <c r="G4" s="10" t="s">
        <v>30</v>
      </c>
      <c r="H4" t="s">
        <v>17</v>
      </c>
      <c r="I4" t="s">
        <v>18</v>
      </c>
      <c r="J4" t="s">
        <v>19</v>
      </c>
      <c r="M4" t="s">
        <v>31</v>
      </c>
    </row>
    <row r="5" spans="1:13" ht="27">
      <c r="A5">
        <f t="shared" si="0"/>
        <v>4</v>
      </c>
      <c r="B5" t="s">
        <v>32</v>
      </c>
      <c r="C5" s="6" t="s">
        <v>33</v>
      </c>
      <c r="D5" s="7" t="s">
        <v>34</v>
      </c>
      <c r="E5" s="8">
        <v>44869</v>
      </c>
      <c r="F5" s="9" t="s">
        <v>35</v>
      </c>
      <c r="G5" s="10" t="s">
        <v>36</v>
      </c>
      <c r="H5">
        <v>0</v>
      </c>
      <c r="I5" t="s">
        <v>18</v>
      </c>
      <c r="J5" t="s">
        <v>37</v>
      </c>
      <c r="M5">
        <v>1</v>
      </c>
    </row>
    <row r="6" spans="1:13" ht="27">
      <c r="A6">
        <f t="shared" si="0"/>
        <v>5</v>
      </c>
      <c r="B6" t="s">
        <v>32</v>
      </c>
      <c r="C6" s="6" t="s">
        <v>38</v>
      </c>
      <c r="D6" s="7" t="s">
        <v>39</v>
      </c>
      <c r="E6" s="8">
        <v>44869</v>
      </c>
      <c r="F6" s="9" t="s">
        <v>40</v>
      </c>
      <c r="G6" s="10" t="s">
        <v>41</v>
      </c>
      <c r="H6">
        <v>0</v>
      </c>
      <c r="I6" t="s">
        <v>18</v>
      </c>
      <c r="J6" t="s">
        <v>42</v>
      </c>
      <c r="K6" s="27" t="s">
        <v>399</v>
      </c>
      <c r="M6">
        <v>988.7491</v>
      </c>
    </row>
    <row r="7" spans="1:13" ht="27">
      <c r="A7">
        <f t="shared" si="0"/>
        <v>6</v>
      </c>
      <c r="B7" t="s">
        <v>32</v>
      </c>
      <c r="C7" s="6" t="s">
        <v>43</v>
      </c>
      <c r="D7" s="7" t="s">
        <v>44</v>
      </c>
      <c r="E7" s="8">
        <v>44869</v>
      </c>
      <c r="F7" s="9" t="s">
        <v>45</v>
      </c>
      <c r="G7" s="10" t="s">
        <v>46</v>
      </c>
      <c r="H7">
        <v>0</v>
      </c>
      <c r="I7" t="s">
        <v>18</v>
      </c>
      <c r="J7" t="s">
        <v>37</v>
      </c>
      <c r="M7">
        <v>2</v>
      </c>
    </row>
    <row r="8" spans="1:13">
      <c r="A8">
        <f t="shared" si="0"/>
        <v>7</v>
      </c>
      <c r="B8" t="s">
        <v>32</v>
      </c>
      <c r="C8" s="6" t="s">
        <v>47</v>
      </c>
      <c r="D8" s="7" t="s">
        <v>48</v>
      </c>
      <c r="E8" s="8">
        <v>44869</v>
      </c>
      <c r="F8" s="9" t="s">
        <v>49</v>
      </c>
      <c r="G8" s="10" t="s">
        <v>50</v>
      </c>
      <c r="H8">
        <v>0</v>
      </c>
      <c r="I8" t="s">
        <v>18</v>
      </c>
      <c r="J8" t="s">
        <v>37</v>
      </c>
      <c r="M8">
        <v>7</v>
      </c>
    </row>
    <row r="9" spans="1:13">
      <c r="A9">
        <f t="shared" si="0"/>
        <v>8</v>
      </c>
      <c r="B9" t="s">
        <v>32</v>
      </c>
      <c r="C9" s="6" t="s">
        <v>51</v>
      </c>
      <c r="D9" s="7" t="s">
        <v>52</v>
      </c>
      <c r="E9" s="8">
        <v>44869</v>
      </c>
      <c r="F9" s="9" t="s">
        <v>53</v>
      </c>
      <c r="G9" s="10" t="s">
        <v>54</v>
      </c>
      <c r="H9">
        <v>0</v>
      </c>
      <c r="I9" t="s">
        <v>18</v>
      </c>
      <c r="J9" t="s">
        <v>42</v>
      </c>
      <c r="K9" s="27" t="s">
        <v>399</v>
      </c>
      <c r="M9">
        <v>1075.1614</v>
      </c>
    </row>
    <row r="10" spans="1:13" ht="27">
      <c r="A10">
        <f t="shared" si="0"/>
        <v>9</v>
      </c>
      <c r="B10" t="s">
        <v>32</v>
      </c>
      <c r="C10" s="6" t="s">
        <v>55</v>
      </c>
      <c r="D10" s="7" t="s">
        <v>56</v>
      </c>
      <c r="E10" s="8">
        <v>44869</v>
      </c>
      <c r="F10" s="9" t="s">
        <v>57</v>
      </c>
      <c r="G10" s="10" t="s">
        <v>58</v>
      </c>
      <c r="H10">
        <v>0</v>
      </c>
      <c r="I10" t="s">
        <v>18</v>
      </c>
      <c r="J10" t="s">
        <v>42</v>
      </c>
      <c r="K10" s="27" t="s">
        <v>399</v>
      </c>
      <c r="M10">
        <v>1086.8380999999999</v>
      </c>
    </row>
    <row r="11" spans="1:13">
      <c r="A11">
        <f t="shared" si="0"/>
        <v>10</v>
      </c>
      <c r="B11" t="s">
        <v>32</v>
      </c>
      <c r="C11" s="11" t="s">
        <v>59</v>
      </c>
      <c r="D11" s="7" t="s">
        <v>60</v>
      </c>
      <c r="E11" s="8">
        <v>44869</v>
      </c>
      <c r="F11" s="9" t="s">
        <v>61</v>
      </c>
      <c r="G11" s="10" t="s">
        <v>62</v>
      </c>
      <c r="H11">
        <v>0</v>
      </c>
      <c r="I11" t="s">
        <v>18</v>
      </c>
      <c r="J11" t="s">
        <v>42</v>
      </c>
      <c r="K11" s="27" t="s">
        <v>399</v>
      </c>
      <c r="M11">
        <v>1195.5524</v>
      </c>
    </row>
    <row r="12" spans="1:13">
      <c r="A12">
        <f t="shared" si="0"/>
        <v>11</v>
      </c>
      <c r="B12" t="s">
        <v>32</v>
      </c>
      <c r="C12" s="6" t="s">
        <v>63</v>
      </c>
      <c r="D12" s="7" t="s">
        <v>64</v>
      </c>
      <c r="E12" s="8">
        <v>44869</v>
      </c>
      <c r="F12" s="9" t="s">
        <v>65</v>
      </c>
      <c r="G12" s="10" t="s">
        <v>66</v>
      </c>
      <c r="H12">
        <v>-9990996</v>
      </c>
      <c r="I12" t="s">
        <v>67</v>
      </c>
      <c r="J12" t="s">
        <v>42</v>
      </c>
      <c r="M12" t="e">
        <v>#N/A</v>
      </c>
    </row>
    <row r="13" spans="1:13" ht="27">
      <c r="A13">
        <f t="shared" ref="A13:A22" si="1">ROW()-1</f>
        <v>12</v>
      </c>
      <c r="B13" t="s">
        <v>32</v>
      </c>
      <c r="C13" s="11" t="s">
        <v>68</v>
      </c>
      <c r="D13" s="7" t="s">
        <v>69</v>
      </c>
      <c r="E13" s="8">
        <v>44869</v>
      </c>
      <c r="F13" s="9" t="s">
        <v>70</v>
      </c>
      <c r="G13" s="10" t="s">
        <v>71</v>
      </c>
      <c r="H13">
        <v>-9990996</v>
      </c>
      <c r="I13" t="s">
        <v>67</v>
      </c>
      <c r="J13" t="s">
        <v>42</v>
      </c>
      <c r="M13" t="e">
        <v>#N/A</v>
      </c>
    </row>
    <row r="14" spans="1:13" ht="40.5">
      <c r="A14">
        <f t="shared" si="1"/>
        <v>13</v>
      </c>
      <c r="B14" t="s">
        <v>32</v>
      </c>
      <c r="C14" s="11" t="s">
        <v>72</v>
      </c>
      <c r="D14" s="7" t="s">
        <v>73</v>
      </c>
      <c r="E14" s="8">
        <v>44869</v>
      </c>
      <c r="F14" s="26" t="s">
        <v>402</v>
      </c>
      <c r="G14" s="10" t="s">
        <v>74</v>
      </c>
      <c r="H14">
        <v>-9990996</v>
      </c>
      <c r="I14" t="s">
        <v>67</v>
      </c>
      <c r="J14" t="s">
        <v>42</v>
      </c>
      <c r="M14" t="e">
        <v>#N/A</v>
      </c>
    </row>
    <row r="15" spans="1:13">
      <c r="A15">
        <f t="shared" si="1"/>
        <v>14</v>
      </c>
      <c r="B15" t="s">
        <v>32</v>
      </c>
      <c r="C15" s="6" t="s">
        <v>75</v>
      </c>
      <c r="D15" s="7" t="s">
        <v>76</v>
      </c>
      <c r="E15" s="8">
        <v>44869</v>
      </c>
      <c r="F15" s="9" t="s">
        <v>77</v>
      </c>
      <c r="G15" s="10" t="s">
        <v>78</v>
      </c>
      <c r="H15">
        <v>0</v>
      </c>
      <c r="I15" t="s">
        <v>18</v>
      </c>
      <c r="J15" t="s">
        <v>42</v>
      </c>
      <c r="K15" s="27" t="s">
        <v>399</v>
      </c>
      <c r="M15">
        <v>1082.5414000000001</v>
      </c>
    </row>
    <row r="16" spans="1:13">
      <c r="A16">
        <f t="shared" si="1"/>
        <v>15</v>
      </c>
      <c r="B16" t="s">
        <v>32</v>
      </c>
      <c r="C16" s="6" t="s">
        <v>79</v>
      </c>
      <c r="D16" s="7" t="s">
        <v>80</v>
      </c>
      <c r="E16" s="8">
        <v>44869</v>
      </c>
      <c r="F16" s="9" t="s">
        <v>81</v>
      </c>
      <c r="G16" s="10" t="s">
        <v>82</v>
      </c>
      <c r="H16">
        <v>0</v>
      </c>
      <c r="I16" t="s">
        <v>18</v>
      </c>
      <c r="J16" t="s">
        <v>42</v>
      </c>
      <c r="K16" s="27" t="s">
        <v>399</v>
      </c>
      <c r="M16">
        <v>0</v>
      </c>
    </row>
    <row r="17" spans="1:13" ht="27">
      <c r="A17">
        <f t="shared" si="1"/>
        <v>16</v>
      </c>
      <c r="B17" t="s">
        <v>32</v>
      </c>
      <c r="C17" s="6" t="s">
        <v>83</v>
      </c>
      <c r="D17" s="7" t="s">
        <v>84</v>
      </c>
      <c r="E17" s="8">
        <v>44869</v>
      </c>
      <c r="F17" s="9" t="s">
        <v>85</v>
      </c>
      <c r="G17" s="10" t="s">
        <v>86</v>
      </c>
      <c r="H17">
        <v>0</v>
      </c>
      <c r="I17" t="s">
        <v>18</v>
      </c>
      <c r="J17" t="s">
        <v>37</v>
      </c>
      <c r="M17">
        <v>1</v>
      </c>
    </row>
    <row r="18" spans="1:13" ht="27">
      <c r="A18">
        <f t="shared" si="1"/>
        <v>17</v>
      </c>
      <c r="B18" t="s">
        <v>32</v>
      </c>
      <c r="C18" s="6" t="s">
        <v>87</v>
      </c>
      <c r="D18" s="7" t="s">
        <v>88</v>
      </c>
      <c r="E18" s="8">
        <v>44869</v>
      </c>
      <c r="F18" s="9" t="s">
        <v>89</v>
      </c>
      <c r="G18" s="10" t="s">
        <v>90</v>
      </c>
      <c r="H18">
        <v>0</v>
      </c>
      <c r="I18" t="s">
        <v>18</v>
      </c>
      <c r="J18" t="s">
        <v>42</v>
      </c>
      <c r="K18" s="27" t="s">
        <v>399</v>
      </c>
      <c r="M18">
        <v>987.38840000000005</v>
      </c>
    </row>
    <row r="19" spans="1:13" ht="27">
      <c r="A19">
        <f t="shared" si="1"/>
        <v>18</v>
      </c>
      <c r="B19" t="s">
        <v>32</v>
      </c>
      <c r="C19" s="6" t="s">
        <v>91</v>
      </c>
      <c r="D19" s="7" t="s">
        <v>92</v>
      </c>
      <c r="E19" s="8">
        <v>44869</v>
      </c>
      <c r="F19" s="9" t="s">
        <v>93</v>
      </c>
      <c r="G19" s="10" t="s">
        <v>94</v>
      </c>
      <c r="H19">
        <v>0</v>
      </c>
      <c r="I19" t="s">
        <v>18</v>
      </c>
      <c r="J19" t="s">
        <v>37</v>
      </c>
      <c r="M19">
        <v>1</v>
      </c>
    </row>
    <row r="20" spans="1:13" ht="94.5">
      <c r="A20">
        <f t="shared" si="1"/>
        <v>19</v>
      </c>
      <c r="B20" t="s">
        <v>32</v>
      </c>
      <c r="C20" s="6" t="s">
        <v>95</v>
      </c>
      <c r="D20" s="7" t="s">
        <v>96</v>
      </c>
      <c r="E20" s="8">
        <v>44869</v>
      </c>
      <c r="F20" s="9" t="s">
        <v>97</v>
      </c>
      <c r="G20" s="10" t="s">
        <v>98</v>
      </c>
      <c r="H20">
        <v>0</v>
      </c>
      <c r="I20" t="s">
        <v>18</v>
      </c>
      <c r="J20" t="s">
        <v>42</v>
      </c>
      <c r="K20" s="27" t="s">
        <v>399</v>
      </c>
      <c r="M20">
        <v>989.1585</v>
      </c>
    </row>
    <row r="21" spans="1:13">
      <c r="A21">
        <f t="shared" si="1"/>
        <v>20</v>
      </c>
      <c r="B21" t="s">
        <v>32</v>
      </c>
      <c r="C21" s="11" t="s">
        <v>99</v>
      </c>
      <c r="D21" s="7" t="s">
        <v>100</v>
      </c>
      <c r="E21" s="8">
        <v>44869</v>
      </c>
      <c r="F21" s="9" t="s">
        <v>101</v>
      </c>
      <c r="G21" s="10" t="s">
        <v>102</v>
      </c>
      <c r="H21">
        <v>0</v>
      </c>
      <c r="I21" t="s">
        <v>18</v>
      </c>
      <c r="J21" t="s">
        <v>37</v>
      </c>
      <c r="M21">
        <v>0</v>
      </c>
    </row>
    <row r="22" spans="1:13" ht="27">
      <c r="A22">
        <f t="shared" si="1"/>
        <v>21</v>
      </c>
      <c r="B22" t="s">
        <v>32</v>
      </c>
      <c r="C22" s="11" t="s">
        <v>103</v>
      </c>
      <c r="D22" s="7" t="s">
        <v>104</v>
      </c>
      <c r="E22" s="8">
        <v>44869</v>
      </c>
      <c r="F22" s="9" t="s">
        <v>105</v>
      </c>
      <c r="G22" s="10" t="s">
        <v>106</v>
      </c>
      <c r="H22">
        <v>0</v>
      </c>
      <c r="I22" t="s">
        <v>18</v>
      </c>
      <c r="J22" t="s">
        <v>37</v>
      </c>
      <c r="M22">
        <v>0</v>
      </c>
    </row>
    <row r="23" spans="1:13" ht="27">
      <c r="A23">
        <f t="shared" ref="A23:A33" si="2">ROW()-1</f>
        <v>22</v>
      </c>
      <c r="B23" t="s">
        <v>32</v>
      </c>
      <c r="C23" s="6" t="s">
        <v>107</v>
      </c>
      <c r="D23" s="7" t="s">
        <v>108</v>
      </c>
      <c r="E23" s="8">
        <v>44869</v>
      </c>
      <c r="F23" s="9" t="s">
        <v>109</v>
      </c>
      <c r="G23" s="10" t="s">
        <v>110</v>
      </c>
      <c r="H23">
        <v>0</v>
      </c>
      <c r="I23" t="s">
        <v>18</v>
      </c>
      <c r="J23" t="s">
        <v>37</v>
      </c>
      <c r="M23">
        <v>0</v>
      </c>
    </row>
    <row r="24" spans="1:13" ht="27">
      <c r="A24">
        <f t="shared" si="2"/>
        <v>23</v>
      </c>
      <c r="B24" t="s">
        <v>32</v>
      </c>
      <c r="C24" s="6" t="s">
        <v>111</v>
      </c>
      <c r="D24" s="7" t="s">
        <v>112</v>
      </c>
      <c r="E24" s="8">
        <v>44869</v>
      </c>
      <c r="F24" s="9" t="s">
        <v>113</v>
      </c>
      <c r="G24" s="10" t="s">
        <v>114</v>
      </c>
      <c r="H24">
        <v>0</v>
      </c>
      <c r="I24" t="s">
        <v>18</v>
      </c>
      <c r="J24" t="s">
        <v>37</v>
      </c>
      <c r="M24">
        <v>0</v>
      </c>
    </row>
    <row r="25" spans="1:13">
      <c r="A25">
        <f t="shared" si="2"/>
        <v>24</v>
      </c>
      <c r="B25" t="s">
        <v>32</v>
      </c>
      <c r="C25" s="12" t="s">
        <v>115</v>
      </c>
      <c r="D25" s="7" t="s">
        <v>116</v>
      </c>
      <c r="E25" s="8">
        <v>44869</v>
      </c>
      <c r="F25" s="9" t="s">
        <v>117</v>
      </c>
      <c r="G25" s="10" t="s">
        <v>118</v>
      </c>
      <c r="H25">
        <v>0</v>
      </c>
      <c r="I25" t="s">
        <v>18</v>
      </c>
      <c r="J25" t="s">
        <v>37</v>
      </c>
      <c r="M25">
        <v>13</v>
      </c>
    </row>
    <row r="26" spans="1:13" ht="27">
      <c r="A26">
        <f t="shared" si="2"/>
        <v>25</v>
      </c>
      <c r="B26" t="s">
        <v>119</v>
      </c>
      <c r="C26" s="6" t="s">
        <v>120</v>
      </c>
      <c r="D26" s="7" t="s">
        <v>121</v>
      </c>
      <c r="E26" s="8">
        <v>44869</v>
      </c>
      <c r="F26" s="9" t="s">
        <v>122</v>
      </c>
      <c r="G26" s="10" t="s">
        <v>123</v>
      </c>
      <c r="H26">
        <v>0</v>
      </c>
      <c r="I26" t="s">
        <v>18</v>
      </c>
      <c r="J26" t="s">
        <v>124</v>
      </c>
      <c r="M26">
        <v>1847</v>
      </c>
    </row>
    <row r="27" spans="1:13" ht="27">
      <c r="A27">
        <f t="shared" si="2"/>
        <v>26</v>
      </c>
      <c r="B27" t="s">
        <v>119</v>
      </c>
      <c r="C27" s="13" t="s">
        <v>125</v>
      </c>
      <c r="D27" s="7" t="s">
        <v>126</v>
      </c>
      <c r="E27" s="8">
        <v>44869</v>
      </c>
      <c r="F27" s="9" t="s">
        <v>127</v>
      </c>
      <c r="G27" s="10" t="s">
        <v>128</v>
      </c>
      <c r="H27">
        <v>0</v>
      </c>
      <c r="I27" t="s">
        <v>18</v>
      </c>
      <c r="J27" t="s">
        <v>124</v>
      </c>
      <c r="M27">
        <v>12363</v>
      </c>
    </row>
    <row r="28" spans="1:13" ht="27">
      <c r="A28">
        <f t="shared" si="2"/>
        <v>27</v>
      </c>
      <c r="B28" t="s">
        <v>119</v>
      </c>
      <c r="C28" s="13" t="s">
        <v>129</v>
      </c>
      <c r="D28" s="7" t="s">
        <v>130</v>
      </c>
      <c r="E28" s="8">
        <v>44869</v>
      </c>
      <c r="F28" s="9" t="s">
        <v>131</v>
      </c>
      <c r="G28" s="10" t="s">
        <v>132</v>
      </c>
      <c r="H28">
        <v>0</v>
      </c>
      <c r="I28" t="s">
        <v>18</v>
      </c>
      <c r="J28" t="s">
        <v>124</v>
      </c>
      <c r="M28">
        <v>100088</v>
      </c>
    </row>
    <row r="29" spans="1:13" ht="81">
      <c r="A29">
        <f t="shared" si="2"/>
        <v>28</v>
      </c>
      <c r="B29" t="s">
        <v>119</v>
      </c>
      <c r="C29" s="13" t="s">
        <v>133</v>
      </c>
      <c r="D29" s="7" t="s">
        <v>134</v>
      </c>
      <c r="E29" s="8">
        <v>44869</v>
      </c>
      <c r="F29" s="9" t="s">
        <v>135</v>
      </c>
      <c r="G29" s="10" t="s">
        <v>136</v>
      </c>
      <c r="H29">
        <v>0</v>
      </c>
      <c r="I29" t="s">
        <v>18</v>
      </c>
      <c r="J29" t="s">
        <v>124</v>
      </c>
      <c r="M29">
        <v>2614</v>
      </c>
    </row>
    <row r="30" spans="1:13" ht="108">
      <c r="A30">
        <f t="shared" si="2"/>
        <v>29</v>
      </c>
      <c r="B30" t="s">
        <v>119</v>
      </c>
      <c r="C30" s="13" t="s">
        <v>137</v>
      </c>
      <c r="D30" s="7" t="s">
        <v>138</v>
      </c>
      <c r="E30" s="8">
        <v>44869</v>
      </c>
      <c r="F30" s="9" t="s">
        <v>139</v>
      </c>
      <c r="G30" s="10" t="s">
        <v>140</v>
      </c>
      <c r="H30" s="28" t="s">
        <v>401</v>
      </c>
      <c r="I30" t="s">
        <v>18</v>
      </c>
      <c r="J30" t="s">
        <v>124</v>
      </c>
      <c r="M30">
        <v>8793.8999999999905</v>
      </c>
    </row>
    <row r="31" spans="1:13" ht="81">
      <c r="A31">
        <f t="shared" si="2"/>
        <v>30</v>
      </c>
      <c r="B31" t="s">
        <v>119</v>
      </c>
      <c r="C31" s="13" t="s">
        <v>141</v>
      </c>
      <c r="D31" s="7" t="s">
        <v>142</v>
      </c>
      <c r="E31" s="8">
        <v>44869</v>
      </c>
      <c r="F31" s="26" t="s">
        <v>405</v>
      </c>
      <c r="G31" s="10" t="s">
        <v>143</v>
      </c>
      <c r="H31">
        <v>-9990996</v>
      </c>
      <c r="I31" t="s">
        <v>18</v>
      </c>
      <c r="J31" t="s">
        <v>42</v>
      </c>
      <c r="M31" s="25" t="s">
        <v>144</v>
      </c>
    </row>
    <row r="32" spans="1:13">
      <c r="A32">
        <f t="shared" si="2"/>
        <v>31</v>
      </c>
      <c r="B32" t="s">
        <v>119</v>
      </c>
      <c r="C32" s="11" t="s">
        <v>145</v>
      </c>
      <c r="D32" s="7" t="s">
        <v>146</v>
      </c>
      <c r="E32" s="8">
        <v>44869</v>
      </c>
      <c r="F32" s="6" t="s">
        <v>147</v>
      </c>
      <c r="G32" s="10" t="e">
        <v>#N/A</v>
      </c>
      <c r="H32">
        <v>0</v>
      </c>
      <c r="I32" t="s">
        <v>18</v>
      </c>
      <c r="J32" t="s">
        <v>37</v>
      </c>
      <c r="L32" s="17"/>
      <c r="M32">
        <v>0</v>
      </c>
    </row>
    <row r="33" spans="1:13" ht="40.5">
      <c r="A33">
        <f t="shared" si="2"/>
        <v>32</v>
      </c>
      <c r="B33" t="s">
        <v>119</v>
      </c>
      <c r="C33" s="6" t="s">
        <v>148</v>
      </c>
      <c r="D33" s="7" t="s">
        <v>149</v>
      </c>
      <c r="E33" s="8">
        <v>44869</v>
      </c>
      <c r="F33" s="9" t="s">
        <v>150</v>
      </c>
      <c r="G33" s="10" t="s">
        <v>151</v>
      </c>
      <c r="H33">
        <v>0</v>
      </c>
      <c r="I33" t="s">
        <v>18</v>
      </c>
      <c r="J33" t="s">
        <v>37</v>
      </c>
      <c r="M33">
        <v>0</v>
      </c>
    </row>
    <row r="34" spans="1:13" ht="27">
      <c r="A34">
        <f t="shared" ref="A34:A43" si="3">ROW()-1</f>
        <v>33</v>
      </c>
      <c r="B34" t="s">
        <v>119</v>
      </c>
      <c r="C34" s="6" t="s">
        <v>152</v>
      </c>
      <c r="D34" s="7" t="s">
        <v>153</v>
      </c>
      <c r="E34" s="8">
        <v>44869</v>
      </c>
      <c r="F34" s="9" t="s">
        <v>154</v>
      </c>
      <c r="G34" s="10" t="s">
        <v>155</v>
      </c>
      <c r="H34">
        <v>0</v>
      </c>
      <c r="I34" t="s">
        <v>18</v>
      </c>
      <c r="J34" t="s">
        <v>37</v>
      </c>
      <c r="M34">
        <v>13</v>
      </c>
    </row>
    <row r="35" spans="1:13" ht="54">
      <c r="A35">
        <f t="shared" si="3"/>
        <v>34</v>
      </c>
      <c r="B35" t="s">
        <v>119</v>
      </c>
      <c r="C35" s="6" t="s">
        <v>156</v>
      </c>
      <c r="D35" s="7" t="s">
        <v>157</v>
      </c>
      <c r="E35" s="8">
        <v>44869</v>
      </c>
      <c r="F35" s="9" t="s">
        <v>158</v>
      </c>
      <c r="G35" s="10" t="s">
        <v>159</v>
      </c>
      <c r="H35">
        <v>0</v>
      </c>
      <c r="I35" t="s">
        <v>18</v>
      </c>
      <c r="J35" t="s">
        <v>37</v>
      </c>
      <c r="M35">
        <v>1</v>
      </c>
    </row>
    <row r="36" spans="1:13">
      <c r="A36">
        <f t="shared" si="3"/>
        <v>35</v>
      </c>
      <c r="B36" t="s">
        <v>119</v>
      </c>
      <c r="C36" s="11" t="s">
        <v>160</v>
      </c>
      <c r="D36" s="7" t="s">
        <v>161</v>
      </c>
      <c r="E36" s="8">
        <v>44869</v>
      </c>
      <c r="F36" s="26" t="s">
        <v>404</v>
      </c>
      <c r="G36" s="10" t="e">
        <v>#N/A</v>
      </c>
      <c r="H36">
        <v>0</v>
      </c>
      <c r="I36" t="s">
        <v>18</v>
      </c>
      <c r="J36" t="s">
        <v>37</v>
      </c>
      <c r="M36">
        <v>0</v>
      </c>
    </row>
    <row r="37" spans="1:13" ht="54">
      <c r="A37">
        <f t="shared" si="3"/>
        <v>36</v>
      </c>
      <c r="B37" t="s">
        <v>119</v>
      </c>
      <c r="C37" s="6" t="s">
        <v>162</v>
      </c>
      <c r="D37" s="7" t="s">
        <v>163</v>
      </c>
      <c r="E37" s="8">
        <v>44869</v>
      </c>
      <c r="F37" s="9" t="s">
        <v>164</v>
      </c>
      <c r="G37" s="10" t="s">
        <v>165</v>
      </c>
      <c r="H37">
        <v>0</v>
      </c>
      <c r="I37" t="s">
        <v>18</v>
      </c>
      <c r="J37" t="s">
        <v>37</v>
      </c>
      <c r="M37">
        <v>0</v>
      </c>
    </row>
    <row r="38" spans="1:13" ht="27">
      <c r="A38">
        <f t="shared" si="3"/>
        <v>37</v>
      </c>
      <c r="B38" t="s">
        <v>119</v>
      </c>
      <c r="C38" s="6" t="s">
        <v>166</v>
      </c>
      <c r="D38" s="7" t="s">
        <v>167</v>
      </c>
      <c r="E38" s="8">
        <v>44869</v>
      </c>
      <c r="F38" s="9" t="s">
        <v>168</v>
      </c>
      <c r="G38" s="10" t="s">
        <v>169</v>
      </c>
      <c r="H38">
        <v>0</v>
      </c>
      <c r="I38" t="s">
        <v>18</v>
      </c>
      <c r="J38" t="s">
        <v>42</v>
      </c>
      <c r="K38" s="27" t="s">
        <v>399</v>
      </c>
      <c r="M38">
        <v>0</v>
      </c>
    </row>
    <row r="39" spans="1:13" ht="27">
      <c r="A39">
        <f t="shared" si="3"/>
        <v>38</v>
      </c>
      <c r="B39" t="s">
        <v>119</v>
      </c>
      <c r="C39" s="6" t="s">
        <v>170</v>
      </c>
      <c r="D39" s="7" t="s">
        <v>171</v>
      </c>
      <c r="E39" s="8">
        <v>44869</v>
      </c>
      <c r="F39" s="9" t="s">
        <v>172</v>
      </c>
      <c r="G39" s="10" t="s">
        <v>173</v>
      </c>
      <c r="H39">
        <v>0</v>
      </c>
      <c r="I39" t="s">
        <v>18</v>
      </c>
      <c r="J39" t="s">
        <v>42</v>
      </c>
      <c r="K39" s="27" t="s">
        <v>399</v>
      </c>
      <c r="M39">
        <v>0</v>
      </c>
    </row>
    <row r="40" spans="1:13">
      <c r="A40">
        <f t="shared" si="3"/>
        <v>39</v>
      </c>
      <c r="B40" t="s">
        <v>119</v>
      </c>
      <c r="C40" s="11" t="s">
        <v>174</v>
      </c>
      <c r="D40" s="7" t="s">
        <v>175</v>
      </c>
      <c r="E40" s="8">
        <v>44869</v>
      </c>
      <c r="F40" s="9" t="s">
        <v>176</v>
      </c>
      <c r="G40" s="10" t="e">
        <v>#N/A</v>
      </c>
      <c r="H40">
        <v>0</v>
      </c>
      <c r="I40" t="s">
        <v>18</v>
      </c>
      <c r="J40" t="s">
        <v>42</v>
      </c>
      <c r="K40" s="27" t="s">
        <v>399</v>
      </c>
      <c r="M40">
        <v>988.64409999999998</v>
      </c>
    </row>
    <row r="41" spans="1:13">
      <c r="A41">
        <f t="shared" si="3"/>
        <v>40</v>
      </c>
      <c r="B41" t="s">
        <v>177</v>
      </c>
      <c r="C41" s="6" t="s">
        <v>178</v>
      </c>
      <c r="D41" s="7" t="s">
        <v>179</v>
      </c>
      <c r="E41" s="8">
        <v>44869</v>
      </c>
      <c r="F41" s="9" t="s">
        <v>180</v>
      </c>
      <c r="G41" s="10" t="s">
        <v>181</v>
      </c>
      <c r="H41">
        <v>0</v>
      </c>
      <c r="I41" t="s">
        <v>18</v>
      </c>
      <c r="J41" t="s">
        <v>37</v>
      </c>
      <c r="M41">
        <v>0</v>
      </c>
    </row>
    <row r="42" spans="1:13">
      <c r="A42">
        <f t="shared" si="3"/>
        <v>41</v>
      </c>
      <c r="B42" t="s">
        <v>177</v>
      </c>
      <c r="C42" s="6" t="s">
        <v>182</v>
      </c>
      <c r="D42" s="7" t="s">
        <v>183</v>
      </c>
      <c r="E42" s="8">
        <v>44869</v>
      </c>
      <c r="F42" s="9" t="s">
        <v>184</v>
      </c>
      <c r="G42" s="10" t="s">
        <v>185</v>
      </c>
      <c r="H42">
        <v>0</v>
      </c>
      <c r="I42" t="s">
        <v>18</v>
      </c>
      <c r="J42" t="s">
        <v>37</v>
      </c>
      <c r="M42">
        <v>0</v>
      </c>
    </row>
    <row r="43" spans="1:13">
      <c r="A43">
        <f t="shared" si="3"/>
        <v>42</v>
      </c>
      <c r="B43" t="s">
        <v>177</v>
      </c>
      <c r="C43" s="6" t="s">
        <v>186</v>
      </c>
      <c r="D43" s="7" t="s">
        <v>187</v>
      </c>
      <c r="E43" s="8">
        <v>44869</v>
      </c>
      <c r="F43" s="9" t="s">
        <v>188</v>
      </c>
      <c r="G43" s="10" t="s">
        <v>189</v>
      </c>
      <c r="H43">
        <v>0</v>
      </c>
      <c r="I43" t="s">
        <v>18</v>
      </c>
      <c r="J43" t="s">
        <v>37</v>
      </c>
      <c r="M43">
        <v>0</v>
      </c>
    </row>
    <row r="44" spans="1:13" ht="54">
      <c r="A44">
        <f t="shared" ref="A44:A53" si="4">ROW()-1</f>
        <v>43</v>
      </c>
      <c r="B44" t="s">
        <v>190</v>
      </c>
      <c r="C44" s="6" t="s">
        <v>191</v>
      </c>
      <c r="D44" s="7" t="s">
        <v>192</v>
      </c>
      <c r="E44" s="8">
        <v>44869</v>
      </c>
      <c r="F44" s="26" t="s">
        <v>403</v>
      </c>
      <c r="G44" s="10" t="s">
        <v>193</v>
      </c>
      <c r="H44" t="s">
        <v>17</v>
      </c>
      <c r="I44" t="s">
        <v>194</v>
      </c>
      <c r="J44" t="s">
        <v>37</v>
      </c>
      <c r="M44" t="e">
        <v>#N/A</v>
      </c>
    </row>
    <row r="45" spans="1:13" ht="54">
      <c r="A45">
        <f t="shared" si="4"/>
        <v>44</v>
      </c>
      <c r="B45" t="s">
        <v>190</v>
      </c>
      <c r="C45" s="6" t="s">
        <v>195</v>
      </c>
      <c r="D45" s="7" t="s">
        <v>196</v>
      </c>
      <c r="E45" s="8">
        <v>44869</v>
      </c>
      <c r="F45" s="9" t="s">
        <v>197</v>
      </c>
      <c r="G45" s="10" t="s">
        <v>198</v>
      </c>
      <c r="H45" t="s">
        <v>17</v>
      </c>
      <c r="I45" t="s">
        <v>194</v>
      </c>
      <c r="J45" t="s">
        <v>37</v>
      </c>
      <c r="M45" t="e">
        <v>#N/A</v>
      </c>
    </row>
    <row r="46" spans="1:13">
      <c r="A46">
        <f t="shared" si="4"/>
        <v>45</v>
      </c>
      <c r="B46" t="s">
        <v>190</v>
      </c>
      <c r="C46" s="6" t="s">
        <v>199</v>
      </c>
      <c r="D46" s="7" t="s">
        <v>200</v>
      </c>
      <c r="E46" s="8">
        <v>44869</v>
      </c>
      <c r="F46" s="9" t="s">
        <v>201</v>
      </c>
      <c r="G46" s="10" t="s">
        <v>202</v>
      </c>
      <c r="H46">
        <v>0</v>
      </c>
      <c r="I46" t="s">
        <v>194</v>
      </c>
      <c r="J46" t="s">
        <v>124</v>
      </c>
      <c r="M46" t="e">
        <v>#N/A</v>
      </c>
    </row>
    <row r="47" spans="1:13" ht="40.5">
      <c r="A47">
        <f t="shared" si="4"/>
        <v>46</v>
      </c>
      <c r="B47" t="s">
        <v>190</v>
      </c>
      <c r="C47" s="6" t="s">
        <v>203</v>
      </c>
      <c r="D47" s="7" t="s">
        <v>204</v>
      </c>
      <c r="E47" s="8">
        <v>44869</v>
      </c>
      <c r="F47" s="9" t="s">
        <v>205</v>
      </c>
      <c r="G47" s="10" t="s">
        <v>206</v>
      </c>
      <c r="H47" t="s">
        <v>17</v>
      </c>
      <c r="I47" t="s">
        <v>194</v>
      </c>
      <c r="J47" t="s">
        <v>124</v>
      </c>
      <c r="M47" t="e">
        <v>#N/A</v>
      </c>
    </row>
    <row r="48" spans="1:13" ht="40.5">
      <c r="A48">
        <f t="shared" si="4"/>
        <v>47</v>
      </c>
      <c r="B48" t="s">
        <v>190</v>
      </c>
      <c r="C48" s="6" t="s">
        <v>207</v>
      </c>
      <c r="D48" s="7" t="s">
        <v>208</v>
      </c>
      <c r="E48" s="8">
        <v>44869</v>
      </c>
      <c r="F48" s="9" t="s">
        <v>209</v>
      </c>
      <c r="G48" s="10" t="s">
        <v>210</v>
      </c>
      <c r="H48" t="s">
        <v>17</v>
      </c>
      <c r="I48" t="s">
        <v>18</v>
      </c>
      <c r="J48" t="s">
        <v>37</v>
      </c>
      <c r="M48">
        <v>161</v>
      </c>
    </row>
    <row r="49" spans="1:13" ht="67.5">
      <c r="A49">
        <f t="shared" si="4"/>
        <v>48</v>
      </c>
      <c r="B49" t="s">
        <v>190</v>
      </c>
      <c r="C49" s="6" t="s">
        <v>211</v>
      </c>
      <c r="D49" s="7" t="s">
        <v>212</v>
      </c>
      <c r="E49" s="8">
        <v>44869</v>
      </c>
      <c r="F49" s="9" t="s">
        <v>213</v>
      </c>
      <c r="G49" s="10" t="s">
        <v>214</v>
      </c>
      <c r="H49">
        <v>-9990996</v>
      </c>
      <c r="I49" t="s">
        <v>18</v>
      </c>
      <c r="J49" t="s">
        <v>42</v>
      </c>
      <c r="K49" s="27" t="s">
        <v>399</v>
      </c>
      <c r="M49">
        <v>989.66139999999996</v>
      </c>
    </row>
    <row r="50" spans="1:13" ht="81">
      <c r="A50">
        <f t="shared" si="4"/>
        <v>49</v>
      </c>
      <c r="B50" t="s">
        <v>190</v>
      </c>
      <c r="C50" s="6" t="s">
        <v>215</v>
      </c>
      <c r="D50" s="7" t="s">
        <v>216</v>
      </c>
      <c r="E50" s="8">
        <v>44869</v>
      </c>
      <c r="F50" s="9" t="s">
        <v>217</v>
      </c>
      <c r="G50" s="10" t="s">
        <v>218</v>
      </c>
      <c r="H50">
        <v>-9990996</v>
      </c>
      <c r="I50" t="s">
        <v>194</v>
      </c>
      <c r="J50" t="s">
        <v>42</v>
      </c>
      <c r="M50" t="e">
        <v>#N/A</v>
      </c>
    </row>
    <row r="51" spans="1:13" ht="27">
      <c r="A51">
        <f t="shared" si="4"/>
        <v>50</v>
      </c>
      <c r="B51" t="s">
        <v>119</v>
      </c>
      <c r="C51" s="11" t="s">
        <v>219</v>
      </c>
      <c r="D51" s="7" t="s">
        <v>220</v>
      </c>
      <c r="E51" s="8">
        <v>44869</v>
      </c>
      <c r="F51" s="9" t="s">
        <v>221</v>
      </c>
      <c r="G51" s="10" t="s">
        <v>222</v>
      </c>
      <c r="H51">
        <v>0</v>
      </c>
      <c r="I51" t="s">
        <v>18</v>
      </c>
      <c r="J51" t="s">
        <v>37</v>
      </c>
      <c r="M51">
        <v>0</v>
      </c>
    </row>
    <row r="52" spans="1:13" ht="54">
      <c r="A52">
        <f t="shared" si="4"/>
        <v>51</v>
      </c>
      <c r="B52" t="s">
        <v>119</v>
      </c>
      <c r="C52" s="6" t="s">
        <v>223</v>
      </c>
      <c r="D52" s="7" t="s">
        <v>224</v>
      </c>
      <c r="E52" s="8">
        <v>44869</v>
      </c>
      <c r="F52" s="9" t="s">
        <v>225</v>
      </c>
      <c r="G52" s="10" t="s">
        <v>226</v>
      </c>
      <c r="H52">
        <v>0</v>
      </c>
      <c r="I52" t="s">
        <v>18</v>
      </c>
      <c r="J52" t="s">
        <v>37</v>
      </c>
      <c r="M52">
        <v>-9990996</v>
      </c>
    </row>
    <row r="53" spans="1:13" ht="121.5">
      <c r="A53">
        <f t="shared" si="4"/>
        <v>52</v>
      </c>
      <c r="B53" t="s">
        <v>227</v>
      </c>
      <c r="C53" s="6" t="s">
        <v>228</v>
      </c>
      <c r="D53" s="7" t="s">
        <v>229</v>
      </c>
      <c r="E53" s="8">
        <v>44869</v>
      </c>
      <c r="F53" s="26" t="s">
        <v>408</v>
      </c>
      <c r="G53" s="10" t="s">
        <v>230</v>
      </c>
      <c r="H53" t="s">
        <v>231</v>
      </c>
      <c r="I53" t="s">
        <v>18</v>
      </c>
      <c r="J53" t="s">
        <v>232</v>
      </c>
      <c r="M53" t="s">
        <v>233</v>
      </c>
    </row>
    <row r="54" spans="1:13" ht="14.25">
      <c r="A54">
        <f t="shared" ref="A54:A63" si="5">ROW()-1</f>
        <v>53</v>
      </c>
      <c r="B54" t="s">
        <v>227</v>
      </c>
      <c r="C54" s="14" t="s">
        <v>234</v>
      </c>
      <c r="D54" s="1" t="s">
        <v>235</v>
      </c>
      <c r="E54" s="8">
        <v>44869</v>
      </c>
      <c r="F54" s="26" t="s">
        <v>407</v>
      </c>
      <c r="G54" s="10" t="e">
        <v>#N/A</v>
      </c>
      <c r="H54" t="s">
        <v>236</v>
      </c>
      <c r="I54" t="s">
        <v>18</v>
      </c>
      <c r="J54" t="s">
        <v>237</v>
      </c>
      <c r="M54" t="s">
        <v>238</v>
      </c>
    </row>
    <row r="55" spans="1:13" ht="119.25" customHeight="1">
      <c r="A55">
        <f t="shared" si="5"/>
        <v>54</v>
      </c>
      <c r="B55" t="s">
        <v>227</v>
      </c>
      <c r="C55" s="6" t="s">
        <v>239</v>
      </c>
      <c r="D55" s="7" t="s">
        <v>240</v>
      </c>
      <c r="E55" s="8">
        <v>44869</v>
      </c>
      <c r="F55" s="26" t="s">
        <v>406</v>
      </c>
      <c r="G55" s="10" t="s">
        <v>241</v>
      </c>
      <c r="H55" t="s">
        <v>231</v>
      </c>
      <c r="I55" t="s">
        <v>18</v>
      </c>
      <c r="J55" t="s">
        <v>232</v>
      </c>
      <c r="M55" t="s">
        <v>242</v>
      </c>
    </row>
    <row r="56" spans="1:13" ht="14.25">
      <c r="A56">
        <f t="shared" si="5"/>
        <v>55</v>
      </c>
      <c r="B56" t="s">
        <v>227</v>
      </c>
      <c r="C56" s="14" t="s">
        <v>243</v>
      </c>
      <c r="D56" s="1" t="s">
        <v>244</v>
      </c>
      <c r="E56" s="8">
        <v>44869</v>
      </c>
      <c r="F56" s="9" t="s">
        <v>245</v>
      </c>
      <c r="G56" s="10" t="e">
        <v>#N/A</v>
      </c>
      <c r="H56" t="s">
        <v>236</v>
      </c>
      <c r="I56" t="s">
        <v>18</v>
      </c>
      <c r="J56" t="s">
        <v>237</v>
      </c>
      <c r="M56" t="s">
        <v>246</v>
      </c>
    </row>
    <row r="57" spans="1:13" ht="40.5">
      <c r="A57">
        <f t="shared" si="5"/>
        <v>56</v>
      </c>
      <c r="B57" t="s">
        <v>119</v>
      </c>
      <c r="C57" s="6" t="s">
        <v>247</v>
      </c>
      <c r="D57" s="7" t="s">
        <v>248</v>
      </c>
      <c r="E57" s="8">
        <v>44869</v>
      </c>
      <c r="F57" s="9" t="s">
        <v>249</v>
      </c>
      <c r="G57" s="10" t="s">
        <v>250</v>
      </c>
      <c r="H57">
        <v>0</v>
      </c>
      <c r="I57" t="s">
        <v>18</v>
      </c>
      <c r="J57" t="s">
        <v>42</v>
      </c>
      <c r="K57" s="27" t="s">
        <v>399</v>
      </c>
      <c r="M57">
        <v>0</v>
      </c>
    </row>
    <row r="58" spans="1:13" ht="34.5">
      <c r="A58">
        <f t="shared" si="5"/>
        <v>57</v>
      </c>
      <c r="B58" t="s">
        <v>251</v>
      </c>
      <c r="C58" s="6" t="s">
        <v>252</v>
      </c>
      <c r="D58" s="7" t="s">
        <v>253</v>
      </c>
      <c r="E58" s="8">
        <v>44869</v>
      </c>
      <c r="F58" s="9" t="s">
        <v>254</v>
      </c>
      <c r="G58" s="15" t="s">
        <v>255</v>
      </c>
      <c r="H58">
        <v>0</v>
      </c>
      <c r="I58" t="s">
        <v>18</v>
      </c>
      <c r="J58" t="s">
        <v>37</v>
      </c>
      <c r="M58">
        <v>0</v>
      </c>
    </row>
    <row r="59" spans="1:13" ht="34.5">
      <c r="A59">
        <f t="shared" si="5"/>
        <v>58</v>
      </c>
      <c r="B59" t="s">
        <v>251</v>
      </c>
      <c r="C59" s="6" t="s">
        <v>256</v>
      </c>
      <c r="D59" s="7" t="s">
        <v>257</v>
      </c>
      <c r="E59" s="8">
        <v>44869</v>
      </c>
      <c r="F59" s="9" t="s">
        <v>258</v>
      </c>
      <c r="G59" s="15" t="s">
        <v>259</v>
      </c>
      <c r="H59">
        <v>0</v>
      </c>
      <c r="I59" t="s">
        <v>18</v>
      </c>
      <c r="J59" t="s">
        <v>37</v>
      </c>
      <c r="M59">
        <v>0</v>
      </c>
    </row>
    <row r="60" spans="1:13" ht="34.5">
      <c r="A60">
        <f t="shared" si="5"/>
        <v>59</v>
      </c>
      <c r="B60" t="s">
        <v>251</v>
      </c>
      <c r="C60" s="6" t="s">
        <v>260</v>
      </c>
      <c r="D60" s="7" t="s">
        <v>261</v>
      </c>
      <c r="E60" s="8">
        <v>44869</v>
      </c>
      <c r="F60" s="9" t="s">
        <v>262</v>
      </c>
      <c r="G60" s="15" t="s">
        <v>263</v>
      </c>
      <c r="H60">
        <v>0</v>
      </c>
      <c r="I60" t="s">
        <v>18</v>
      </c>
      <c r="J60" t="s">
        <v>37</v>
      </c>
      <c r="M60">
        <v>1</v>
      </c>
    </row>
    <row r="61" spans="1:13" ht="34.5">
      <c r="A61">
        <f t="shared" si="5"/>
        <v>60</v>
      </c>
      <c r="B61" t="s">
        <v>251</v>
      </c>
      <c r="C61" s="6" t="s">
        <v>264</v>
      </c>
      <c r="D61" s="7" t="s">
        <v>265</v>
      </c>
      <c r="E61" s="8">
        <v>44869</v>
      </c>
      <c r="F61" s="9" t="s">
        <v>266</v>
      </c>
      <c r="G61" s="15" t="s">
        <v>267</v>
      </c>
      <c r="H61">
        <v>0</v>
      </c>
      <c r="I61" t="s">
        <v>18</v>
      </c>
      <c r="J61" t="s">
        <v>37</v>
      </c>
      <c r="M61">
        <v>5</v>
      </c>
    </row>
    <row r="62" spans="1:13" ht="34.5">
      <c r="A62">
        <f t="shared" si="5"/>
        <v>61</v>
      </c>
      <c r="B62" t="s">
        <v>251</v>
      </c>
      <c r="C62" s="6" t="s">
        <v>268</v>
      </c>
      <c r="D62" s="7" t="s">
        <v>269</v>
      </c>
      <c r="E62" s="8">
        <v>44869</v>
      </c>
      <c r="F62" s="9" t="s">
        <v>270</v>
      </c>
      <c r="G62" s="15" t="s">
        <v>271</v>
      </c>
      <c r="H62">
        <v>0</v>
      </c>
      <c r="I62" t="s">
        <v>18</v>
      </c>
      <c r="J62" t="s">
        <v>37</v>
      </c>
      <c r="M62">
        <v>7</v>
      </c>
    </row>
    <row r="63" spans="1:13" ht="34.5">
      <c r="A63">
        <f t="shared" si="5"/>
        <v>62</v>
      </c>
      <c r="B63" t="s">
        <v>251</v>
      </c>
      <c r="C63" s="6" t="s">
        <v>272</v>
      </c>
      <c r="D63" s="7" t="s">
        <v>273</v>
      </c>
      <c r="E63" s="8">
        <v>44869</v>
      </c>
      <c r="F63" s="9" t="s">
        <v>274</v>
      </c>
      <c r="G63" s="15" t="s">
        <v>275</v>
      </c>
      <c r="H63">
        <v>0</v>
      </c>
      <c r="I63" t="s">
        <v>18</v>
      </c>
      <c r="J63" t="s">
        <v>37</v>
      </c>
      <c r="M63">
        <v>0</v>
      </c>
    </row>
    <row r="64" spans="1:13" ht="34.5">
      <c r="A64">
        <f t="shared" ref="A64:A73" si="6">ROW()-1</f>
        <v>63</v>
      </c>
      <c r="B64" t="s">
        <v>251</v>
      </c>
      <c r="C64" s="6" t="s">
        <v>276</v>
      </c>
      <c r="D64" s="7" t="s">
        <v>277</v>
      </c>
      <c r="E64" s="8">
        <v>44869</v>
      </c>
      <c r="F64" s="9" t="s">
        <v>278</v>
      </c>
      <c r="G64" s="15" t="s">
        <v>279</v>
      </c>
      <c r="H64">
        <v>0</v>
      </c>
      <c r="I64" t="s">
        <v>18</v>
      </c>
      <c r="J64" t="s">
        <v>37</v>
      </c>
      <c r="M64">
        <v>0</v>
      </c>
    </row>
    <row r="65" spans="1:13" ht="34.5">
      <c r="A65">
        <f t="shared" si="6"/>
        <v>64</v>
      </c>
      <c r="B65" t="s">
        <v>251</v>
      </c>
      <c r="C65" s="6" t="s">
        <v>280</v>
      </c>
      <c r="D65" s="7" t="s">
        <v>281</v>
      </c>
      <c r="E65" s="8">
        <v>44869</v>
      </c>
      <c r="F65" s="9" t="s">
        <v>282</v>
      </c>
      <c r="G65" s="15" t="s">
        <v>283</v>
      </c>
      <c r="H65">
        <v>0</v>
      </c>
      <c r="I65" t="s">
        <v>18</v>
      </c>
      <c r="J65" t="s">
        <v>37</v>
      </c>
      <c r="M65">
        <v>0</v>
      </c>
    </row>
    <row r="66" spans="1:13" ht="34.5">
      <c r="A66">
        <f t="shared" si="6"/>
        <v>65</v>
      </c>
      <c r="B66" t="s">
        <v>251</v>
      </c>
      <c r="C66" s="6" t="s">
        <v>284</v>
      </c>
      <c r="D66" s="7" t="s">
        <v>285</v>
      </c>
      <c r="E66" s="8">
        <v>44869</v>
      </c>
      <c r="F66" s="9" t="s">
        <v>286</v>
      </c>
      <c r="G66" s="15" t="s">
        <v>287</v>
      </c>
      <c r="H66">
        <v>0</v>
      </c>
      <c r="I66" t="s">
        <v>18</v>
      </c>
      <c r="J66" t="s">
        <v>37</v>
      </c>
      <c r="M66">
        <v>2</v>
      </c>
    </row>
    <row r="67" spans="1:13" ht="34.5">
      <c r="A67">
        <f t="shared" si="6"/>
        <v>66</v>
      </c>
      <c r="B67" t="s">
        <v>251</v>
      </c>
      <c r="C67" s="6" t="s">
        <v>288</v>
      </c>
      <c r="D67" s="7" t="s">
        <v>289</v>
      </c>
      <c r="E67" s="8">
        <v>44869</v>
      </c>
      <c r="F67" s="9" t="s">
        <v>290</v>
      </c>
      <c r="G67" s="15" t="s">
        <v>291</v>
      </c>
      <c r="H67">
        <v>0</v>
      </c>
      <c r="I67" t="s">
        <v>18</v>
      </c>
      <c r="J67" t="s">
        <v>37</v>
      </c>
      <c r="M67">
        <v>9</v>
      </c>
    </row>
    <row r="68" spans="1:13" ht="34.5">
      <c r="A68">
        <f t="shared" si="6"/>
        <v>67</v>
      </c>
      <c r="B68" t="s">
        <v>251</v>
      </c>
      <c r="C68" s="6" t="s">
        <v>292</v>
      </c>
      <c r="D68" s="7" t="s">
        <v>293</v>
      </c>
      <c r="E68" s="8">
        <v>44869</v>
      </c>
      <c r="F68" s="9" t="s">
        <v>294</v>
      </c>
      <c r="G68" s="15" t="s">
        <v>295</v>
      </c>
      <c r="H68">
        <v>0</v>
      </c>
      <c r="I68" t="s">
        <v>18</v>
      </c>
      <c r="J68" t="s">
        <v>37</v>
      </c>
      <c r="M68">
        <v>0</v>
      </c>
    </row>
    <row r="69" spans="1:13" ht="34.5">
      <c r="A69">
        <f t="shared" si="6"/>
        <v>68</v>
      </c>
      <c r="B69" t="s">
        <v>251</v>
      </c>
      <c r="C69" s="6" t="s">
        <v>296</v>
      </c>
      <c r="D69" s="7" t="s">
        <v>297</v>
      </c>
      <c r="E69" s="8">
        <v>44869</v>
      </c>
      <c r="F69" s="9" t="s">
        <v>298</v>
      </c>
      <c r="G69" s="15" t="s">
        <v>299</v>
      </c>
      <c r="H69">
        <v>0</v>
      </c>
      <c r="I69" t="s">
        <v>18</v>
      </c>
      <c r="J69" t="s">
        <v>37</v>
      </c>
      <c r="M69">
        <v>0</v>
      </c>
    </row>
    <row r="70" spans="1:13" ht="34.5">
      <c r="A70">
        <f t="shared" si="6"/>
        <v>69</v>
      </c>
      <c r="B70" t="s">
        <v>251</v>
      </c>
      <c r="C70" s="6" t="s">
        <v>300</v>
      </c>
      <c r="D70" s="7" t="s">
        <v>301</v>
      </c>
      <c r="E70" s="8">
        <v>44869</v>
      </c>
      <c r="F70" s="9" t="s">
        <v>302</v>
      </c>
      <c r="G70" s="15" t="s">
        <v>303</v>
      </c>
      <c r="H70">
        <v>0</v>
      </c>
      <c r="I70" t="s">
        <v>18</v>
      </c>
      <c r="J70" t="s">
        <v>37</v>
      </c>
      <c r="M70">
        <v>0</v>
      </c>
    </row>
    <row r="71" spans="1:13" ht="34.5">
      <c r="A71">
        <f t="shared" si="6"/>
        <v>70</v>
      </c>
      <c r="B71" t="s">
        <v>251</v>
      </c>
      <c r="C71" s="6" t="s">
        <v>304</v>
      </c>
      <c r="D71" s="7" t="s">
        <v>305</v>
      </c>
      <c r="E71" s="8">
        <v>44869</v>
      </c>
      <c r="F71" s="9" t="s">
        <v>306</v>
      </c>
      <c r="G71" s="15" t="s">
        <v>307</v>
      </c>
      <c r="H71">
        <v>0</v>
      </c>
      <c r="I71" t="s">
        <v>18</v>
      </c>
      <c r="J71" t="s">
        <v>37</v>
      </c>
      <c r="M71">
        <v>0</v>
      </c>
    </row>
    <row r="72" spans="1:13" ht="34.5">
      <c r="A72">
        <f t="shared" si="6"/>
        <v>71</v>
      </c>
      <c r="B72" t="s">
        <v>251</v>
      </c>
      <c r="C72" s="6" t="s">
        <v>308</v>
      </c>
      <c r="D72" s="7" t="s">
        <v>309</v>
      </c>
      <c r="E72" s="8">
        <v>44869</v>
      </c>
      <c r="F72" s="9" t="s">
        <v>310</v>
      </c>
      <c r="G72" s="15" t="s">
        <v>311</v>
      </c>
      <c r="H72">
        <v>0</v>
      </c>
      <c r="I72" t="s">
        <v>18</v>
      </c>
      <c r="J72" t="s">
        <v>37</v>
      </c>
      <c r="M72">
        <v>0</v>
      </c>
    </row>
    <row r="73" spans="1:13" ht="34.5">
      <c r="A73">
        <f t="shared" si="6"/>
        <v>72</v>
      </c>
      <c r="B73" t="s">
        <v>251</v>
      </c>
      <c r="C73" s="6" t="s">
        <v>312</v>
      </c>
      <c r="D73" s="7" t="s">
        <v>313</v>
      </c>
      <c r="E73" s="8">
        <v>44869</v>
      </c>
      <c r="F73" s="9" t="s">
        <v>314</v>
      </c>
      <c r="G73" s="15" t="s">
        <v>315</v>
      </c>
      <c r="H73">
        <v>0</v>
      </c>
      <c r="I73" t="s">
        <v>18</v>
      </c>
      <c r="J73" t="s">
        <v>37</v>
      </c>
      <c r="M73">
        <v>0</v>
      </c>
    </row>
    <row r="74" spans="1:13" ht="34.5">
      <c r="A74">
        <f t="shared" ref="A74:A96" si="7">ROW()-1</f>
        <v>73</v>
      </c>
      <c r="B74" t="s">
        <v>251</v>
      </c>
      <c r="C74" s="6" t="s">
        <v>316</v>
      </c>
      <c r="D74" s="7" t="s">
        <v>317</v>
      </c>
      <c r="E74" s="8">
        <v>44869</v>
      </c>
      <c r="F74" s="9" t="s">
        <v>318</v>
      </c>
      <c r="G74" s="15" t="s">
        <v>319</v>
      </c>
      <c r="H74">
        <v>0</v>
      </c>
      <c r="I74" t="s">
        <v>18</v>
      </c>
      <c r="J74" t="s">
        <v>37</v>
      </c>
      <c r="M74">
        <v>0</v>
      </c>
    </row>
    <row r="75" spans="1:13" ht="34.5">
      <c r="A75">
        <f t="shared" si="7"/>
        <v>74</v>
      </c>
      <c r="B75" t="s">
        <v>251</v>
      </c>
      <c r="C75" s="6" t="s">
        <v>320</v>
      </c>
      <c r="D75" s="7" t="s">
        <v>321</v>
      </c>
      <c r="E75" s="8">
        <v>44869</v>
      </c>
      <c r="F75" s="9" t="s">
        <v>322</v>
      </c>
      <c r="G75" s="15" t="s">
        <v>323</v>
      </c>
      <c r="H75">
        <v>0</v>
      </c>
      <c r="I75" t="s">
        <v>18</v>
      </c>
      <c r="J75" t="s">
        <v>37</v>
      </c>
      <c r="M75">
        <v>1</v>
      </c>
    </row>
    <row r="76" spans="1:13" ht="34.5">
      <c r="A76">
        <f t="shared" si="7"/>
        <v>75</v>
      </c>
      <c r="B76" t="s">
        <v>251</v>
      </c>
      <c r="C76" s="6" t="s">
        <v>324</v>
      </c>
      <c r="D76" s="7" t="s">
        <v>325</v>
      </c>
      <c r="E76" s="8">
        <v>44869</v>
      </c>
      <c r="F76" s="9" t="s">
        <v>326</v>
      </c>
      <c r="G76" s="15" t="s">
        <v>327</v>
      </c>
      <c r="H76">
        <v>0</v>
      </c>
      <c r="I76" t="s">
        <v>18</v>
      </c>
      <c r="J76" t="s">
        <v>37</v>
      </c>
      <c r="M76">
        <v>3</v>
      </c>
    </row>
    <row r="77" spans="1:13" ht="34.5">
      <c r="A77">
        <f t="shared" si="7"/>
        <v>76</v>
      </c>
      <c r="B77" t="s">
        <v>251</v>
      </c>
      <c r="C77" s="6" t="s">
        <v>328</v>
      </c>
      <c r="D77" s="7" t="s">
        <v>329</v>
      </c>
      <c r="E77" s="8">
        <v>44869</v>
      </c>
      <c r="F77" s="9" t="s">
        <v>330</v>
      </c>
      <c r="G77" s="15" t="s">
        <v>331</v>
      </c>
      <c r="H77">
        <v>0</v>
      </c>
      <c r="I77" t="s">
        <v>18</v>
      </c>
      <c r="J77" t="s">
        <v>37</v>
      </c>
      <c r="M77">
        <v>3</v>
      </c>
    </row>
    <row r="78" spans="1:13" ht="34.5">
      <c r="A78">
        <f t="shared" si="7"/>
        <v>77</v>
      </c>
      <c r="B78" t="s">
        <v>251</v>
      </c>
      <c r="C78" s="6" t="s">
        <v>332</v>
      </c>
      <c r="D78" s="7" t="s">
        <v>333</v>
      </c>
      <c r="E78" s="8">
        <v>44869</v>
      </c>
      <c r="F78" s="9" t="s">
        <v>334</v>
      </c>
      <c r="G78" s="15" t="s">
        <v>335</v>
      </c>
      <c r="H78">
        <v>0</v>
      </c>
      <c r="I78" t="s">
        <v>18</v>
      </c>
      <c r="J78" t="s">
        <v>37</v>
      </c>
      <c r="M78">
        <v>0</v>
      </c>
    </row>
    <row r="79" spans="1:13" ht="34.5">
      <c r="A79">
        <f t="shared" si="7"/>
        <v>78</v>
      </c>
      <c r="B79" t="s">
        <v>251</v>
      </c>
      <c r="C79" s="6" t="s">
        <v>336</v>
      </c>
      <c r="D79" s="7" t="s">
        <v>337</v>
      </c>
      <c r="E79" s="8">
        <v>44869</v>
      </c>
      <c r="F79" s="9" t="s">
        <v>338</v>
      </c>
      <c r="G79" s="15" t="s">
        <v>339</v>
      </c>
      <c r="H79">
        <v>0</v>
      </c>
      <c r="I79" t="s">
        <v>18</v>
      </c>
      <c r="J79" t="s">
        <v>37</v>
      </c>
      <c r="M79">
        <v>0</v>
      </c>
    </row>
    <row r="80" spans="1:13" ht="34.5">
      <c r="A80">
        <f t="shared" si="7"/>
        <v>79</v>
      </c>
      <c r="B80" t="s">
        <v>251</v>
      </c>
      <c r="C80" s="6" t="s">
        <v>340</v>
      </c>
      <c r="D80" s="7" t="s">
        <v>341</v>
      </c>
      <c r="E80" s="8">
        <v>44869</v>
      </c>
      <c r="F80" s="9" t="s">
        <v>342</v>
      </c>
      <c r="G80" s="15" t="s">
        <v>343</v>
      </c>
      <c r="H80">
        <v>0</v>
      </c>
      <c r="I80" t="s">
        <v>18</v>
      </c>
      <c r="J80" t="s">
        <v>37</v>
      </c>
      <c r="M80">
        <v>0</v>
      </c>
    </row>
    <row r="81" spans="1:13" ht="34.5">
      <c r="A81">
        <f t="shared" si="7"/>
        <v>80</v>
      </c>
      <c r="B81" t="s">
        <v>251</v>
      </c>
      <c r="C81" s="6" t="s">
        <v>344</v>
      </c>
      <c r="D81" s="7" t="s">
        <v>345</v>
      </c>
      <c r="E81" s="8">
        <v>44869</v>
      </c>
      <c r="F81" s="9" t="s">
        <v>346</v>
      </c>
      <c r="G81" s="15" t="s">
        <v>347</v>
      </c>
      <c r="H81">
        <v>0</v>
      </c>
      <c r="I81" t="s">
        <v>18</v>
      </c>
      <c r="J81" t="s">
        <v>37</v>
      </c>
      <c r="M81">
        <v>2</v>
      </c>
    </row>
    <row r="82" spans="1:13" ht="34.5">
      <c r="A82">
        <f t="shared" si="7"/>
        <v>81</v>
      </c>
      <c r="B82" t="s">
        <v>251</v>
      </c>
      <c r="C82" s="6" t="s">
        <v>348</v>
      </c>
      <c r="D82" s="7" t="s">
        <v>349</v>
      </c>
      <c r="E82" s="8">
        <v>44869</v>
      </c>
      <c r="F82" s="9" t="s">
        <v>350</v>
      </c>
      <c r="G82" s="15" t="s">
        <v>351</v>
      </c>
      <c r="H82">
        <v>0</v>
      </c>
      <c r="I82" t="s">
        <v>18</v>
      </c>
      <c r="J82" t="s">
        <v>37</v>
      </c>
      <c r="M82">
        <v>6</v>
      </c>
    </row>
    <row r="83" spans="1:13" ht="34.5">
      <c r="A83">
        <f t="shared" si="7"/>
        <v>82</v>
      </c>
      <c r="B83" t="s">
        <v>251</v>
      </c>
      <c r="C83" s="6" t="s">
        <v>352</v>
      </c>
      <c r="D83" s="7" t="s">
        <v>353</v>
      </c>
      <c r="E83" s="8">
        <v>44869</v>
      </c>
      <c r="F83" s="9" t="s">
        <v>354</v>
      </c>
      <c r="G83" s="15" t="s">
        <v>355</v>
      </c>
      <c r="H83">
        <v>0</v>
      </c>
      <c r="I83" t="s">
        <v>18</v>
      </c>
      <c r="J83" t="s">
        <v>37</v>
      </c>
      <c r="M83">
        <v>0</v>
      </c>
    </row>
    <row r="84" spans="1:13" ht="34.5">
      <c r="A84">
        <f t="shared" si="7"/>
        <v>83</v>
      </c>
      <c r="B84" t="s">
        <v>251</v>
      </c>
      <c r="C84" s="6" t="s">
        <v>356</v>
      </c>
      <c r="D84" s="7" t="s">
        <v>357</v>
      </c>
      <c r="E84" s="8">
        <v>44869</v>
      </c>
      <c r="F84" s="9" t="s">
        <v>358</v>
      </c>
      <c r="G84" s="15" t="s">
        <v>359</v>
      </c>
      <c r="H84">
        <v>0</v>
      </c>
      <c r="I84" t="s">
        <v>18</v>
      </c>
      <c r="J84" t="s">
        <v>37</v>
      </c>
      <c r="M84">
        <v>0</v>
      </c>
    </row>
    <row r="85" spans="1:13" ht="34.5">
      <c r="A85">
        <f t="shared" si="7"/>
        <v>84</v>
      </c>
      <c r="B85" t="s">
        <v>251</v>
      </c>
      <c r="C85" s="6" t="s">
        <v>360</v>
      </c>
      <c r="D85" s="7" t="s">
        <v>361</v>
      </c>
      <c r="E85" s="8">
        <v>44869</v>
      </c>
      <c r="F85" s="9" t="s">
        <v>362</v>
      </c>
      <c r="G85" s="15" t="s">
        <v>363</v>
      </c>
      <c r="H85">
        <v>0</v>
      </c>
      <c r="I85" t="s">
        <v>18</v>
      </c>
      <c r="J85" t="s">
        <v>37</v>
      </c>
      <c r="M85">
        <v>0</v>
      </c>
    </row>
    <row r="86" spans="1:13" ht="34.5">
      <c r="A86">
        <f t="shared" si="7"/>
        <v>85</v>
      </c>
      <c r="B86" t="s">
        <v>251</v>
      </c>
      <c r="C86" s="6" t="s">
        <v>364</v>
      </c>
      <c r="D86" s="7" t="s">
        <v>365</v>
      </c>
      <c r="E86" s="8">
        <v>44869</v>
      </c>
      <c r="F86" s="9" t="s">
        <v>366</v>
      </c>
      <c r="G86" s="15" t="s">
        <v>367</v>
      </c>
      <c r="H86">
        <v>0</v>
      </c>
      <c r="I86" t="s">
        <v>18</v>
      </c>
      <c r="J86" t="s">
        <v>37</v>
      </c>
      <c r="M86">
        <v>0</v>
      </c>
    </row>
    <row r="87" spans="1:13" ht="34.5">
      <c r="A87">
        <f t="shared" si="7"/>
        <v>86</v>
      </c>
      <c r="B87" t="s">
        <v>251</v>
      </c>
      <c r="C87" s="18" t="s">
        <v>368</v>
      </c>
      <c r="D87" s="19" t="s">
        <v>369</v>
      </c>
      <c r="E87" s="20">
        <v>44869</v>
      </c>
      <c r="F87" s="21" t="s">
        <v>370</v>
      </c>
      <c r="G87" s="15" t="s">
        <v>371</v>
      </c>
      <c r="H87">
        <v>0</v>
      </c>
      <c r="I87" t="s">
        <v>18</v>
      </c>
      <c r="J87" t="s">
        <v>37</v>
      </c>
      <c r="M87">
        <v>0</v>
      </c>
    </row>
    <row r="88" spans="1:13" ht="14.25">
      <c r="A88">
        <f t="shared" si="7"/>
        <v>87</v>
      </c>
      <c r="B88" s="9" t="s">
        <v>119</v>
      </c>
      <c r="C88" s="22" t="s">
        <v>372</v>
      </c>
      <c r="D88" s="7" t="s">
        <v>373</v>
      </c>
      <c r="E88" s="23">
        <v>44923</v>
      </c>
      <c r="F88" s="9" t="s">
        <v>374</v>
      </c>
      <c r="I88" t="s">
        <v>18</v>
      </c>
      <c r="J88" t="s">
        <v>42</v>
      </c>
    </row>
    <row r="89" spans="1:13" ht="14.25">
      <c r="A89">
        <f t="shared" si="7"/>
        <v>88</v>
      </c>
      <c r="B89" s="9" t="s">
        <v>119</v>
      </c>
      <c r="C89" s="22" t="s">
        <v>375</v>
      </c>
      <c r="D89" s="7" t="s">
        <v>376</v>
      </c>
      <c r="E89" s="23">
        <v>44923</v>
      </c>
      <c r="F89" s="9" t="s">
        <v>377</v>
      </c>
      <c r="I89" t="s">
        <v>18</v>
      </c>
      <c r="J89" t="s">
        <v>37</v>
      </c>
    </row>
    <row r="90" spans="1:13" ht="14.25">
      <c r="A90">
        <f t="shared" si="7"/>
        <v>89</v>
      </c>
      <c r="B90" s="9" t="s">
        <v>119</v>
      </c>
      <c r="C90" s="24" t="s">
        <v>378</v>
      </c>
      <c r="D90" s="7" t="s">
        <v>379</v>
      </c>
      <c r="E90" s="23">
        <v>44923</v>
      </c>
      <c r="F90" s="9" t="s">
        <v>380</v>
      </c>
      <c r="I90" t="s">
        <v>18</v>
      </c>
    </row>
    <row r="91" spans="1:13" ht="14.25">
      <c r="A91">
        <f t="shared" si="7"/>
        <v>90</v>
      </c>
      <c r="B91" s="9" t="s">
        <v>119</v>
      </c>
      <c r="C91" s="24" t="s">
        <v>381</v>
      </c>
      <c r="D91" s="7" t="s">
        <v>382</v>
      </c>
      <c r="E91" s="23">
        <v>44923</v>
      </c>
      <c r="F91" s="9" t="s">
        <v>383</v>
      </c>
      <c r="I91" t="s">
        <v>18</v>
      </c>
    </row>
    <row r="92" spans="1:13" ht="14.25">
      <c r="A92">
        <f t="shared" si="7"/>
        <v>91</v>
      </c>
      <c r="B92" s="9" t="s">
        <v>119</v>
      </c>
      <c r="C92" s="24" t="s">
        <v>384</v>
      </c>
      <c r="D92" s="7" t="s">
        <v>385</v>
      </c>
      <c r="E92" s="23">
        <v>44923</v>
      </c>
      <c r="F92" s="9" t="s">
        <v>386</v>
      </c>
      <c r="I92" t="s">
        <v>18</v>
      </c>
    </row>
    <row r="93" spans="1:13" ht="14.25">
      <c r="A93">
        <f t="shared" si="7"/>
        <v>92</v>
      </c>
      <c r="B93" s="9" t="s">
        <v>119</v>
      </c>
      <c r="C93" s="24" t="s">
        <v>387</v>
      </c>
      <c r="D93" s="7" t="s">
        <v>388</v>
      </c>
      <c r="E93" s="23">
        <v>44923</v>
      </c>
      <c r="F93" s="9" t="s">
        <v>389</v>
      </c>
      <c r="I93" t="s">
        <v>18</v>
      </c>
    </row>
    <row r="94" spans="1:13" ht="14.25">
      <c r="A94">
        <f t="shared" si="7"/>
        <v>93</v>
      </c>
      <c r="B94" s="9" t="s">
        <v>119</v>
      </c>
      <c r="C94" s="24" t="s">
        <v>390</v>
      </c>
      <c r="D94" s="7" t="s">
        <v>391</v>
      </c>
      <c r="E94" s="23">
        <v>44923</v>
      </c>
      <c r="F94" s="9" t="s">
        <v>392</v>
      </c>
      <c r="I94" t="s">
        <v>18</v>
      </c>
    </row>
    <row r="95" spans="1:13" ht="14.25">
      <c r="A95">
        <f t="shared" si="7"/>
        <v>94</v>
      </c>
      <c r="B95" s="9" t="s">
        <v>119</v>
      </c>
      <c r="C95" s="24" t="s">
        <v>393</v>
      </c>
      <c r="D95" s="7" t="s">
        <v>394</v>
      </c>
      <c r="E95" s="23">
        <v>44923</v>
      </c>
      <c r="F95" s="9" t="s">
        <v>395</v>
      </c>
      <c r="I95" t="s">
        <v>18</v>
      </c>
    </row>
    <row r="96" spans="1:13" ht="14.25">
      <c r="A96">
        <f t="shared" si="7"/>
        <v>95</v>
      </c>
      <c r="B96" s="9" t="s">
        <v>119</v>
      </c>
      <c r="C96" s="24" t="s">
        <v>396</v>
      </c>
      <c r="D96" s="7" t="s">
        <v>397</v>
      </c>
      <c r="E96" s="23">
        <v>44923</v>
      </c>
      <c r="F96" s="9" t="s">
        <v>398</v>
      </c>
      <c r="I96" t="s">
        <v>18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huniverse</cp:lastModifiedBy>
  <dcterms:created xsi:type="dcterms:W3CDTF">2022-11-03T09:41:00Z</dcterms:created>
  <dcterms:modified xsi:type="dcterms:W3CDTF">2023-02-28T11:58:32Z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C317DB98AA0D4E8186E50CFD4A8B2A0D</vt:lpwstr>
  </property>
  <property fmtid="{D5CDD505-2E9C-101B-9397-08002B2CF9AE}" pid="3" name="KSOProductBuildVer">
    <vt:lpwstr>2052-11.1.0.12970</vt:lpwstr>
  </property>
</Properties>
</file>