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zhang\Git\imebuildv2\software\controllers\arduino\sketch_sb\main\calibration\"/>
    </mc:Choice>
  </mc:AlternateContent>
  <xr:revisionPtr revIDLastSave="0" documentId="13_ncr:1_{7B554798-CDCB-4698-96D5-85372011A7F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H2_V" sheetId="1" r:id="rId1"/>
    <sheet name="CH2_V_reg" sheetId="8" r:id="rId2"/>
    <sheet name="CH2_I" sheetId="2" r:id="rId3"/>
    <sheet name="CH2_I_reg" sheetId="7" r:id="rId4"/>
    <sheet name="CH3_V" sheetId="3" r:id="rId5"/>
    <sheet name="CH3_V_reg" sheetId="9" r:id="rId6"/>
    <sheet name="CH3_I" sheetId="4" r:id="rId7"/>
    <sheet name="CH3_I_reg" sheetId="10" r:id="rId8"/>
    <sheet name="Sheet5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8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B20" i="10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2" i="2"/>
  <c r="B20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" i="3"/>
  <c r="B19" i="10"/>
  <c r="A19" i="10"/>
  <c r="A20" i="10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2" i="4"/>
  <c r="B19" i="9"/>
  <c r="B20" i="9" s="1"/>
  <c r="A19" i="9"/>
  <c r="A20" i="9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" i="3"/>
  <c r="B19" i="7"/>
  <c r="A20" i="7"/>
  <c r="A19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B20" i="8"/>
  <c r="A20" i="8"/>
  <c r="A19" i="8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O2" i="4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3" i="4"/>
  <c r="E4" i="4"/>
  <c r="M4" i="4" s="1"/>
  <c r="E5" i="4"/>
  <c r="E6" i="4"/>
  <c r="E7" i="4"/>
  <c r="E8" i="4"/>
  <c r="M8" i="4" s="1"/>
  <c r="E9" i="4"/>
  <c r="E10" i="4"/>
  <c r="E11" i="4"/>
  <c r="E12" i="4"/>
  <c r="M12" i="4" s="1"/>
  <c r="E13" i="4"/>
  <c r="E14" i="4"/>
  <c r="E15" i="4"/>
  <c r="E16" i="4"/>
  <c r="M16" i="4" s="1"/>
  <c r="E17" i="4"/>
  <c r="E18" i="4"/>
  <c r="E19" i="4"/>
  <c r="E20" i="4"/>
  <c r="M20" i="4" s="1"/>
  <c r="E21" i="4"/>
  <c r="E22" i="4"/>
  <c r="E23" i="4"/>
  <c r="E24" i="4"/>
  <c r="M24" i="4" s="1"/>
  <c r="E25" i="4"/>
  <c r="E26" i="4"/>
  <c r="E27" i="4"/>
  <c r="E28" i="4"/>
  <c r="M28" i="4" s="1"/>
  <c r="E29" i="4"/>
  <c r="E30" i="4"/>
  <c r="E31" i="4"/>
  <c r="E32" i="4"/>
  <c r="M32" i="4" s="1"/>
  <c r="E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L29" i="4" s="1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B3" i="4"/>
  <c r="L3" i="4" s="1"/>
  <c r="B4" i="4"/>
  <c r="B5" i="4"/>
  <c r="B6" i="4"/>
  <c r="B7" i="4"/>
  <c r="L7" i="4" s="1"/>
  <c r="B8" i="4"/>
  <c r="B9" i="4"/>
  <c r="B10" i="4"/>
  <c r="B11" i="4"/>
  <c r="L11" i="4" s="1"/>
  <c r="B12" i="4"/>
  <c r="B13" i="4"/>
  <c r="B14" i="4"/>
  <c r="B15" i="4"/>
  <c r="L15" i="4" s="1"/>
  <c r="B16" i="4"/>
  <c r="B17" i="4"/>
  <c r="B18" i="4"/>
  <c r="B19" i="4"/>
  <c r="L19" i="4" s="1"/>
  <c r="B20" i="4"/>
  <c r="B21" i="4"/>
  <c r="B22" i="4"/>
  <c r="B23" i="4"/>
  <c r="L23" i="4" s="1"/>
  <c r="B24" i="4"/>
  <c r="B25" i="4"/>
  <c r="B26" i="4"/>
  <c r="B27" i="4"/>
  <c r="L27" i="4" s="1"/>
  <c r="B28" i="4"/>
  <c r="B29" i="4"/>
  <c r="B30" i="4"/>
  <c r="B31" i="4"/>
  <c r="L31" i="4" s="1"/>
  <c r="B32" i="4"/>
  <c r="B3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K2" i="4"/>
  <c r="J2" i="4"/>
  <c r="I2" i="4"/>
  <c r="H2" i="4"/>
  <c r="G2" i="4"/>
  <c r="F2" i="4"/>
  <c r="E2" i="4"/>
  <c r="M2" i="4" s="1"/>
  <c r="D2" i="4"/>
  <c r="C2" i="4"/>
  <c r="B2" i="4"/>
  <c r="A2" i="4"/>
  <c r="L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E3" i="3"/>
  <c r="M3" i="3" s="1"/>
  <c r="E4" i="3"/>
  <c r="E5" i="3"/>
  <c r="E6" i="3"/>
  <c r="E7" i="3"/>
  <c r="M7" i="3" s="1"/>
  <c r="E8" i="3"/>
  <c r="E9" i="3"/>
  <c r="E10" i="3"/>
  <c r="E11" i="3"/>
  <c r="E12" i="3"/>
  <c r="E13" i="3"/>
  <c r="E14" i="3"/>
  <c r="E15" i="3"/>
  <c r="M15" i="3" s="1"/>
  <c r="E16" i="3"/>
  <c r="E17" i="3"/>
  <c r="E18" i="3"/>
  <c r="E19" i="3"/>
  <c r="E20" i="3"/>
  <c r="E21" i="3"/>
  <c r="E22" i="3"/>
  <c r="E23" i="3"/>
  <c r="E24" i="3"/>
  <c r="E25" i="3"/>
  <c r="E26" i="3"/>
  <c r="E27" i="3"/>
  <c r="M27" i="3" s="1"/>
  <c r="E28" i="3"/>
  <c r="E29" i="3"/>
  <c r="E30" i="3"/>
  <c r="E31" i="3"/>
  <c r="E32" i="3"/>
  <c r="E33" i="3"/>
  <c r="D3" i="3"/>
  <c r="D4" i="3"/>
  <c r="D5" i="3"/>
  <c r="L5" i="3" s="1"/>
  <c r="D6" i="3"/>
  <c r="D7" i="3"/>
  <c r="D8" i="3"/>
  <c r="L8" i="3" s="1"/>
  <c r="D9" i="3"/>
  <c r="L9" i="3" s="1"/>
  <c r="D10" i="3"/>
  <c r="D11" i="3"/>
  <c r="D12" i="3"/>
  <c r="D13" i="3"/>
  <c r="L13" i="3" s="1"/>
  <c r="D14" i="3"/>
  <c r="D15" i="3"/>
  <c r="D16" i="3"/>
  <c r="L16" i="3" s="1"/>
  <c r="D17" i="3"/>
  <c r="L17" i="3" s="1"/>
  <c r="D18" i="3"/>
  <c r="D19" i="3"/>
  <c r="D20" i="3"/>
  <c r="D21" i="3"/>
  <c r="L21" i="3" s="1"/>
  <c r="D22" i="3"/>
  <c r="D23" i="3"/>
  <c r="D24" i="3"/>
  <c r="L24" i="3" s="1"/>
  <c r="D25" i="3"/>
  <c r="L25" i="3" s="1"/>
  <c r="D26" i="3"/>
  <c r="D27" i="3"/>
  <c r="D28" i="3"/>
  <c r="D29" i="3"/>
  <c r="L29" i="3" s="1"/>
  <c r="D30" i="3"/>
  <c r="D31" i="3"/>
  <c r="D32" i="3"/>
  <c r="L32" i="3" s="1"/>
  <c r="D33" i="3"/>
  <c r="L3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M21" i="3" s="1"/>
  <c r="C22" i="3"/>
  <c r="C23" i="3"/>
  <c r="C24" i="3"/>
  <c r="C25" i="3"/>
  <c r="C26" i="3"/>
  <c r="C27" i="3"/>
  <c r="C28" i="3"/>
  <c r="C29" i="3"/>
  <c r="C30" i="3"/>
  <c r="C31" i="3"/>
  <c r="C32" i="3"/>
  <c r="C33" i="3"/>
  <c r="M3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K2" i="3"/>
  <c r="J2" i="3"/>
  <c r="I2" i="3"/>
  <c r="H2" i="3"/>
  <c r="G2" i="3"/>
  <c r="F2" i="3"/>
  <c r="E2" i="3"/>
  <c r="D2" i="3"/>
  <c r="C2" i="3"/>
  <c r="B2" i="3"/>
  <c r="A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E3" i="2"/>
  <c r="M3" i="2" s="1"/>
  <c r="E4" i="2"/>
  <c r="M4" i="2" s="1"/>
  <c r="E5" i="2"/>
  <c r="E6" i="2"/>
  <c r="E7" i="2"/>
  <c r="M7" i="2" s="1"/>
  <c r="E8" i="2"/>
  <c r="M8" i="2" s="1"/>
  <c r="E9" i="2"/>
  <c r="E10" i="2"/>
  <c r="E11" i="2"/>
  <c r="M11" i="2" s="1"/>
  <c r="E12" i="2"/>
  <c r="E13" i="2"/>
  <c r="E14" i="2"/>
  <c r="E15" i="2"/>
  <c r="M15" i="2" s="1"/>
  <c r="E16" i="2"/>
  <c r="M16" i="2" s="1"/>
  <c r="E17" i="2"/>
  <c r="E18" i="2"/>
  <c r="E19" i="2"/>
  <c r="M19" i="2" s="1"/>
  <c r="E20" i="2"/>
  <c r="M20" i="2" s="1"/>
  <c r="E21" i="2"/>
  <c r="E22" i="2"/>
  <c r="E23" i="2"/>
  <c r="E24" i="2"/>
  <c r="M24" i="2" s="1"/>
  <c r="E25" i="2"/>
  <c r="E26" i="2"/>
  <c r="E27" i="2"/>
  <c r="M27" i="2" s="1"/>
  <c r="E28" i="2"/>
  <c r="M28" i="2" s="1"/>
  <c r="E29" i="2"/>
  <c r="E30" i="2"/>
  <c r="E31" i="2"/>
  <c r="M31" i="2" s="1"/>
  <c r="E32" i="2"/>
  <c r="M32" i="2" s="1"/>
  <c r="E33" i="2"/>
  <c r="D3" i="2"/>
  <c r="D4" i="2"/>
  <c r="L4" i="2" s="1"/>
  <c r="D5" i="2"/>
  <c r="L5" i="2" s="1"/>
  <c r="D6" i="2"/>
  <c r="D7" i="2"/>
  <c r="D8" i="2"/>
  <c r="L8" i="2" s="1"/>
  <c r="D9" i="2"/>
  <c r="D10" i="2"/>
  <c r="D11" i="2"/>
  <c r="D12" i="2"/>
  <c r="L12" i="2" s="1"/>
  <c r="D13" i="2"/>
  <c r="D14" i="2"/>
  <c r="D15" i="2"/>
  <c r="D16" i="2"/>
  <c r="L16" i="2" s="1"/>
  <c r="D17" i="2"/>
  <c r="L17" i="2" s="1"/>
  <c r="D18" i="2"/>
  <c r="D19" i="2"/>
  <c r="D20" i="2"/>
  <c r="L20" i="2" s="1"/>
  <c r="D21" i="2"/>
  <c r="D22" i="2"/>
  <c r="D23" i="2"/>
  <c r="D24" i="2"/>
  <c r="L24" i="2" s="1"/>
  <c r="D25" i="2"/>
  <c r="L25" i="2" s="1"/>
  <c r="D26" i="2"/>
  <c r="D27" i="2"/>
  <c r="D28" i="2"/>
  <c r="D29" i="2"/>
  <c r="D30" i="2"/>
  <c r="D31" i="2"/>
  <c r="D32" i="2"/>
  <c r="L32" i="2" s="1"/>
  <c r="D33" i="2"/>
  <c r="C3" i="2"/>
  <c r="C4" i="2"/>
  <c r="C5" i="2"/>
  <c r="M5" i="2" s="1"/>
  <c r="C6" i="2"/>
  <c r="C7" i="2"/>
  <c r="C8" i="2"/>
  <c r="C9" i="2"/>
  <c r="M9" i="2" s="1"/>
  <c r="C10" i="2"/>
  <c r="C11" i="2"/>
  <c r="C12" i="2"/>
  <c r="C13" i="2"/>
  <c r="M13" i="2" s="1"/>
  <c r="C14" i="2"/>
  <c r="C15" i="2"/>
  <c r="C16" i="2"/>
  <c r="C17" i="2"/>
  <c r="M17" i="2" s="1"/>
  <c r="C18" i="2"/>
  <c r="C19" i="2"/>
  <c r="C20" i="2"/>
  <c r="C21" i="2"/>
  <c r="M21" i="2" s="1"/>
  <c r="C22" i="2"/>
  <c r="C23" i="2"/>
  <c r="C24" i="2"/>
  <c r="C25" i="2"/>
  <c r="M25" i="2" s="1"/>
  <c r="C26" i="2"/>
  <c r="C27" i="2"/>
  <c r="C28" i="2"/>
  <c r="C29" i="2"/>
  <c r="M29" i="2" s="1"/>
  <c r="C30" i="2"/>
  <c r="C31" i="2"/>
  <c r="C32" i="2"/>
  <c r="C33" i="2"/>
  <c r="M33" i="2" s="1"/>
  <c r="B3" i="2"/>
  <c r="B4" i="2"/>
  <c r="B5" i="2"/>
  <c r="B6" i="2"/>
  <c r="B7" i="2"/>
  <c r="L7" i="2" s="1"/>
  <c r="B8" i="2"/>
  <c r="B9" i="2"/>
  <c r="B10" i="2"/>
  <c r="B11" i="2"/>
  <c r="L11" i="2" s="1"/>
  <c r="B12" i="2"/>
  <c r="B13" i="2"/>
  <c r="B14" i="2"/>
  <c r="B15" i="2"/>
  <c r="B16" i="2"/>
  <c r="B17" i="2"/>
  <c r="B18" i="2"/>
  <c r="B19" i="2"/>
  <c r="B20" i="2"/>
  <c r="B21" i="2"/>
  <c r="B22" i="2"/>
  <c r="B23" i="2"/>
  <c r="L23" i="2" s="1"/>
  <c r="B24" i="2"/>
  <c r="B25" i="2"/>
  <c r="B26" i="2"/>
  <c r="B27" i="2"/>
  <c r="L27" i="2" s="1"/>
  <c r="B28" i="2"/>
  <c r="B29" i="2"/>
  <c r="B30" i="2"/>
  <c r="B31" i="2"/>
  <c r="B32" i="2"/>
  <c r="B3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K2" i="2"/>
  <c r="J2" i="2"/>
  <c r="I2" i="2"/>
  <c r="H2" i="2"/>
  <c r="G2" i="2"/>
  <c r="F2" i="2"/>
  <c r="E2" i="2"/>
  <c r="D2" i="2"/>
  <c r="C2" i="2"/>
  <c r="B2" i="2"/>
  <c r="A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M3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L4" i="4"/>
  <c r="L8" i="4"/>
  <c r="L12" i="4"/>
  <c r="L13" i="4"/>
  <c r="L16" i="4"/>
  <c r="L24" i="4"/>
  <c r="L32" i="4"/>
  <c r="M4" i="3"/>
  <c r="M5" i="3"/>
  <c r="M8" i="3"/>
  <c r="M11" i="3"/>
  <c r="M12" i="3"/>
  <c r="M16" i="3"/>
  <c r="M17" i="3"/>
  <c r="M19" i="3"/>
  <c r="M20" i="3"/>
  <c r="M23" i="3"/>
  <c r="M24" i="3"/>
  <c r="M28" i="3"/>
  <c r="M31" i="3"/>
  <c r="M32" i="3"/>
  <c r="L3" i="3"/>
  <c r="L4" i="3"/>
  <c r="L7" i="3"/>
  <c r="L11" i="3"/>
  <c r="L12" i="3"/>
  <c r="L15" i="3"/>
  <c r="L19" i="3"/>
  <c r="L20" i="3"/>
  <c r="L23" i="3"/>
  <c r="L27" i="3"/>
  <c r="L28" i="3"/>
  <c r="L31" i="3"/>
  <c r="M12" i="2"/>
  <c r="M23" i="2"/>
  <c r="L28" i="2"/>
  <c r="L29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L2" i="3" l="1"/>
  <c r="M29" i="3"/>
  <c r="M25" i="3"/>
  <c r="M13" i="3"/>
  <c r="M9" i="3"/>
  <c r="M2" i="3"/>
  <c r="L33" i="4"/>
  <c r="L25" i="4"/>
  <c r="L21" i="4"/>
  <c r="L17" i="4"/>
  <c r="L9" i="4"/>
  <c r="L5" i="4"/>
  <c r="M2" i="2"/>
  <c r="L28" i="4"/>
  <c r="L20" i="4"/>
  <c r="M30" i="4"/>
  <c r="M26" i="4"/>
  <c r="M22" i="4"/>
  <c r="M18" i="4"/>
  <c r="M14" i="4"/>
  <c r="M10" i="4"/>
  <c r="M6" i="4"/>
  <c r="L30" i="4"/>
  <c r="L26" i="4"/>
  <c r="L22" i="4"/>
  <c r="L18" i="4"/>
  <c r="L14" i="4"/>
  <c r="L10" i="4"/>
  <c r="L6" i="4"/>
  <c r="M30" i="3"/>
  <c r="M26" i="3"/>
  <c r="M22" i="3"/>
  <c r="M18" i="3"/>
  <c r="M14" i="3"/>
  <c r="M10" i="3"/>
  <c r="M6" i="3"/>
  <c r="L30" i="3"/>
  <c r="L26" i="3"/>
  <c r="L22" i="3"/>
  <c r="L18" i="3"/>
  <c r="L14" i="3"/>
  <c r="L10" i="3"/>
  <c r="L6" i="3"/>
  <c r="L15" i="2"/>
  <c r="L33" i="2"/>
  <c r="L21" i="2"/>
  <c r="L13" i="2"/>
  <c r="L9" i="2"/>
  <c r="L31" i="2"/>
  <c r="L19" i="2"/>
  <c r="L3" i="2"/>
  <c r="M30" i="2"/>
  <c r="M26" i="2"/>
  <c r="M22" i="2"/>
  <c r="M18" i="2"/>
  <c r="M14" i="2"/>
  <c r="M10" i="2"/>
  <c r="M6" i="2"/>
  <c r="L30" i="2"/>
  <c r="L26" i="2"/>
  <c r="L22" i="2"/>
  <c r="L18" i="2"/>
  <c r="L14" i="2"/>
  <c r="L10" i="2"/>
  <c r="L6" i="2"/>
  <c r="L2" i="2"/>
</calcChain>
</file>

<file path=xl/sharedStrings.xml><?xml version="1.0" encoding="utf-8"?>
<sst xmlns="http://schemas.openxmlformats.org/spreadsheetml/2006/main" count="188" uniqueCount="36">
  <si>
    <t>CH 2:</t>
  </si>
  <si>
    <t>CH 3:</t>
  </si>
  <si>
    <t>dac_code</t>
  </si>
  <si>
    <t>i_sense</t>
  </si>
  <si>
    <t>v_sense</t>
  </si>
  <si>
    <t>i_sense_avg</t>
  </si>
  <si>
    <t>v_sense_avg</t>
  </si>
  <si>
    <t>v_dac_code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</si>
  <si>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</si>
  <si>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</si>
  <si>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</si>
  <si>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</si>
  <si>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</si>
  <si>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</si>
  <si>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</si>
  <si>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</si>
  <si>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</si>
  <si>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</si>
  <si>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</si>
  <si>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</si>
  <si>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</si>
  <si>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</si>
  <si>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</si>
  <si>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</si>
  <si>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</si>
  <si>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</si>
  <si>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</si>
  <si>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</si>
  <si>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</si>
  <si>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</si>
  <si>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</si>
  <si>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</si>
  <si>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</si>
  <si>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i_dac_code</t>
  </si>
  <si>
    <t>v_convert</t>
  </si>
  <si>
    <t>i_convert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</si>
</sst>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CH2_V!$A$2:$A$33</c:f>
              <c:numCache>
                <c:formatCode>General</c:formatCode>
                <c:ptCount val="32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</c:numCache>
            </c:numRef>
          </c:xVal>
          <c:yVal>
            <c:numRef>
              <c:f>CH2_V!$L$2:$L$33</c:f>
              <c:numCache>
                <c:formatCode>General</c:formatCode>
                <c:ptCount val="32"/>
                <c:pt idx="0">
                  <c:v>8334785.7999999998</c:v>
                </c:pt>
                <c:pt idx="1">
                  <c:v>8347482.5999999996</c:v>
                </c:pt>
                <c:pt idx="2">
                  <c:v>8360415.2000000002</c:v>
                </c:pt>
                <c:pt idx="3">
                  <c:v>8373211.2000000002</c:v>
                </c:pt>
                <c:pt idx="4">
                  <c:v>8386262</c:v>
                </c:pt>
                <c:pt idx="5">
                  <c:v>8398952.5999999996</c:v>
                </c:pt>
                <c:pt idx="6">
                  <c:v>8413143.1999999993</c:v>
                </c:pt>
                <c:pt idx="7">
                  <c:v>8425840.1999999993</c:v>
                </c:pt>
                <c:pt idx="8">
                  <c:v>8438556.8000000007</c:v>
                </c:pt>
                <c:pt idx="9">
                  <c:v>8451838</c:v>
                </c:pt>
                <c:pt idx="10">
                  <c:v>8463996.1999999993</c:v>
                </c:pt>
                <c:pt idx="11">
                  <c:v>8476807.5999999996</c:v>
                </c:pt>
                <c:pt idx="12">
                  <c:v>8489467</c:v>
                </c:pt>
                <c:pt idx="13">
                  <c:v>8503270</c:v>
                </c:pt>
                <c:pt idx="14">
                  <c:v>8516284.4000000004</c:v>
                </c:pt>
                <c:pt idx="15">
                  <c:v>8529315.1999999993</c:v>
                </c:pt>
                <c:pt idx="16">
                  <c:v>8543152.1999999993</c:v>
                </c:pt>
                <c:pt idx="17">
                  <c:v>8555317.4000000004</c:v>
                </c:pt>
                <c:pt idx="18">
                  <c:v>8568856.1999999993</c:v>
                </c:pt>
                <c:pt idx="19">
                  <c:v>8581153.1999999993</c:v>
                </c:pt>
                <c:pt idx="20">
                  <c:v>8594440</c:v>
                </c:pt>
                <c:pt idx="21">
                  <c:v>8608063.4000000004</c:v>
                </c:pt>
                <c:pt idx="22">
                  <c:v>8620964</c:v>
                </c:pt>
                <c:pt idx="23">
                  <c:v>8633848.5999999996</c:v>
                </c:pt>
                <c:pt idx="24">
                  <c:v>8646857.5999999996</c:v>
                </c:pt>
                <c:pt idx="25">
                  <c:v>8659984.4000000004</c:v>
                </c:pt>
                <c:pt idx="26">
                  <c:v>8673053.8000000007</c:v>
                </c:pt>
                <c:pt idx="27">
                  <c:v>8686325</c:v>
                </c:pt>
                <c:pt idx="28">
                  <c:v>8698059.4000000004</c:v>
                </c:pt>
                <c:pt idx="29">
                  <c:v>8711943.5999999996</c:v>
                </c:pt>
                <c:pt idx="30">
                  <c:v>8725060</c:v>
                </c:pt>
                <c:pt idx="31">
                  <c:v>8737906.1999999993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1-42C1-B40D-D2950FA2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6376"/>
        <c:axId val="414296704"/>
      </c:scatterChart>
      <c:valAx>
        <c:axId val="4142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704"/>
        <c:crosses val="autoZero"/>
        <c:crossBetween val="midCat"/>
      </c:valAx>
      <c:valAx>
        <c:axId val="4142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CH2_V!$A$2:$A$33</c:f>
              <c:numCache>
                <c:formatCode>General</c:formatCode>
                <c:ptCount val="32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</c:numCache>
            </c:numRef>
          </c:xVal>
          <c:yVal>
            <c:numRef>
              <c:f>CH2_V!$M$2:$M$33</c:f>
              <c:numCache>
                <c:formatCode>General</c:formatCode>
                <c:ptCount val="32"/>
                <c:pt idx="0">
                  <c:v>8388622.1999999993</c:v>
                </c:pt>
                <c:pt idx="1">
                  <c:v>8131501</c:v>
                </c:pt>
                <c:pt idx="2">
                  <c:v>7871528.5999999996</c:v>
                </c:pt>
                <c:pt idx="3">
                  <c:v>7611516.4000000004</c:v>
                </c:pt>
                <c:pt idx="4">
                  <c:v>7351538.7999999998</c:v>
                </c:pt>
                <c:pt idx="5">
                  <c:v>7091486.2000000002</c:v>
                </c:pt>
                <c:pt idx="6">
                  <c:v>6831401.2000000002</c:v>
                </c:pt>
                <c:pt idx="7">
                  <c:v>6571373.5999999996</c:v>
                </c:pt>
                <c:pt idx="8">
                  <c:v>6311357.5999999996</c:v>
                </c:pt>
                <c:pt idx="9">
                  <c:v>6051345.4000000004</c:v>
                </c:pt>
                <c:pt idx="10">
                  <c:v>5791298.2000000002</c:v>
                </c:pt>
                <c:pt idx="11">
                  <c:v>5531272.5999999996</c:v>
                </c:pt>
                <c:pt idx="12">
                  <c:v>5271186</c:v>
                </c:pt>
                <c:pt idx="13">
                  <c:v>5011179.5999999996</c:v>
                </c:pt>
                <c:pt idx="14">
                  <c:v>4750991.8</c:v>
                </c:pt>
                <c:pt idx="15">
                  <c:v>4490962.5999999996</c:v>
                </c:pt>
                <c:pt idx="16">
                  <c:v>4230940.8</c:v>
                </c:pt>
                <c:pt idx="17">
                  <c:v>3970898.2</c:v>
                </c:pt>
                <c:pt idx="18">
                  <c:v>3710894.2</c:v>
                </c:pt>
                <c:pt idx="19">
                  <c:v>3450816</c:v>
                </c:pt>
                <c:pt idx="20">
                  <c:v>3190743</c:v>
                </c:pt>
                <c:pt idx="21">
                  <c:v>2930775</c:v>
                </c:pt>
                <c:pt idx="22">
                  <c:v>2670694.2000000002</c:v>
                </c:pt>
                <c:pt idx="23">
                  <c:v>2410638</c:v>
                </c:pt>
                <c:pt idx="24">
                  <c:v>2150626.7999999998</c:v>
                </c:pt>
                <c:pt idx="25">
                  <c:v>1890559.8</c:v>
                </c:pt>
                <c:pt idx="26">
                  <c:v>1630589.4</c:v>
                </c:pt>
                <c:pt idx="27">
                  <c:v>1370553.8</c:v>
                </c:pt>
                <c:pt idx="28">
                  <c:v>1110539.3999999999</c:v>
                </c:pt>
                <c:pt idx="29">
                  <c:v>850525.6</c:v>
                </c:pt>
                <c:pt idx="30">
                  <c:v>590548</c:v>
                </c:pt>
                <c:pt idx="31">
                  <c:v>330511.8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6-450E-8AE5-D1721E74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86936"/>
        <c:axId val="412788248"/>
      </c:scatterChart>
      <c:valAx>
        <c:axId val="4127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8248"/>
        <c:crosses val="autoZero"/>
        <c:crossBetween val="midCat"/>
      </c:valAx>
      <c:valAx>
        <c:axId val="4127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CH2_I!$A$2:$A$33</c:f>
              <c:numCache>
                <c:formatCode>General</c:formatCode>
                <c:ptCount val="32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</c:numCache>
            </c:numRef>
          </c:xVal>
          <c:yVal>
            <c:numRef>
              <c:f>CH2_I!$L$2:$L$33</c:f>
              <c:numCache>
                <c:formatCode>General</c:formatCode>
                <c:ptCount val="32"/>
                <c:pt idx="0">
                  <c:v>8336023.7999999998</c:v>
                </c:pt>
                <c:pt idx="1">
                  <c:v>8347811.2000000002</c:v>
                </c:pt>
                <c:pt idx="2">
                  <c:v>8361946.4000000004</c:v>
                </c:pt>
                <c:pt idx="3">
                  <c:v>8374571.5999999996</c:v>
                </c:pt>
                <c:pt idx="4">
                  <c:v>8387410</c:v>
                </c:pt>
                <c:pt idx="5">
                  <c:v>8401201.8000000007</c:v>
                </c:pt>
                <c:pt idx="6">
                  <c:v>8414534.5999999996</c:v>
                </c:pt>
                <c:pt idx="7">
                  <c:v>8426579.4000000004</c:v>
                </c:pt>
                <c:pt idx="8">
                  <c:v>8440103.4000000004</c:v>
                </c:pt>
                <c:pt idx="9">
                  <c:v>8451361</c:v>
                </c:pt>
                <c:pt idx="10">
                  <c:v>8464804.5999999996</c:v>
                </c:pt>
                <c:pt idx="11">
                  <c:v>8478226.5999999996</c:v>
                </c:pt>
                <c:pt idx="12">
                  <c:v>8491567.5999999996</c:v>
                </c:pt>
                <c:pt idx="13">
                  <c:v>8503727</c:v>
                </c:pt>
                <c:pt idx="14">
                  <c:v>8517353</c:v>
                </c:pt>
                <c:pt idx="15">
                  <c:v>8529048.4000000004</c:v>
                </c:pt>
                <c:pt idx="16">
                  <c:v>8542408.8000000007</c:v>
                </c:pt>
                <c:pt idx="17">
                  <c:v>8555450</c:v>
                </c:pt>
                <c:pt idx="18">
                  <c:v>8568328.5999999996</c:v>
                </c:pt>
                <c:pt idx="19">
                  <c:v>8581990</c:v>
                </c:pt>
                <c:pt idx="20">
                  <c:v>8593739</c:v>
                </c:pt>
                <c:pt idx="21">
                  <c:v>8607435.8000000007</c:v>
                </c:pt>
                <c:pt idx="22">
                  <c:v>8620487.1999999993</c:v>
                </c:pt>
                <c:pt idx="23">
                  <c:v>8632196.8000000007</c:v>
                </c:pt>
                <c:pt idx="24">
                  <c:v>8646355.4000000004</c:v>
                </c:pt>
                <c:pt idx="25">
                  <c:v>8658232</c:v>
                </c:pt>
                <c:pt idx="26">
                  <c:v>8671757</c:v>
                </c:pt>
                <c:pt idx="27">
                  <c:v>8684309.1999999993</c:v>
                </c:pt>
                <c:pt idx="28">
                  <c:v>8697154.8000000007</c:v>
                </c:pt>
                <c:pt idx="29">
                  <c:v>8710052.4000000004</c:v>
                </c:pt>
                <c:pt idx="30">
                  <c:v>8723073.4000000004</c:v>
                </c:pt>
                <c:pt idx="31">
                  <c:v>8735858.5999999996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60-40C4-9C59-4F792365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6376"/>
        <c:axId val="414296704"/>
      </c:scatterChart>
      <c:valAx>
        <c:axId val="4142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704"/>
        <c:crosses val="autoZero"/>
        <c:crossBetween val="midCat"/>
      </c:valAx>
      <c:valAx>
        <c:axId val="4142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CH2_I!$A$2:$A$33</c:f>
              <c:numCache>
                <c:formatCode>General</c:formatCode>
                <c:ptCount val="32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</c:numCache>
            </c:numRef>
          </c:xVal>
          <c:yVal>
            <c:numRef>
              <c:f>CH2_I!$M$2:$M$33</c:f>
              <c:numCache>
                <c:formatCode>General</c:formatCode>
                <c:ptCount val="32"/>
                <c:pt idx="0">
                  <c:v>8358456.2000000002</c:v>
                </c:pt>
                <c:pt idx="1">
                  <c:v>8103174.7999999998</c:v>
                </c:pt>
                <c:pt idx="2">
                  <c:v>7845258.7999999998</c:v>
                </c:pt>
                <c:pt idx="3">
                  <c:v>7587305.5999999996</c:v>
                </c:pt>
                <c:pt idx="4">
                  <c:v>7329828.5999999996</c:v>
                </c:pt>
                <c:pt idx="5">
                  <c:v>7071757.2000000002</c:v>
                </c:pt>
                <c:pt idx="6">
                  <c:v>6813681.5999999996</c:v>
                </c:pt>
                <c:pt idx="7">
                  <c:v>6555583.4000000004</c:v>
                </c:pt>
                <c:pt idx="8">
                  <c:v>6297791.4000000004</c:v>
                </c:pt>
                <c:pt idx="9">
                  <c:v>6039627.4000000004</c:v>
                </c:pt>
                <c:pt idx="10">
                  <c:v>5781449.4000000004</c:v>
                </c:pt>
                <c:pt idx="11">
                  <c:v>5523192.5999999996</c:v>
                </c:pt>
                <c:pt idx="12">
                  <c:v>5265570.5999999996</c:v>
                </c:pt>
                <c:pt idx="13">
                  <c:v>5007376.5999999996</c:v>
                </c:pt>
                <c:pt idx="14">
                  <c:v>4749018.5999999996</c:v>
                </c:pt>
                <c:pt idx="15">
                  <c:v>4490839.4000000004</c:v>
                </c:pt>
                <c:pt idx="16">
                  <c:v>4233081.8</c:v>
                </c:pt>
                <c:pt idx="17">
                  <c:v>3974901</c:v>
                </c:pt>
                <c:pt idx="18">
                  <c:v>3716741.6</c:v>
                </c:pt>
                <c:pt idx="19">
                  <c:v>3458235.4</c:v>
                </c:pt>
                <c:pt idx="20">
                  <c:v>3200097.4</c:v>
                </c:pt>
                <c:pt idx="21">
                  <c:v>2942378.8</c:v>
                </c:pt>
                <c:pt idx="22">
                  <c:v>2684197.7999999998</c:v>
                </c:pt>
                <c:pt idx="23">
                  <c:v>2425917.2000000002</c:v>
                </c:pt>
                <c:pt idx="24">
                  <c:v>2167709.2000000002</c:v>
                </c:pt>
                <c:pt idx="25">
                  <c:v>1910077.2</c:v>
                </c:pt>
                <c:pt idx="26">
                  <c:v>1651934</c:v>
                </c:pt>
                <c:pt idx="27">
                  <c:v>1393366.2</c:v>
                </c:pt>
                <c:pt idx="28">
                  <c:v>1135298</c:v>
                </c:pt>
                <c:pt idx="29">
                  <c:v>877566.8</c:v>
                </c:pt>
                <c:pt idx="30">
                  <c:v>619459.4</c:v>
                </c:pt>
                <c:pt idx="31">
                  <c:v>361357.6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2-48AA-9CAE-DF16E198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86936"/>
        <c:axId val="412788248"/>
      </c:scatterChart>
      <c:valAx>
        <c:axId val="4127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8248"/>
        <c:crosses val="autoZero"/>
        <c:crossBetween val="midCat"/>
      </c:valAx>
      <c:valAx>
        <c:axId val="4127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CH3_V!$A$2:$A$33</c:f>
              <c:numCache>
                <c:formatCode>General</c:formatCode>
                <c:ptCount val="32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</c:numCache>
            </c:numRef>
          </c:xVal>
          <c:yVal>
            <c:numRef>
              <c:f>CH3_V!$L$2:$L$33</c:f>
              <c:numCache>
                <c:formatCode>General</c:formatCode>
                <c:ptCount val="32"/>
                <c:pt idx="0">
                  <c:v>8372355</c:v>
                </c:pt>
                <c:pt idx="1">
                  <c:v>8385049.4000000004</c:v>
                </c:pt>
                <c:pt idx="2">
                  <c:v>8398671.8000000007</c:v>
                </c:pt>
                <c:pt idx="3">
                  <c:v>8411651.1999999993</c:v>
                </c:pt>
                <c:pt idx="4">
                  <c:v>8424501.1999999993</c:v>
                </c:pt>
                <c:pt idx="5">
                  <c:v>8436840.8000000007</c:v>
                </c:pt>
                <c:pt idx="6">
                  <c:v>8449823.1999999993</c:v>
                </c:pt>
                <c:pt idx="7">
                  <c:v>8462174.5999999996</c:v>
                </c:pt>
                <c:pt idx="8">
                  <c:v>8475480.8000000007</c:v>
                </c:pt>
                <c:pt idx="9">
                  <c:v>8489459.5999999996</c:v>
                </c:pt>
                <c:pt idx="10">
                  <c:v>8500782.8000000007</c:v>
                </c:pt>
                <c:pt idx="11">
                  <c:v>8514747.5999999996</c:v>
                </c:pt>
                <c:pt idx="12">
                  <c:v>8527586.1999999993</c:v>
                </c:pt>
                <c:pt idx="13">
                  <c:v>8540693.5999999996</c:v>
                </c:pt>
                <c:pt idx="14">
                  <c:v>8552371.1999999993</c:v>
                </c:pt>
                <c:pt idx="15">
                  <c:v>8566478.5999999996</c:v>
                </c:pt>
                <c:pt idx="16">
                  <c:v>8579024.8000000007</c:v>
                </c:pt>
                <c:pt idx="17">
                  <c:v>8591870.5999999996</c:v>
                </c:pt>
                <c:pt idx="18">
                  <c:v>8604356.5999999996</c:v>
                </c:pt>
                <c:pt idx="19">
                  <c:v>8617051.1999999993</c:v>
                </c:pt>
                <c:pt idx="20">
                  <c:v>8630132.5999999996</c:v>
                </c:pt>
                <c:pt idx="21">
                  <c:v>8643711.1999999993</c:v>
                </c:pt>
                <c:pt idx="22">
                  <c:v>8657151.1999999993</c:v>
                </c:pt>
                <c:pt idx="23">
                  <c:v>8669319</c:v>
                </c:pt>
                <c:pt idx="24">
                  <c:v>8682557.4000000004</c:v>
                </c:pt>
                <c:pt idx="25">
                  <c:v>8695122.8000000007</c:v>
                </c:pt>
                <c:pt idx="26">
                  <c:v>8707976.8000000007</c:v>
                </c:pt>
                <c:pt idx="27">
                  <c:v>8721489.8000000007</c:v>
                </c:pt>
                <c:pt idx="28">
                  <c:v>8733267</c:v>
                </c:pt>
                <c:pt idx="29">
                  <c:v>8746560.4000000004</c:v>
                </c:pt>
                <c:pt idx="30">
                  <c:v>8759377.8000000007</c:v>
                </c:pt>
                <c:pt idx="31">
                  <c:v>8772709.5999999996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B-4429-9556-0DFAC63D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6376"/>
        <c:axId val="414296704"/>
      </c:scatterChart>
      <c:valAx>
        <c:axId val="4142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704"/>
        <c:crosses val="autoZero"/>
        <c:crossBetween val="midCat"/>
      </c:valAx>
      <c:valAx>
        <c:axId val="4142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CH3_V!$A$2:$A$33</c:f>
              <c:numCache>
                <c:formatCode>General</c:formatCode>
                <c:ptCount val="32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</c:numCache>
            </c:numRef>
          </c:xVal>
          <c:yVal>
            <c:numRef>
              <c:f>CH3_V!$M$2:$M$33</c:f>
              <c:numCache>
                <c:formatCode>General</c:formatCode>
                <c:ptCount val="32"/>
                <c:pt idx="0">
                  <c:v>8388650.5999999996</c:v>
                </c:pt>
                <c:pt idx="1">
                  <c:v>8131110.5999999996</c:v>
                </c:pt>
                <c:pt idx="2">
                  <c:v>7871154.7999999998</c:v>
                </c:pt>
                <c:pt idx="3">
                  <c:v>7611134.2000000002</c:v>
                </c:pt>
                <c:pt idx="4">
                  <c:v>7351133.2000000002</c:v>
                </c:pt>
                <c:pt idx="5">
                  <c:v>7091117.4000000004</c:v>
                </c:pt>
                <c:pt idx="6">
                  <c:v>6831129</c:v>
                </c:pt>
                <c:pt idx="7">
                  <c:v>6571058.5999999996</c:v>
                </c:pt>
                <c:pt idx="8">
                  <c:v>6311116.2000000002</c:v>
                </c:pt>
                <c:pt idx="9">
                  <c:v>6051120.4000000004</c:v>
                </c:pt>
                <c:pt idx="10">
                  <c:v>5791079.4000000004</c:v>
                </c:pt>
                <c:pt idx="11">
                  <c:v>5531088.5999999996</c:v>
                </c:pt>
                <c:pt idx="12">
                  <c:v>5271035.4000000004</c:v>
                </c:pt>
                <c:pt idx="13">
                  <c:v>5011035.8</c:v>
                </c:pt>
                <c:pt idx="14">
                  <c:v>4750882.4000000004</c:v>
                </c:pt>
                <c:pt idx="15">
                  <c:v>4490876</c:v>
                </c:pt>
                <c:pt idx="16">
                  <c:v>4230893.8</c:v>
                </c:pt>
                <c:pt idx="17">
                  <c:v>3970861.6</c:v>
                </c:pt>
                <c:pt idx="18">
                  <c:v>3710863.4</c:v>
                </c:pt>
                <c:pt idx="19">
                  <c:v>3450879.4</c:v>
                </c:pt>
                <c:pt idx="20">
                  <c:v>3190854.2</c:v>
                </c:pt>
                <c:pt idx="21">
                  <c:v>2930840</c:v>
                </c:pt>
                <c:pt idx="22">
                  <c:v>2670782.7999999998</c:v>
                </c:pt>
                <c:pt idx="23">
                  <c:v>2410765.6</c:v>
                </c:pt>
                <c:pt idx="24">
                  <c:v>2150774</c:v>
                </c:pt>
                <c:pt idx="25">
                  <c:v>1890697</c:v>
                </c:pt>
                <c:pt idx="26">
                  <c:v>1630747.6</c:v>
                </c:pt>
                <c:pt idx="27">
                  <c:v>1370751.4</c:v>
                </c:pt>
                <c:pt idx="28">
                  <c:v>1110742.6000000001</c:v>
                </c:pt>
                <c:pt idx="29">
                  <c:v>850698.8</c:v>
                </c:pt>
                <c:pt idx="30">
                  <c:v>590769.4</c:v>
                </c:pt>
                <c:pt idx="31">
                  <c:v>330726.8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3-47E4-A21A-8E4E3E45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86936"/>
        <c:axId val="412788248"/>
      </c:scatterChart>
      <c:valAx>
        <c:axId val="4127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8248"/>
        <c:crosses val="autoZero"/>
        <c:crossBetween val="midCat"/>
      </c:valAx>
      <c:valAx>
        <c:axId val="4127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CH3_I!$A$2:$A$33</c:f>
              <c:numCache>
                <c:formatCode>General</c:formatCode>
                <c:ptCount val="32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</c:numCache>
            </c:numRef>
          </c:xVal>
          <c:yVal>
            <c:numRef>
              <c:f>CH3_I!$L$2:$L$33</c:f>
              <c:numCache>
                <c:formatCode>General</c:formatCode>
                <c:ptCount val="32"/>
                <c:pt idx="0">
                  <c:v>8374589.5999999996</c:v>
                </c:pt>
                <c:pt idx="1">
                  <c:v>8386925.7999999998</c:v>
                </c:pt>
                <c:pt idx="2">
                  <c:v>8399956</c:v>
                </c:pt>
                <c:pt idx="3">
                  <c:v>8412324.4000000004</c:v>
                </c:pt>
                <c:pt idx="4">
                  <c:v>8426074.1999999993</c:v>
                </c:pt>
                <c:pt idx="5">
                  <c:v>8438078.4000000004</c:v>
                </c:pt>
                <c:pt idx="6">
                  <c:v>8450034.5999999996</c:v>
                </c:pt>
                <c:pt idx="7">
                  <c:v>8463789.4000000004</c:v>
                </c:pt>
                <c:pt idx="8">
                  <c:v>8476191.4000000004</c:v>
                </c:pt>
                <c:pt idx="9">
                  <c:v>8489510.4000000004</c:v>
                </c:pt>
                <c:pt idx="10">
                  <c:v>8501816.5999999996</c:v>
                </c:pt>
                <c:pt idx="11">
                  <c:v>8515488.1999999993</c:v>
                </c:pt>
                <c:pt idx="12">
                  <c:v>8527306.5999999996</c:v>
                </c:pt>
                <c:pt idx="13">
                  <c:v>8540302.4000000004</c:v>
                </c:pt>
                <c:pt idx="14">
                  <c:v>8553007.5999999996</c:v>
                </c:pt>
                <c:pt idx="15">
                  <c:v>8566375.1999999993</c:v>
                </c:pt>
                <c:pt idx="16">
                  <c:v>8579243.8000000007</c:v>
                </c:pt>
                <c:pt idx="17">
                  <c:v>8591783.5999999996</c:v>
                </c:pt>
                <c:pt idx="18">
                  <c:v>8603907.5999999996</c:v>
                </c:pt>
                <c:pt idx="19">
                  <c:v>8617856.8000000007</c:v>
                </c:pt>
                <c:pt idx="20">
                  <c:v>8630844.8000000007</c:v>
                </c:pt>
                <c:pt idx="21">
                  <c:v>8643272</c:v>
                </c:pt>
                <c:pt idx="22">
                  <c:v>8655645.1999999993</c:v>
                </c:pt>
                <c:pt idx="23">
                  <c:v>8668263.4000000004</c:v>
                </c:pt>
                <c:pt idx="24">
                  <c:v>8681352</c:v>
                </c:pt>
                <c:pt idx="25">
                  <c:v>8693828.8000000007</c:v>
                </c:pt>
                <c:pt idx="26">
                  <c:v>8706914.8000000007</c:v>
                </c:pt>
                <c:pt idx="27">
                  <c:v>8719769.8000000007</c:v>
                </c:pt>
                <c:pt idx="28">
                  <c:v>8733085.1999999993</c:v>
                </c:pt>
                <c:pt idx="29">
                  <c:v>8745613.4000000004</c:v>
                </c:pt>
                <c:pt idx="30">
                  <c:v>8758221.5999999996</c:v>
                </c:pt>
                <c:pt idx="31">
                  <c:v>8771047.4000000004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A-4559-A5A7-9A9A8C49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6376"/>
        <c:axId val="414296704"/>
      </c:scatterChart>
      <c:valAx>
        <c:axId val="4142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704"/>
        <c:crosses val="autoZero"/>
        <c:crossBetween val="midCat"/>
      </c:valAx>
      <c:valAx>
        <c:axId val="4142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vSense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CH3_I!$A$2:$A$33</c:f>
              <c:numCache>
                <c:formatCode>General</c:formatCode>
                <c:ptCount val="32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</c:numCache>
            </c:numRef>
          </c:xVal>
          <c:yVal>
            <c:numRef>
              <c:f>CH3_I!$M$2:$M$33</c:f>
              <c:numCache>
                <c:formatCode>General</c:formatCode>
                <c:ptCount val="32"/>
                <c:pt idx="0">
                  <c:v>8360233</c:v>
                </c:pt>
                <c:pt idx="1">
                  <c:v>8104009.7999999998</c:v>
                </c:pt>
                <c:pt idx="2">
                  <c:v>7845783.7999999998</c:v>
                </c:pt>
                <c:pt idx="3">
                  <c:v>7587920.4000000004</c:v>
                </c:pt>
                <c:pt idx="4">
                  <c:v>7329520</c:v>
                </c:pt>
                <c:pt idx="5">
                  <c:v>7071237</c:v>
                </c:pt>
                <c:pt idx="6">
                  <c:v>6812756.2000000002</c:v>
                </c:pt>
                <c:pt idx="7">
                  <c:v>6554606.2000000002</c:v>
                </c:pt>
                <c:pt idx="8">
                  <c:v>6296602.4000000004</c:v>
                </c:pt>
                <c:pt idx="9">
                  <c:v>6038309.4000000004</c:v>
                </c:pt>
                <c:pt idx="10">
                  <c:v>5779975.4000000004</c:v>
                </c:pt>
                <c:pt idx="11">
                  <c:v>5521692.2000000002</c:v>
                </c:pt>
                <c:pt idx="12">
                  <c:v>5263694.2</c:v>
                </c:pt>
                <c:pt idx="13">
                  <c:v>5005410.5999999996</c:v>
                </c:pt>
                <c:pt idx="14">
                  <c:v>4746922.8</c:v>
                </c:pt>
                <c:pt idx="15">
                  <c:v>4488612.5999999996</c:v>
                </c:pt>
                <c:pt idx="16">
                  <c:v>4230550.4000000004</c:v>
                </c:pt>
                <c:pt idx="17">
                  <c:v>3972292.8</c:v>
                </c:pt>
                <c:pt idx="18">
                  <c:v>3713766</c:v>
                </c:pt>
                <c:pt idx="19">
                  <c:v>3455356</c:v>
                </c:pt>
                <c:pt idx="20">
                  <c:v>3197409</c:v>
                </c:pt>
                <c:pt idx="21">
                  <c:v>2939094.4</c:v>
                </c:pt>
                <c:pt idx="22">
                  <c:v>2680951</c:v>
                </c:pt>
                <c:pt idx="23">
                  <c:v>2422679.4</c:v>
                </c:pt>
                <c:pt idx="24">
                  <c:v>2164318.6</c:v>
                </c:pt>
                <c:pt idx="25">
                  <c:v>1906363.8</c:v>
                </c:pt>
                <c:pt idx="26">
                  <c:v>1647992.2</c:v>
                </c:pt>
                <c:pt idx="27">
                  <c:v>1389577</c:v>
                </c:pt>
                <c:pt idx="28">
                  <c:v>1131189</c:v>
                </c:pt>
                <c:pt idx="29">
                  <c:v>873255.8</c:v>
                </c:pt>
                <c:pt idx="30">
                  <c:v>614910.19999999995</c:v>
                </c:pt>
                <c:pt idx="31">
                  <c:v>356544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2-4E87-9363-D41BEDA2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86936"/>
        <c:axId val="412788248"/>
      </c:scatterChart>
      <c:valAx>
        <c:axId val="4127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8248"/>
        <c:crosses val="autoZero"/>
        <c:crossBetween val="midCat"/>
      </c:valAx>
      <c:valAx>
        <c:axId val="4127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109539</xdr:colOff>
      <xdr:row>1</xdr:row>
      <xdr:rowOff>47625</xdr:rowOff>
    </xdr:from>
    <xdr:to>
      <xdr:col>10</xdr:col>
      <xdr:colOff>542924</xdr:colOff>
      <xdr:row>15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97388-8E7F-4CF2-8B6D-1D997902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121443</xdr:colOff>
      <xdr:row>15</xdr:row>
      <xdr:rowOff>176213</xdr:rowOff>
    </xdr:from>
    <xdr:to>
      <xdr:col>10</xdr:col>
      <xdr:colOff>552450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9F8BE-EED0-4514-B498-906963E4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47625</xdr:rowOff>
    </xdr:from>
    <xdr:to>
      <xdr:col>10</xdr:col>
      <xdr:colOff>566737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1039A-353F-4207-B359-F39134EC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45241</xdr:colOff>
      <xdr:row>16</xdr:row>
      <xdr:rowOff>100012</xdr:rowOff>
    </xdr:from>
    <xdr:to>
      <xdr:col>10</xdr:col>
      <xdr:colOff>576262</xdr:colOff>
      <xdr:row>31</xdr:row>
      <xdr:rowOff>114298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87A54-850E-4DDB-8A16-81753AFFE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28574</xdr:rowOff>
    </xdr:from>
    <xdr:to>
      <xdr:col>10</xdr:col>
      <xdr:colOff>523875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A74A3-33A2-4F29-9214-1D7EBA6C8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45241</xdr:colOff>
      <xdr:row>16</xdr:row>
      <xdr:rowOff>109538</xdr:rowOff>
    </xdr:from>
    <xdr:to>
      <xdr:col>10</xdr:col>
      <xdr:colOff>542925</xdr:colOff>
      <xdr:row>31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A2F73-B6C4-404D-80B8-1BBA0246C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19051</xdr:rowOff>
    </xdr:from>
    <xdr:to>
      <xdr:col>10</xdr:col>
      <xdr:colOff>535779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DC6FA-E13C-4184-A768-74469C0C1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178591</xdr:colOff>
      <xdr:row>16</xdr:row>
      <xdr:rowOff>95250</xdr:rowOff>
    </xdr:from>
    <xdr:to>
      <xdr:col>10</xdr:col>
      <xdr:colOff>519113</xdr:colOff>
      <xdr:row>31</xdr:row>
      <xdr:rowOff>71436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C34D-3BF4-437A-8A45-F1F23EE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O2" sqref="O2"/>
    </sheetView>
  </sheetViews>
  <sheetFormatPr defaultRowHeight="14.25" x14ac:dyDescent="0.45"/>
  <cols>
    <col min="12" max="12" width="10.1328125" bestFit="1" customWidth="1"/>
    <col min="13" max="13" width="10.53125" bestFit="1" customWidth="1"/>
    <col min="14" max="14" width="9.9296875" bestFit="1" customWidth="1"/>
    <col min="15" max="15" width="11.73046875" bestFit="1" customWidth="1"/>
  </cols>
  <sheetData>
    <row r="1" spans="1:17" x14ac:dyDescent="0.45">
      <c r="A1" t="s">
        <v>2</v>
      </c>
      <c r="B1" t="s">
        <v>3</v>
      </c>
      <c r="C1" t="s">
        <v>4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34</v>
      </c>
    </row>
    <row r="2" spans="1:17" x14ac:dyDescent="0.45">
      <c r="A2">
        <f>Sheet5!A3</f>
        <v>0</v>
      </c>
      <c r="B2">
        <f>Sheet5!B3</f>
        <v>8335357</v>
      </c>
      <c r="C2">
        <f>Sheet5!C3</f>
        <v>8388624</v>
      </c>
      <c r="D2">
        <f>Sheet5!D3</f>
        <v>8333267</v>
      </c>
      <c r="E2">
        <f>Sheet5!E3</f>
        <v>8388619</v>
      </c>
      <c r="F2">
        <f>Sheet5!F3</f>
        <v>8335187</v>
      </c>
      <c r="G2">
        <f>Sheet5!G3</f>
        <v>8388623</v>
      </c>
      <c r="H2">
        <f>Sheet5!H3</f>
        <v>8333922</v>
      </c>
      <c r="I2">
        <f>Sheet5!I3</f>
        <v>8388626</v>
      </c>
      <c r="J2">
        <f>Sheet5!J3</f>
        <v>8336196</v>
      </c>
      <c r="K2">
        <f>Sheet5!K3</f>
        <v>8388619</v>
      </c>
      <c r="L2">
        <f>AVERAGE(B2,D2,F2,H2,J2)</f>
        <v>8334785.7999999998</v>
      </c>
      <c r="M2">
        <f>AVERAGE(C2,E2,G2,I2,K2)</f>
        <v>8388622.1999999993</v>
      </c>
      <c r="N2">
        <f>A2/65536*2.5</f>
        <v>0</v>
      </c>
      <c r="O2">
        <f>(CH2_V_reg!A$20-M2)/8388608*CH2_V_reg!B$20/16777216</f>
        <v>3.9837236063260486E-4</v>
      </c>
    </row>
    <row r="3" spans="1:17" x14ac:dyDescent="0.45">
      <c r="A3">
        <f>Sheet5!A4</f>
        <v>1024</v>
      </c>
      <c r="B3">
        <f>Sheet5!B4</f>
        <v>8348401</v>
      </c>
      <c r="C3">
        <f>Sheet5!C4</f>
        <v>8131494</v>
      </c>
      <c r="D3">
        <f>Sheet5!D4</f>
        <v>8347818</v>
      </c>
      <c r="E3">
        <f>Sheet5!E4</f>
        <v>8131486</v>
      </c>
      <c r="F3">
        <f>Sheet5!F4</f>
        <v>8346354</v>
      </c>
      <c r="G3">
        <f>Sheet5!G4</f>
        <v>8131525</v>
      </c>
      <c r="H3">
        <f>Sheet5!H4</f>
        <v>8346455</v>
      </c>
      <c r="I3">
        <f>Sheet5!I4</f>
        <v>8131498</v>
      </c>
      <c r="J3">
        <f>Sheet5!J4</f>
        <v>8348385</v>
      </c>
      <c r="K3">
        <f>Sheet5!K4</f>
        <v>8131502</v>
      </c>
      <c r="L3">
        <f t="shared" ref="L3:L33" si="0">AVERAGE(B3,D3,F3,H3,J3)</f>
        <v>8347482.5999999996</v>
      </c>
      <c r="M3">
        <f t="shared" ref="M3:M33" si="1">AVERAGE(C3,E3,G3,I3,K3)</f>
        <v>8131501</v>
      </c>
      <c r="N3">
        <f t="shared" ref="N3:N33" si="2">A3/65536*2.5</f>
        <v>3.90625E-2</v>
      </c>
      <c r="O3">
        <f>(CH2_V_reg!A$20-M3)/8388608*CH2_V_reg!B$20/16777216</f>
        <v>3.9024957854508102E-2</v>
      </c>
    </row>
    <row r="4" spans="1:17" x14ac:dyDescent="0.45">
      <c r="A4">
        <f>Sheet5!A5</f>
        <v>2048</v>
      </c>
      <c r="B4">
        <f>Sheet5!B5</f>
        <v>8358795</v>
      </c>
      <c r="C4">
        <f>Sheet5!C5</f>
        <v>7871529</v>
      </c>
      <c r="D4">
        <f>Sheet5!D5</f>
        <v>8360848</v>
      </c>
      <c r="E4">
        <f>Sheet5!E5</f>
        <v>7871527</v>
      </c>
      <c r="F4">
        <f>Sheet5!F5</f>
        <v>8359937</v>
      </c>
      <c r="G4">
        <f>Sheet5!G5</f>
        <v>7871519</v>
      </c>
      <c r="H4">
        <f>Sheet5!H5</f>
        <v>8360178</v>
      </c>
      <c r="I4">
        <f>Sheet5!I5</f>
        <v>7871543</v>
      </c>
      <c r="J4">
        <f>Sheet5!J5</f>
        <v>8362318</v>
      </c>
      <c r="K4">
        <f>Sheet5!K5</f>
        <v>7871525</v>
      </c>
      <c r="L4">
        <f t="shared" si="0"/>
        <v>8360415.2000000002</v>
      </c>
      <c r="M4">
        <f t="shared" si="1"/>
        <v>7871528.5999999996</v>
      </c>
      <c r="N4">
        <f t="shared" si="2"/>
        <v>7.8125E-2</v>
      </c>
      <c r="O4">
        <f>(CH2_V_reg!A$20-M4)/8388608*CH2_V_reg!B$20/16777216</f>
        <v>7.807987100304678E-2</v>
      </c>
    </row>
    <row r="5" spans="1:17" x14ac:dyDescent="0.45">
      <c r="A5">
        <f>Sheet5!A6</f>
        <v>3072</v>
      </c>
      <c r="B5">
        <f>Sheet5!B6</f>
        <v>8372646</v>
      </c>
      <c r="C5">
        <f>Sheet5!C6</f>
        <v>7611539</v>
      </c>
      <c r="D5">
        <f>Sheet5!D6</f>
        <v>8371373</v>
      </c>
      <c r="E5">
        <f>Sheet5!E6</f>
        <v>7611513</v>
      </c>
      <c r="F5">
        <f>Sheet5!F6</f>
        <v>8373726</v>
      </c>
      <c r="G5">
        <f>Sheet5!G6</f>
        <v>7611529</v>
      </c>
      <c r="H5">
        <f>Sheet5!H6</f>
        <v>8373299</v>
      </c>
      <c r="I5">
        <f>Sheet5!I6</f>
        <v>7611504</v>
      </c>
      <c r="J5">
        <f>Sheet5!J6</f>
        <v>8375012</v>
      </c>
      <c r="K5">
        <f>Sheet5!K6</f>
        <v>7611497</v>
      </c>
      <c r="L5">
        <f t="shared" si="0"/>
        <v>8373211.2000000002</v>
      </c>
      <c r="M5">
        <f t="shared" si="1"/>
        <v>7611516.4000000004</v>
      </c>
      <c r="N5">
        <f t="shared" si="2"/>
        <v>0.1171875</v>
      </c>
      <c r="O5">
        <f>(CH2_V_reg!A$20-M5)/8388608*CH2_V_reg!B$20/16777216</f>
        <v>0.11714076319221925</v>
      </c>
    </row>
    <row r="6" spans="1:17" x14ac:dyDescent="0.45">
      <c r="A6">
        <f>Sheet5!A7</f>
        <v>4096</v>
      </c>
      <c r="B6">
        <f>Sheet5!B7</f>
        <v>8385791</v>
      </c>
      <c r="C6">
        <f>Sheet5!C7</f>
        <v>7351534</v>
      </c>
      <c r="D6">
        <f>Sheet5!D7</f>
        <v>8385846</v>
      </c>
      <c r="E6">
        <f>Sheet5!E7</f>
        <v>7351550</v>
      </c>
      <c r="F6">
        <f>Sheet5!F7</f>
        <v>8387052</v>
      </c>
      <c r="G6">
        <f>Sheet5!G7</f>
        <v>7351533</v>
      </c>
      <c r="H6">
        <f>Sheet5!H7</f>
        <v>8386249</v>
      </c>
      <c r="I6">
        <f>Sheet5!I7</f>
        <v>7351540</v>
      </c>
      <c r="J6">
        <f>Sheet5!J7</f>
        <v>8386372</v>
      </c>
      <c r="K6">
        <f>Sheet5!K7</f>
        <v>7351537</v>
      </c>
      <c r="L6">
        <f t="shared" si="0"/>
        <v>8386262</v>
      </c>
      <c r="M6">
        <f t="shared" si="1"/>
        <v>7351538.7999999998</v>
      </c>
      <c r="N6">
        <f t="shared" si="2"/>
        <v>0.15625</v>
      </c>
      <c r="O6">
        <f>(CH2_V_reg!A$20-M6)/8388608*CH2_V_reg!B$20/16777216</f>
        <v>0.1561964575219463</v>
      </c>
    </row>
    <row r="7" spans="1:17" x14ac:dyDescent="0.45">
      <c r="A7">
        <f>Sheet5!A8</f>
        <v>5120</v>
      </c>
      <c r="B7">
        <f>Sheet5!B8</f>
        <v>8399119</v>
      </c>
      <c r="C7">
        <f>Sheet5!C8</f>
        <v>7091500</v>
      </c>
      <c r="D7">
        <f>Sheet5!D8</f>
        <v>8399933</v>
      </c>
      <c r="E7">
        <f>Sheet5!E8</f>
        <v>7091479</v>
      </c>
      <c r="F7">
        <f>Sheet5!F8</f>
        <v>8398440</v>
      </c>
      <c r="G7">
        <f>Sheet5!G8</f>
        <v>7091488</v>
      </c>
      <c r="H7">
        <f>Sheet5!H8</f>
        <v>8398083</v>
      </c>
      <c r="I7">
        <f>Sheet5!I8</f>
        <v>7091492</v>
      </c>
      <c r="J7">
        <f>Sheet5!J8</f>
        <v>8399188</v>
      </c>
      <c r="K7">
        <f>Sheet5!K8</f>
        <v>7091472</v>
      </c>
      <c r="L7">
        <f t="shared" si="0"/>
        <v>8398952.5999999996</v>
      </c>
      <c r="M7">
        <f t="shared" si="1"/>
        <v>7091486.2000000002</v>
      </c>
      <c r="N7">
        <f t="shared" si="2"/>
        <v>0.1953125</v>
      </c>
      <c r="O7">
        <f>(CH2_V_reg!A$20-M7)/8388608*CH2_V_reg!B$20/16777216</f>
        <v>0.1952634188880438</v>
      </c>
    </row>
    <row r="8" spans="1:17" x14ac:dyDescent="0.45">
      <c r="A8">
        <f>Sheet5!A9</f>
        <v>6144</v>
      </c>
      <c r="B8">
        <f>Sheet5!B9</f>
        <v>8414240</v>
      </c>
      <c r="C8">
        <f>Sheet5!C9</f>
        <v>6831377</v>
      </c>
      <c r="D8">
        <f>Sheet5!D9</f>
        <v>8413194</v>
      </c>
      <c r="E8">
        <f>Sheet5!E9</f>
        <v>6831403</v>
      </c>
      <c r="F8">
        <f>Sheet5!F9</f>
        <v>8414212</v>
      </c>
      <c r="G8">
        <f>Sheet5!G9</f>
        <v>6831405</v>
      </c>
      <c r="H8">
        <f>Sheet5!H9</f>
        <v>8413058</v>
      </c>
      <c r="I8">
        <f>Sheet5!I9</f>
        <v>6831423</v>
      </c>
      <c r="J8">
        <f>Sheet5!J9</f>
        <v>8411012</v>
      </c>
      <c r="K8">
        <f>Sheet5!K9</f>
        <v>6831398</v>
      </c>
      <c r="L8">
        <f t="shared" si="0"/>
        <v>8413143.1999999993</v>
      </c>
      <c r="M8">
        <f t="shared" si="1"/>
        <v>6831401.2000000002</v>
      </c>
      <c r="N8">
        <f t="shared" si="2"/>
        <v>0.234375</v>
      </c>
      <c r="O8">
        <f>(CH2_V_reg!A$20-M8)/8388608*CH2_V_reg!B$20/16777216</f>
        <v>0.23433524761385341</v>
      </c>
    </row>
    <row r="9" spans="1:17" x14ac:dyDescent="0.45">
      <c r="A9">
        <f>Sheet5!A10</f>
        <v>7168</v>
      </c>
      <c r="B9">
        <f>Sheet5!B10</f>
        <v>8424753</v>
      </c>
      <c r="C9">
        <f>Sheet5!C10</f>
        <v>6571384</v>
      </c>
      <c r="D9">
        <f>Sheet5!D10</f>
        <v>8424929</v>
      </c>
      <c r="E9">
        <f>Sheet5!E10</f>
        <v>6571371</v>
      </c>
      <c r="F9">
        <f>Sheet5!F10</f>
        <v>8426581</v>
      </c>
      <c r="G9">
        <f>Sheet5!G10</f>
        <v>6571369</v>
      </c>
      <c r="H9">
        <f>Sheet5!H10</f>
        <v>8427516</v>
      </c>
      <c r="I9">
        <f>Sheet5!I10</f>
        <v>6571381</v>
      </c>
      <c r="J9">
        <f>Sheet5!J10</f>
        <v>8425422</v>
      </c>
      <c r="K9">
        <f>Sheet5!K10</f>
        <v>6571363</v>
      </c>
      <c r="L9">
        <f t="shared" si="0"/>
        <v>8425840.1999999993</v>
      </c>
      <c r="M9">
        <f t="shared" si="1"/>
        <v>6571373.5999999996</v>
      </c>
      <c r="N9">
        <f t="shared" si="2"/>
        <v>0.2734375</v>
      </c>
      <c r="O9">
        <f>(CH2_V_reg!A$20-M9)/8388608*CH2_V_reg!B$20/16777216</f>
        <v>0.2733984533011608</v>
      </c>
    </row>
    <row r="10" spans="1:17" x14ac:dyDescent="0.45">
      <c r="A10">
        <f>Sheet5!A11</f>
        <v>8192</v>
      </c>
      <c r="B10">
        <f>Sheet5!B11</f>
        <v>8436966</v>
      </c>
      <c r="C10">
        <f>Sheet5!C11</f>
        <v>6311351</v>
      </c>
      <c r="D10">
        <f>Sheet5!D11</f>
        <v>8438972</v>
      </c>
      <c r="E10">
        <f>Sheet5!E11</f>
        <v>6311351</v>
      </c>
      <c r="F10">
        <f>Sheet5!F11</f>
        <v>8439407</v>
      </c>
      <c r="G10">
        <f>Sheet5!G11</f>
        <v>6311367</v>
      </c>
      <c r="H10">
        <f>Sheet5!H11</f>
        <v>8437889</v>
      </c>
      <c r="I10">
        <f>Sheet5!I11</f>
        <v>6311365</v>
      </c>
      <c r="J10">
        <f>Sheet5!J11</f>
        <v>8439550</v>
      </c>
      <c r="K10">
        <f>Sheet5!K11</f>
        <v>6311354</v>
      </c>
      <c r="L10">
        <f t="shared" si="0"/>
        <v>8438556.8000000007</v>
      </c>
      <c r="M10">
        <f t="shared" si="1"/>
        <v>6311357.5999999996</v>
      </c>
      <c r="N10">
        <f t="shared" si="2"/>
        <v>0.3125</v>
      </c>
      <c r="O10">
        <f>(CH2_V_reg!A$20-M10)/8388608*CH2_V_reg!B$20/16777216</f>
        <v>0.3124599163535095</v>
      </c>
    </row>
    <row r="11" spans="1:17" x14ac:dyDescent="0.45">
      <c r="A11">
        <f>Sheet5!A12</f>
        <v>9216</v>
      </c>
      <c r="B11">
        <f>Sheet5!B12</f>
        <v>8452409</v>
      </c>
      <c r="C11">
        <f>Sheet5!C12</f>
        <v>6051357</v>
      </c>
      <c r="D11">
        <f>Sheet5!D12</f>
        <v>8451151</v>
      </c>
      <c r="E11">
        <f>Sheet5!E12</f>
        <v>6051333</v>
      </c>
      <c r="F11">
        <f>Sheet5!F12</f>
        <v>8451471</v>
      </c>
      <c r="G11">
        <f>Sheet5!G12</f>
        <v>6051352</v>
      </c>
      <c r="H11">
        <f>Sheet5!H12</f>
        <v>8452012</v>
      </c>
      <c r="I11">
        <f>Sheet5!I12</f>
        <v>6051343</v>
      </c>
      <c r="J11">
        <f>Sheet5!J12</f>
        <v>8452147</v>
      </c>
      <c r="K11">
        <f>Sheet5!K12</f>
        <v>6051342</v>
      </c>
      <c r="L11">
        <f t="shared" si="0"/>
        <v>8451838</v>
      </c>
      <c r="M11">
        <f t="shared" si="1"/>
        <v>6051345.4000000004</v>
      </c>
      <c r="N11">
        <f t="shared" si="2"/>
        <v>0.3515625</v>
      </c>
      <c r="O11">
        <f>(CH2_V_reg!A$20-M11)/8388608*CH2_V_reg!B$20/16777216</f>
        <v>0.35152080854268203</v>
      </c>
      <c r="Q11" s="1"/>
    </row>
    <row r="12" spans="1:17" x14ac:dyDescent="0.45">
      <c r="A12">
        <f>Sheet5!A13</f>
        <v>10240</v>
      </c>
      <c r="B12">
        <f>Sheet5!B13</f>
        <v>8464403</v>
      </c>
      <c r="C12">
        <f>Sheet5!C13</f>
        <v>5791306</v>
      </c>
      <c r="D12">
        <f>Sheet5!D13</f>
        <v>8464408</v>
      </c>
      <c r="E12">
        <f>Sheet5!E13</f>
        <v>5791308</v>
      </c>
      <c r="F12">
        <f>Sheet5!F13</f>
        <v>8464293</v>
      </c>
      <c r="G12">
        <f>Sheet5!G13</f>
        <v>5791291</v>
      </c>
      <c r="H12">
        <f>Sheet5!H13</f>
        <v>8462475</v>
      </c>
      <c r="I12">
        <f>Sheet5!I13</f>
        <v>5791267</v>
      </c>
      <c r="J12">
        <f>Sheet5!J13</f>
        <v>8464402</v>
      </c>
      <c r="K12">
        <f>Sheet5!K13</f>
        <v>5791319</v>
      </c>
      <c r="L12">
        <f t="shared" si="0"/>
        <v>8463996.1999999993</v>
      </c>
      <c r="M12">
        <f t="shared" si="1"/>
        <v>5791298.2000000002</v>
      </c>
      <c r="N12">
        <f t="shared" si="2"/>
        <v>0.390625</v>
      </c>
      <c r="O12">
        <f>(CH2_V_reg!A$20-M12)/8388608*CH2_V_reg!B$20/16777216</f>
        <v>0.39058695868216087</v>
      </c>
    </row>
    <row r="13" spans="1:17" x14ac:dyDescent="0.45">
      <c r="A13">
        <f>Sheet5!A14</f>
        <v>11264</v>
      </c>
      <c r="B13">
        <f>Sheet5!B14</f>
        <v>8474114</v>
      </c>
      <c r="C13">
        <f>Sheet5!C14</f>
        <v>5531280</v>
      </c>
      <c r="D13">
        <f>Sheet5!D14</f>
        <v>8478544</v>
      </c>
      <c r="E13">
        <f>Sheet5!E14</f>
        <v>5531282</v>
      </c>
      <c r="F13">
        <f>Sheet5!F14</f>
        <v>8476657</v>
      </c>
      <c r="G13">
        <f>Sheet5!G14</f>
        <v>5531269</v>
      </c>
      <c r="H13">
        <f>Sheet5!H14</f>
        <v>8477964</v>
      </c>
      <c r="I13">
        <f>Sheet5!I14</f>
        <v>5531288</v>
      </c>
      <c r="J13">
        <f>Sheet5!J14</f>
        <v>8476759</v>
      </c>
      <c r="K13">
        <f>Sheet5!K14</f>
        <v>5531244</v>
      </c>
      <c r="L13">
        <f t="shared" si="0"/>
        <v>8476807.5999999996</v>
      </c>
      <c r="M13">
        <f t="shared" si="1"/>
        <v>5531272.5999999996</v>
      </c>
      <c r="N13">
        <f t="shared" si="2"/>
        <v>0.4296875</v>
      </c>
      <c r="O13">
        <f>(CH2_V_reg!A$20-M13)/8388608*CH2_V_reg!B$20/16777216</f>
        <v>0.42964986391516508</v>
      </c>
    </row>
    <row r="14" spans="1:17" x14ac:dyDescent="0.45">
      <c r="A14">
        <f>Sheet5!A15</f>
        <v>12288</v>
      </c>
      <c r="B14">
        <f>Sheet5!B15</f>
        <v>8490168</v>
      </c>
      <c r="C14">
        <f>Sheet5!C15</f>
        <v>5271175</v>
      </c>
      <c r="D14">
        <f>Sheet5!D15</f>
        <v>8489032</v>
      </c>
      <c r="E14">
        <f>Sheet5!E15</f>
        <v>5271187</v>
      </c>
      <c r="F14">
        <f>Sheet5!F15</f>
        <v>8489900</v>
      </c>
      <c r="G14">
        <f>Sheet5!G15</f>
        <v>5271181</v>
      </c>
      <c r="H14">
        <f>Sheet5!H15</f>
        <v>8488060</v>
      </c>
      <c r="I14">
        <f>Sheet5!I15</f>
        <v>5271188</v>
      </c>
      <c r="J14">
        <f>Sheet5!J15</f>
        <v>8490175</v>
      </c>
      <c r="K14">
        <f>Sheet5!K15</f>
        <v>5271199</v>
      </c>
      <c r="L14">
        <f t="shared" si="0"/>
        <v>8489467</v>
      </c>
      <c r="M14">
        <f t="shared" si="1"/>
        <v>5271186</v>
      </c>
      <c r="N14">
        <f t="shared" si="2"/>
        <v>0.46875</v>
      </c>
      <c r="O14">
        <f>(CH2_V_reg!A$20-M14)/8388608*CH2_V_reg!B$20/16777216</f>
        <v>0.46872193300441722</v>
      </c>
    </row>
    <row r="15" spans="1:17" x14ac:dyDescent="0.45">
      <c r="A15">
        <f>Sheet5!A16</f>
        <v>13312</v>
      </c>
      <c r="B15">
        <f>Sheet5!B16</f>
        <v>8501620</v>
      </c>
      <c r="C15">
        <f>Sheet5!C16</f>
        <v>5011169</v>
      </c>
      <c r="D15">
        <f>Sheet5!D16</f>
        <v>8502817</v>
      </c>
      <c r="E15">
        <f>Sheet5!E16</f>
        <v>5011153</v>
      </c>
      <c r="F15">
        <f>Sheet5!F16</f>
        <v>8503071</v>
      </c>
      <c r="G15">
        <f>Sheet5!G16</f>
        <v>5011166</v>
      </c>
      <c r="H15">
        <f>Sheet5!H16</f>
        <v>8503936</v>
      </c>
      <c r="I15">
        <f>Sheet5!I16</f>
        <v>5011220</v>
      </c>
      <c r="J15">
        <f>Sheet5!J16</f>
        <v>8504906</v>
      </c>
      <c r="K15">
        <f>Sheet5!K16</f>
        <v>5011190</v>
      </c>
      <c r="L15">
        <f t="shared" si="0"/>
        <v>8503270</v>
      </c>
      <c r="M15">
        <f t="shared" si="1"/>
        <v>5011179.5999999996</v>
      </c>
      <c r="N15">
        <f t="shared" si="2"/>
        <v>0.5078125</v>
      </c>
      <c r="O15">
        <f>(CH2_V_reg!A$20-M15)/8388608*CH2_V_reg!B$20/16777216</f>
        <v>0.50778195387611058</v>
      </c>
    </row>
    <row r="16" spans="1:17" x14ac:dyDescent="0.45">
      <c r="A16">
        <f>Sheet5!A17</f>
        <v>14336</v>
      </c>
      <c r="B16">
        <f>Sheet5!B17</f>
        <v>8516923</v>
      </c>
      <c r="C16">
        <f>Sheet5!C17</f>
        <v>4751005</v>
      </c>
      <c r="D16">
        <f>Sheet5!D17</f>
        <v>8516378</v>
      </c>
      <c r="E16">
        <f>Sheet5!E17</f>
        <v>4750978</v>
      </c>
      <c r="F16">
        <f>Sheet5!F17</f>
        <v>8516396</v>
      </c>
      <c r="G16">
        <f>Sheet5!G17</f>
        <v>4750976</v>
      </c>
      <c r="H16">
        <f>Sheet5!H17</f>
        <v>8515150</v>
      </c>
      <c r="I16">
        <f>Sheet5!I17</f>
        <v>4751015</v>
      </c>
      <c r="J16">
        <f>Sheet5!J17</f>
        <v>8516575</v>
      </c>
      <c r="K16">
        <f>Sheet5!K17</f>
        <v>4750985</v>
      </c>
      <c r="L16">
        <f t="shared" si="0"/>
        <v>8516284.4000000004</v>
      </c>
      <c r="M16">
        <f t="shared" si="1"/>
        <v>4750991.8</v>
      </c>
      <c r="N16">
        <f t="shared" si="2"/>
        <v>0.546875</v>
      </c>
      <c r="O16">
        <f>(CH2_V_reg!A$20-M16)/8388608*CH2_V_reg!B$20/16777216</f>
        <v>0.54686922595310539</v>
      </c>
    </row>
    <row r="17" spans="1:15" x14ac:dyDescent="0.45">
      <c r="A17">
        <f>Sheet5!A18</f>
        <v>15360</v>
      </c>
      <c r="B17">
        <f>Sheet5!B18</f>
        <v>8529654</v>
      </c>
      <c r="C17">
        <f>Sheet5!C18</f>
        <v>4490954</v>
      </c>
      <c r="D17">
        <f>Sheet5!D18</f>
        <v>8528667</v>
      </c>
      <c r="E17">
        <f>Sheet5!E18</f>
        <v>4490964</v>
      </c>
      <c r="F17">
        <f>Sheet5!F18</f>
        <v>8528303</v>
      </c>
      <c r="G17">
        <f>Sheet5!G18</f>
        <v>4490978</v>
      </c>
      <c r="H17">
        <f>Sheet5!H18</f>
        <v>8529552</v>
      </c>
      <c r="I17">
        <f>Sheet5!I18</f>
        <v>4490969</v>
      </c>
      <c r="J17">
        <f>Sheet5!J18</f>
        <v>8530400</v>
      </c>
      <c r="K17">
        <f>Sheet5!K18</f>
        <v>4490948</v>
      </c>
      <c r="L17">
        <f t="shared" si="0"/>
        <v>8529315.1999999993</v>
      </c>
      <c r="M17">
        <f t="shared" si="1"/>
        <v>4490962.5999999996</v>
      </c>
      <c r="N17">
        <f t="shared" si="2"/>
        <v>0.5859375</v>
      </c>
      <c r="O17">
        <f>(CH2_V_reg!A$20-M17)/8388608*CH2_V_reg!B$20/16777216</f>
        <v>0.58593267200385535</v>
      </c>
    </row>
    <row r="18" spans="1:15" x14ac:dyDescent="0.45">
      <c r="A18">
        <f>Sheet5!A19</f>
        <v>16384</v>
      </c>
      <c r="B18">
        <f>Sheet5!B19</f>
        <v>8542228</v>
      </c>
      <c r="C18">
        <f>Sheet5!C19</f>
        <v>4230920</v>
      </c>
      <c r="D18">
        <f>Sheet5!D19</f>
        <v>8544402</v>
      </c>
      <c r="E18">
        <f>Sheet5!E19</f>
        <v>4230933</v>
      </c>
      <c r="F18">
        <f>Sheet5!F19</f>
        <v>8543303</v>
      </c>
      <c r="G18">
        <f>Sheet5!G19</f>
        <v>4230958</v>
      </c>
      <c r="H18">
        <f>Sheet5!H19</f>
        <v>8542272</v>
      </c>
      <c r="I18">
        <f>Sheet5!I19</f>
        <v>4230939</v>
      </c>
      <c r="J18">
        <f>Sheet5!J19</f>
        <v>8543556</v>
      </c>
      <c r="K18">
        <f>Sheet5!K19</f>
        <v>4230954</v>
      </c>
      <c r="L18">
        <f t="shared" si="0"/>
        <v>8543152.1999999993</v>
      </c>
      <c r="M18">
        <f t="shared" si="1"/>
        <v>4230940.8</v>
      </c>
      <c r="N18">
        <f t="shared" si="2"/>
        <v>0.625</v>
      </c>
      <c r="O18">
        <f>(CH2_V_reg!A$20-M18)/8388608*CH2_V_reg!B$20/16777216</f>
        <v>0.62499500637368333</v>
      </c>
    </row>
    <row r="19" spans="1:15" x14ac:dyDescent="0.45">
      <c r="A19">
        <f>Sheet5!A20</f>
        <v>17408</v>
      </c>
      <c r="B19">
        <f>Sheet5!B20</f>
        <v>8555502</v>
      </c>
      <c r="C19">
        <f>Sheet5!C20</f>
        <v>3970880</v>
      </c>
      <c r="D19">
        <f>Sheet5!D20</f>
        <v>8554755</v>
      </c>
      <c r="E19">
        <f>Sheet5!E20</f>
        <v>3970903</v>
      </c>
      <c r="F19">
        <f>Sheet5!F20</f>
        <v>8554514</v>
      </c>
      <c r="G19">
        <f>Sheet5!G20</f>
        <v>3970908</v>
      </c>
      <c r="H19">
        <f>Sheet5!H20</f>
        <v>8555082</v>
      </c>
      <c r="I19">
        <f>Sheet5!I20</f>
        <v>3970899</v>
      </c>
      <c r="J19">
        <f>Sheet5!J20</f>
        <v>8556734</v>
      </c>
      <c r="K19">
        <f>Sheet5!K20</f>
        <v>3970901</v>
      </c>
      <c r="L19">
        <f t="shared" si="0"/>
        <v>8555317.4000000004</v>
      </c>
      <c r="M19">
        <f t="shared" si="1"/>
        <v>3970898.2</v>
      </c>
      <c r="N19">
        <f t="shared" si="2"/>
        <v>0.6640625</v>
      </c>
      <c r="O19">
        <f>(CH2_V_reg!A$20-M19)/8388608*CH2_V_reg!B$20/16777216</f>
        <v>0.66406046546826469</v>
      </c>
    </row>
    <row r="20" spans="1:15" x14ac:dyDescent="0.45">
      <c r="A20">
        <f>Sheet5!A21</f>
        <v>18432</v>
      </c>
      <c r="B20">
        <f>Sheet5!B21</f>
        <v>8570885</v>
      </c>
      <c r="C20">
        <f>Sheet5!C21</f>
        <v>3710877</v>
      </c>
      <c r="D20">
        <f>Sheet5!D21</f>
        <v>8568055</v>
      </c>
      <c r="E20">
        <f>Sheet5!E21</f>
        <v>3710884</v>
      </c>
      <c r="F20">
        <f>Sheet5!F21</f>
        <v>8567149</v>
      </c>
      <c r="G20">
        <f>Sheet5!G21</f>
        <v>3710915</v>
      </c>
      <c r="H20">
        <f>Sheet5!H21</f>
        <v>8568923</v>
      </c>
      <c r="I20">
        <f>Sheet5!I21</f>
        <v>3710896</v>
      </c>
      <c r="J20">
        <f>Sheet5!J21</f>
        <v>8569269</v>
      </c>
      <c r="K20">
        <f>Sheet5!K21</f>
        <v>3710899</v>
      </c>
      <c r="L20">
        <f t="shared" si="0"/>
        <v>8568856.1999999993</v>
      </c>
      <c r="M20">
        <f t="shared" si="1"/>
        <v>3710894.2</v>
      </c>
      <c r="N20">
        <f t="shared" si="2"/>
        <v>0.703125</v>
      </c>
      <c r="O20">
        <f>(CH2_V_reg!A$20-M20)/8388608*CH2_V_reg!B$20/16777216</f>
        <v>0.7031201257947941</v>
      </c>
    </row>
    <row r="21" spans="1:15" x14ac:dyDescent="0.45">
      <c r="A21">
        <f>Sheet5!A22</f>
        <v>19456</v>
      </c>
      <c r="B21">
        <f>Sheet5!B22</f>
        <v>8582040</v>
      </c>
      <c r="C21">
        <f>Sheet5!C22</f>
        <v>3450837</v>
      </c>
      <c r="D21">
        <f>Sheet5!D22</f>
        <v>8580594</v>
      </c>
      <c r="E21">
        <f>Sheet5!E22</f>
        <v>3450815</v>
      </c>
      <c r="F21">
        <f>Sheet5!F22</f>
        <v>8579800</v>
      </c>
      <c r="G21">
        <f>Sheet5!G22</f>
        <v>3450809</v>
      </c>
      <c r="H21">
        <f>Sheet5!H22</f>
        <v>8581786</v>
      </c>
      <c r="I21">
        <f>Sheet5!I22</f>
        <v>3450795</v>
      </c>
      <c r="J21">
        <f>Sheet5!J22</f>
        <v>8581546</v>
      </c>
      <c r="K21">
        <f>Sheet5!K22</f>
        <v>3450824</v>
      </c>
      <c r="L21">
        <f t="shared" si="0"/>
        <v>8581153.1999999993</v>
      </c>
      <c r="M21">
        <f t="shared" si="1"/>
        <v>3450816</v>
      </c>
      <c r="N21">
        <f t="shared" si="2"/>
        <v>0.7421875</v>
      </c>
      <c r="O21">
        <f>(CH2_V_reg!A$20-M21)/8388608*CH2_V_reg!B$20/16777216</f>
        <v>0.74219093297597283</v>
      </c>
    </row>
    <row r="22" spans="1:15" x14ac:dyDescent="0.45">
      <c r="A22">
        <f>Sheet5!A23</f>
        <v>20480</v>
      </c>
      <c r="B22">
        <f>Sheet5!B23</f>
        <v>8595111</v>
      </c>
      <c r="C22">
        <f>Sheet5!C23</f>
        <v>3190726</v>
      </c>
      <c r="D22">
        <f>Sheet5!D23</f>
        <v>8593100</v>
      </c>
      <c r="E22">
        <f>Sheet5!E23</f>
        <v>3190738</v>
      </c>
      <c r="F22">
        <f>Sheet5!F23</f>
        <v>8595475</v>
      </c>
      <c r="G22">
        <f>Sheet5!G23</f>
        <v>3190752</v>
      </c>
      <c r="H22">
        <f>Sheet5!H23</f>
        <v>8593680</v>
      </c>
      <c r="I22">
        <f>Sheet5!I23</f>
        <v>3190743</v>
      </c>
      <c r="J22">
        <f>Sheet5!J23</f>
        <v>8594834</v>
      </c>
      <c r="K22">
        <f>Sheet5!K23</f>
        <v>3190756</v>
      </c>
      <c r="L22">
        <f t="shared" si="0"/>
        <v>8594440</v>
      </c>
      <c r="M22">
        <f t="shared" si="1"/>
        <v>3190743</v>
      </c>
      <c r="N22">
        <f t="shared" si="2"/>
        <v>0.78125</v>
      </c>
      <c r="O22">
        <f>(CH2_V_reg!A$20-M22)/8388608*CH2_V_reg!B$20/16777216</f>
        <v>0.78126095897596315</v>
      </c>
    </row>
    <row r="23" spans="1:15" x14ac:dyDescent="0.45">
      <c r="A23">
        <f>Sheet5!A24</f>
        <v>21504</v>
      </c>
      <c r="B23">
        <f>Sheet5!B24</f>
        <v>8607940</v>
      </c>
      <c r="C23">
        <f>Sheet5!C24</f>
        <v>2930758</v>
      </c>
      <c r="D23">
        <f>Sheet5!D24</f>
        <v>8606562</v>
      </c>
      <c r="E23">
        <f>Sheet5!E24</f>
        <v>2930778</v>
      </c>
      <c r="F23">
        <f>Sheet5!F24</f>
        <v>8607973</v>
      </c>
      <c r="G23">
        <f>Sheet5!G24</f>
        <v>2930787</v>
      </c>
      <c r="H23">
        <f>Sheet5!H24</f>
        <v>8609107</v>
      </c>
      <c r="I23">
        <f>Sheet5!I24</f>
        <v>2930774</v>
      </c>
      <c r="J23">
        <f>Sheet5!J24</f>
        <v>8608735</v>
      </c>
      <c r="K23">
        <f>Sheet5!K24</f>
        <v>2930778</v>
      </c>
      <c r="L23">
        <f t="shared" si="0"/>
        <v>8608063.4000000004</v>
      </c>
      <c r="M23">
        <f t="shared" si="1"/>
        <v>2930775</v>
      </c>
      <c r="N23">
        <f t="shared" si="2"/>
        <v>0.8203125</v>
      </c>
      <c r="O23">
        <f>(CH2_V_reg!A$20-M23)/8388608*CH2_V_reg!B$20/16777216</f>
        <v>0.82031521112503469</v>
      </c>
    </row>
    <row r="24" spans="1:15" x14ac:dyDescent="0.45">
      <c r="A24">
        <f>Sheet5!A25</f>
        <v>22528</v>
      </c>
      <c r="B24">
        <f>Sheet5!B25</f>
        <v>8621115</v>
      </c>
      <c r="C24">
        <f>Sheet5!C25</f>
        <v>2670688</v>
      </c>
      <c r="D24">
        <f>Sheet5!D25</f>
        <v>8621278</v>
      </c>
      <c r="E24">
        <f>Sheet5!E25</f>
        <v>2670702</v>
      </c>
      <c r="F24">
        <f>Sheet5!F25</f>
        <v>8620732</v>
      </c>
      <c r="G24">
        <f>Sheet5!G25</f>
        <v>2670696</v>
      </c>
      <c r="H24">
        <f>Sheet5!H25</f>
        <v>8621549</v>
      </c>
      <c r="I24">
        <f>Sheet5!I25</f>
        <v>2670700</v>
      </c>
      <c r="J24">
        <f>Sheet5!J25</f>
        <v>8620146</v>
      </c>
      <c r="K24">
        <f>Sheet5!K25</f>
        <v>2670685</v>
      </c>
      <c r="L24">
        <f t="shared" si="0"/>
        <v>8620964</v>
      </c>
      <c r="M24">
        <f t="shared" si="1"/>
        <v>2670694.2000000002</v>
      </c>
      <c r="N24">
        <f t="shared" si="2"/>
        <v>0.859375</v>
      </c>
      <c r="O24">
        <f>(CH2_V_reg!A$20-M24)/8388608*CH2_V_reg!B$20/16777216</f>
        <v>0.85938640889680751</v>
      </c>
    </row>
    <row r="25" spans="1:15" x14ac:dyDescent="0.45">
      <c r="A25">
        <f>Sheet5!A26</f>
        <v>23552</v>
      </c>
      <c r="B25">
        <f>Sheet5!B26</f>
        <v>8634219</v>
      </c>
      <c r="C25">
        <f>Sheet5!C26</f>
        <v>2410635</v>
      </c>
      <c r="D25">
        <f>Sheet5!D26</f>
        <v>8632700</v>
      </c>
      <c r="E25">
        <f>Sheet5!E26</f>
        <v>2410658</v>
      </c>
      <c r="F25">
        <f>Sheet5!F26</f>
        <v>8634230</v>
      </c>
      <c r="G25">
        <f>Sheet5!G26</f>
        <v>2410630</v>
      </c>
      <c r="H25">
        <f>Sheet5!H26</f>
        <v>8634404</v>
      </c>
      <c r="I25">
        <f>Sheet5!I26</f>
        <v>2410623</v>
      </c>
      <c r="J25">
        <f>Sheet5!J26</f>
        <v>8633690</v>
      </c>
      <c r="K25">
        <f>Sheet5!K26</f>
        <v>2410644</v>
      </c>
      <c r="L25">
        <f t="shared" si="0"/>
        <v>8633848.5999999996</v>
      </c>
      <c r="M25">
        <f t="shared" si="1"/>
        <v>2410638</v>
      </c>
      <c r="N25">
        <f t="shared" si="2"/>
        <v>0.8984375</v>
      </c>
      <c r="O25">
        <f>(CH2_V_reg!A$20-M25)/8388608*CH2_V_reg!B$20/16777216</f>
        <v>0.89845391108065087</v>
      </c>
    </row>
    <row r="26" spans="1:15" x14ac:dyDescent="0.45">
      <c r="A26">
        <f>Sheet5!A27</f>
        <v>24576</v>
      </c>
      <c r="B26">
        <f>Sheet5!B27</f>
        <v>8648457</v>
      </c>
      <c r="C26">
        <f>Sheet5!C27</f>
        <v>2150643</v>
      </c>
      <c r="D26">
        <f>Sheet5!D27</f>
        <v>8645640</v>
      </c>
      <c r="E26">
        <f>Sheet5!E27</f>
        <v>2150619</v>
      </c>
      <c r="F26">
        <f>Sheet5!F27</f>
        <v>8648126</v>
      </c>
      <c r="G26">
        <f>Sheet5!G27</f>
        <v>2150624</v>
      </c>
      <c r="H26">
        <f>Sheet5!H27</f>
        <v>8645574</v>
      </c>
      <c r="I26">
        <f>Sheet5!I27</f>
        <v>2150625</v>
      </c>
      <c r="J26">
        <f>Sheet5!J27</f>
        <v>8646491</v>
      </c>
      <c r="K26">
        <f>Sheet5!K27</f>
        <v>2150623</v>
      </c>
      <c r="L26">
        <f t="shared" si="0"/>
        <v>8646857.5999999996</v>
      </c>
      <c r="M26">
        <f t="shared" si="1"/>
        <v>2150626.7999999998</v>
      </c>
      <c r="N26">
        <f t="shared" si="2"/>
        <v>0.9375</v>
      </c>
      <c r="O26">
        <f>(CH2_V_reg!A$20-M26)/8388608*CH2_V_reg!B$20/16777216</f>
        <v>0.9375146530426719</v>
      </c>
    </row>
    <row r="27" spans="1:15" x14ac:dyDescent="0.45">
      <c r="A27">
        <f>Sheet5!A28</f>
        <v>25600</v>
      </c>
      <c r="B27">
        <f>Sheet5!B28</f>
        <v>8659697</v>
      </c>
      <c r="C27">
        <f>Sheet5!C28</f>
        <v>1890558</v>
      </c>
      <c r="D27">
        <f>Sheet5!D28</f>
        <v>8659782</v>
      </c>
      <c r="E27">
        <f>Sheet5!E28</f>
        <v>1890562</v>
      </c>
      <c r="F27">
        <f>Sheet5!F28</f>
        <v>8660482</v>
      </c>
      <c r="G27">
        <f>Sheet5!G28</f>
        <v>1890573</v>
      </c>
      <c r="H27">
        <f>Sheet5!H28</f>
        <v>8659636</v>
      </c>
      <c r="I27">
        <f>Sheet5!I28</f>
        <v>1890544</v>
      </c>
      <c r="J27">
        <f>Sheet5!J28</f>
        <v>8660325</v>
      </c>
      <c r="K27">
        <f>Sheet5!K28</f>
        <v>1890562</v>
      </c>
      <c r="L27">
        <f t="shared" si="0"/>
        <v>8659984.4000000004</v>
      </c>
      <c r="M27">
        <f t="shared" si="1"/>
        <v>1890559.8</v>
      </c>
      <c r="N27">
        <f t="shared" si="2"/>
        <v>0.9765625</v>
      </c>
      <c r="O27">
        <f>(CH2_V_reg!A$20-M27)/8388608*CH2_V_reg!B$20/16777216</f>
        <v>0.97658377767975257</v>
      </c>
    </row>
    <row r="28" spans="1:15" x14ac:dyDescent="0.45">
      <c r="A28">
        <f>Sheet5!A29</f>
        <v>26624</v>
      </c>
      <c r="B28">
        <f>Sheet5!B29</f>
        <v>8672555</v>
      </c>
      <c r="C28">
        <f>Sheet5!C29</f>
        <v>1630603</v>
      </c>
      <c r="D28">
        <f>Sheet5!D29</f>
        <v>8673362</v>
      </c>
      <c r="E28">
        <f>Sheet5!E29</f>
        <v>1630581</v>
      </c>
      <c r="F28">
        <f>Sheet5!F29</f>
        <v>8672154</v>
      </c>
      <c r="G28">
        <f>Sheet5!G29</f>
        <v>1630592</v>
      </c>
      <c r="H28">
        <f>Sheet5!H29</f>
        <v>8672910</v>
      </c>
      <c r="I28">
        <f>Sheet5!I29</f>
        <v>1630579</v>
      </c>
      <c r="J28">
        <f>Sheet5!J29</f>
        <v>8674288</v>
      </c>
      <c r="K28">
        <f>Sheet5!K29</f>
        <v>1630592</v>
      </c>
      <c r="L28">
        <f t="shared" si="0"/>
        <v>8673053.8000000007</v>
      </c>
      <c r="M28">
        <f t="shared" si="1"/>
        <v>1630589.4</v>
      </c>
      <c r="N28">
        <f t="shared" si="2"/>
        <v>1.015625</v>
      </c>
      <c r="O28">
        <f>(CH2_V_reg!A$20-M28)/8388608*CH2_V_reg!B$20/16777216</f>
        <v>1.0156383903739878</v>
      </c>
    </row>
    <row r="29" spans="1:15" x14ac:dyDescent="0.45">
      <c r="A29">
        <f>Sheet5!A30</f>
        <v>27648</v>
      </c>
      <c r="B29">
        <f>Sheet5!B30</f>
        <v>8687374</v>
      </c>
      <c r="C29">
        <f>Sheet5!C30</f>
        <v>1370573</v>
      </c>
      <c r="D29">
        <f>Sheet5!D30</f>
        <v>8685799</v>
      </c>
      <c r="E29">
        <f>Sheet5!E30</f>
        <v>1370550</v>
      </c>
      <c r="F29">
        <f>Sheet5!F30</f>
        <v>8686062</v>
      </c>
      <c r="G29">
        <f>Sheet5!G30</f>
        <v>1370524</v>
      </c>
      <c r="H29">
        <f>Sheet5!H30</f>
        <v>8685215</v>
      </c>
      <c r="I29">
        <f>Sheet5!I30</f>
        <v>1370557</v>
      </c>
      <c r="J29">
        <f>Sheet5!J30</f>
        <v>8687175</v>
      </c>
      <c r="K29">
        <f>Sheet5!K30</f>
        <v>1370565</v>
      </c>
      <c r="L29">
        <f t="shared" si="0"/>
        <v>8686325</v>
      </c>
      <c r="M29">
        <f t="shared" si="1"/>
        <v>1370553.8</v>
      </c>
      <c r="N29">
        <f t="shared" si="2"/>
        <v>1.0546875</v>
      </c>
      <c r="O29">
        <f>(CH2_V_reg!A$20-M29)/8388608*CH2_V_reg!B$20/16777216</f>
        <v>1.0547027978785082</v>
      </c>
    </row>
    <row r="30" spans="1:15" x14ac:dyDescent="0.45">
      <c r="A30">
        <f>Sheet5!A31</f>
        <v>28672</v>
      </c>
      <c r="B30">
        <f>Sheet5!B31</f>
        <v>8699151</v>
      </c>
      <c r="C30">
        <f>Sheet5!C31</f>
        <v>1110550</v>
      </c>
      <c r="D30">
        <f>Sheet5!D31</f>
        <v>8699516</v>
      </c>
      <c r="E30">
        <f>Sheet5!E31</f>
        <v>1110541</v>
      </c>
      <c r="F30">
        <f>Sheet5!F31</f>
        <v>8697504</v>
      </c>
      <c r="G30">
        <f>Sheet5!G31</f>
        <v>1110561</v>
      </c>
      <c r="H30">
        <f>Sheet5!H31</f>
        <v>8697174</v>
      </c>
      <c r="I30">
        <f>Sheet5!I31</f>
        <v>1110515</v>
      </c>
      <c r="J30">
        <f>Sheet5!J31</f>
        <v>8696952</v>
      </c>
      <c r="K30">
        <f>Sheet5!K31</f>
        <v>1110530</v>
      </c>
      <c r="L30">
        <f t="shared" si="0"/>
        <v>8698059.4000000004</v>
      </c>
      <c r="M30">
        <f t="shared" si="1"/>
        <v>1110539.3999999999</v>
      </c>
      <c r="N30">
        <f t="shared" si="2"/>
        <v>1.09375</v>
      </c>
      <c r="O30">
        <f>(CH2_V_reg!A$20-M30)/8388608*CH2_V_reg!B$20/16777216</f>
        <v>1.0937640205674142</v>
      </c>
    </row>
    <row r="31" spans="1:15" x14ac:dyDescent="0.45">
      <c r="A31">
        <f>Sheet5!A32</f>
        <v>29696</v>
      </c>
      <c r="B31">
        <f>Sheet5!B32</f>
        <v>8713165</v>
      </c>
      <c r="C31">
        <f>Sheet5!C32</f>
        <v>850529</v>
      </c>
      <c r="D31">
        <f>Sheet5!D32</f>
        <v>8711424</v>
      </c>
      <c r="E31">
        <f>Sheet5!E32</f>
        <v>850518</v>
      </c>
      <c r="F31">
        <f>Sheet5!F32</f>
        <v>8711882</v>
      </c>
      <c r="G31">
        <f>Sheet5!G32</f>
        <v>850536</v>
      </c>
      <c r="H31">
        <f>Sheet5!H32</f>
        <v>8711802</v>
      </c>
      <c r="I31">
        <f>Sheet5!I32</f>
        <v>850539</v>
      </c>
      <c r="J31">
        <f>Sheet5!J32</f>
        <v>8711445</v>
      </c>
      <c r="K31">
        <f>Sheet5!K32</f>
        <v>850506</v>
      </c>
      <c r="L31">
        <f t="shared" si="0"/>
        <v>8711943.5999999996</v>
      </c>
      <c r="M31">
        <f t="shared" si="1"/>
        <v>850525.6</v>
      </c>
      <c r="N31">
        <f t="shared" si="2"/>
        <v>1.1328125</v>
      </c>
      <c r="O31">
        <f>(CH2_V_reg!A$20-M31)/8388608*CH2_V_reg!B$20/16777216</f>
        <v>1.1328251531200295</v>
      </c>
    </row>
    <row r="32" spans="1:15" x14ac:dyDescent="0.45">
      <c r="A32">
        <f>Sheet5!A33</f>
        <v>30720</v>
      </c>
      <c r="B32">
        <f>Sheet5!B33</f>
        <v>8724118</v>
      </c>
      <c r="C32">
        <f>Sheet5!C33</f>
        <v>590552</v>
      </c>
      <c r="D32">
        <f>Sheet5!D33</f>
        <v>8725446</v>
      </c>
      <c r="E32">
        <f>Sheet5!E33</f>
        <v>590558</v>
      </c>
      <c r="F32">
        <f>Sheet5!F33</f>
        <v>8725292</v>
      </c>
      <c r="G32">
        <f>Sheet5!G33</f>
        <v>590552</v>
      </c>
      <c r="H32">
        <f>Sheet5!H33</f>
        <v>8724808</v>
      </c>
      <c r="I32">
        <f>Sheet5!I33</f>
        <v>590543</v>
      </c>
      <c r="J32">
        <f>Sheet5!J33</f>
        <v>8725636</v>
      </c>
      <c r="K32">
        <f>Sheet5!K33</f>
        <v>590535</v>
      </c>
      <c r="L32">
        <f t="shared" si="0"/>
        <v>8725060</v>
      </c>
      <c r="M32">
        <f t="shared" si="1"/>
        <v>590548</v>
      </c>
      <c r="N32">
        <f t="shared" si="2"/>
        <v>1.171875</v>
      </c>
      <c r="O32">
        <f>(CH2_V_reg!A$20-M32)/8388608*CH2_V_reg!B$20/16777216</f>
        <v>1.1718808474497564</v>
      </c>
    </row>
    <row r="33" spans="1:15" x14ac:dyDescent="0.45">
      <c r="A33">
        <f>Sheet5!A34</f>
        <v>31744</v>
      </c>
      <c r="B33">
        <f>Sheet5!B34</f>
        <v>8737943</v>
      </c>
      <c r="C33">
        <f>Sheet5!C34</f>
        <v>330539</v>
      </c>
      <c r="D33">
        <f>Sheet5!D34</f>
        <v>8738317</v>
      </c>
      <c r="E33">
        <f>Sheet5!E34</f>
        <v>330493</v>
      </c>
      <c r="F33">
        <f>Sheet5!F34</f>
        <v>8736654</v>
      </c>
      <c r="G33">
        <f>Sheet5!G34</f>
        <v>330523</v>
      </c>
      <c r="H33">
        <f>Sheet5!H34</f>
        <v>8738695</v>
      </c>
      <c r="I33">
        <f>Sheet5!I34</f>
        <v>330508</v>
      </c>
      <c r="J33">
        <f>Sheet5!J34</f>
        <v>8737922</v>
      </c>
      <c r="K33">
        <f>Sheet5!K34</f>
        <v>330496</v>
      </c>
      <c r="L33">
        <f t="shared" si="0"/>
        <v>8737906.1999999993</v>
      </c>
      <c r="M33">
        <f t="shared" si="1"/>
        <v>330511.8</v>
      </c>
      <c r="N33">
        <f t="shared" si="2"/>
        <v>1.2109375</v>
      </c>
      <c r="O33">
        <f>(CH2_V_reg!A$20-M33)/8388608*CH2_V_reg!B$20/16777216</f>
        <v>1.2109453450905676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A9A3-9718-4F99-8680-6EF481CCDD88}">
  <dimension ref="A1:I20"/>
  <sheetViews>
    <sheetView workbookViewId="0">
      <selection activeCell="F27" sqref="F27"/>
    </sheetView>
  </sheetViews>
  <sheetFormatPr defaultRowHeight="14.25" x14ac:dyDescent="0.45"/>
  <cols>
    <col min="1" max="1" width="16.53125" bestFit="1" customWidth="1"/>
    <col min="2" max="2" width="12.86328125" bestFit="1" customWidth="1"/>
    <col min="3" max="3" width="13" bestFit="1" customWidth="1"/>
    <col min="4" max="4" width="12.33203125" bestFit="1" customWidth="1"/>
    <col min="5" max="5" width="11.73046875" bestFit="1" customWidth="1"/>
    <col min="6" max="8" width="12.19921875" bestFit="1" customWidth="1"/>
    <col min="9" max="9" width="9.19921875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5" t="s">
        <v>9</v>
      </c>
      <c r="B3" s="5"/>
    </row>
    <row r="4" spans="1:9" x14ac:dyDescent="0.45">
      <c r="A4" s="2" t="s">
        <v>10</v>
      </c>
      <c r="B4" s="2">
        <v>0.9999999780398876</v>
      </c>
    </row>
    <row r="5" spans="1:9" x14ac:dyDescent="0.45">
      <c r="A5" s="2" t="s">
        <v>11</v>
      </c>
      <c r="B5" s="2">
        <v>0.99999995607977576</v>
      </c>
    </row>
    <row r="6" spans="1:9" x14ac:dyDescent="0.45">
      <c r="A6" s="2" t="s">
        <v>12</v>
      </c>
      <c r="B6" s="2">
        <v>0.99999995461576829</v>
      </c>
    </row>
    <row r="7" spans="1:9" x14ac:dyDescent="0.45">
      <c r="A7" s="2" t="s">
        <v>13</v>
      </c>
      <c r="B7" s="2">
        <v>7.8064550748898991E-5</v>
      </c>
    </row>
    <row r="8" spans="1:9" ht="14.65" thickBot="1" x14ac:dyDescent="0.5">
      <c r="A8" s="3" t="s">
        <v>14</v>
      </c>
      <c r="B8" s="3">
        <v>32</v>
      </c>
    </row>
    <row r="10" spans="1:9" ht="14.65" thickBot="1" x14ac:dyDescent="0.5">
      <c r="A10" t="s">
        <v>15</v>
      </c>
    </row>
    <row r="11" spans="1:9" x14ac:dyDescent="0.4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45">
      <c r="A12" s="2" t="s">
        <v>16</v>
      </c>
      <c r="B12" s="2">
        <v>1</v>
      </c>
      <c r="C12" s="2">
        <v>4.1625974734277778</v>
      </c>
      <c r="D12" s="2">
        <v>4.1625974734277778</v>
      </c>
      <c r="E12" s="2">
        <v>683056591.74888802</v>
      </c>
      <c r="F12" s="2">
        <v>6.3056407546436073E-112</v>
      </c>
    </row>
    <row r="13" spans="1:9" x14ac:dyDescent="0.45">
      <c r="A13" s="2" t="s">
        <v>17</v>
      </c>
      <c r="B13" s="2">
        <v>30</v>
      </c>
      <c r="C13" s="2">
        <v>1.8282222250882281E-7</v>
      </c>
      <c r="D13" s="2">
        <v>6.0940740836274267E-9</v>
      </c>
      <c r="E13" s="2"/>
      <c r="F13" s="2"/>
    </row>
    <row r="14" spans="1:9" ht="14.65" thickBot="1" x14ac:dyDescent="0.5">
      <c r="A14" s="3" t="s">
        <v>18</v>
      </c>
      <c r="B14" s="3">
        <v>31</v>
      </c>
      <c r="C14" s="3">
        <v>4.16259765625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45">
      <c r="A17" s="2" t="s">
        <v>19</v>
      </c>
      <c r="B17" s="2">
        <v>1.2605972530249088</v>
      </c>
      <c r="C17" s="2">
        <v>2.8614369175141775E-5</v>
      </c>
      <c r="D17" s="2">
        <v>44054.693126697697</v>
      </c>
      <c r="E17" s="2">
        <v>9.9269147833974696E-119</v>
      </c>
      <c r="F17" s="2">
        <v>1.2605388146868879</v>
      </c>
      <c r="G17" s="2">
        <v>1.2606556913629297</v>
      </c>
      <c r="H17" s="2">
        <v>1.2605388146868879</v>
      </c>
      <c r="I17" s="2">
        <v>1.2606556913629297</v>
      </c>
    </row>
    <row r="18" spans="1:9" ht="14.65" thickBot="1" x14ac:dyDescent="0.5">
      <c r="A18" s="3" t="s">
        <v>32</v>
      </c>
      <c r="B18" s="3">
        <v>-1.5022715771768268E-7</v>
      </c>
      <c r="C18" s="3">
        <v>5.7480443072762028E-12</v>
      </c>
      <c r="D18" s="3">
        <v>-26135.351379862637</v>
      </c>
      <c r="E18" s="3">
        <v>6.3056407546436073E-112</v>
      </c>
      <c r="F18" s="3">
        <v>-1.5023889679024902E-7</v>
      </c>
      <c r="G18" s="3">
        <v>-1.5021541864511634E-7</v>
      </c>
      <c r="H18" s="3">
        <v>-1.5023889679024902E-7</v>
      </c>
      <c r="I18" s="3">
        <v>-1.5021541864511634E-7</v>
      </c>
    </row>
    <row r="19" spans="1:9" x14ac:dyDescent="0.45">
      <c r="A19">
        <f>B17/B18</f>
        <v>-8391274.0690595433</v>
      </c>
      <c r="B19" s="6">
        <f>-B18*8388608</f>
        <v>1.2601967370478147</v>
      </c>
    </row>
    <row r="20" spans="1:9" x14ac:dyDescent="0.45">
      <c r="A20">
        <f>INT(-A19)</f>
        <v>8391274</v>
      </c>
      <c r="B20" s="7">
        <f>INT(B19*16777216)</f>
        <v>21142592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776-0649-4241-8CD9-F89209383B1A}">
  <dimension ref="A1:O33"/>
  <sheetViews>
    <sheetView workbookViewId="0">
      <selection activeCell="O2" sqref="O2"/>
    </sheetView>
  </sheetViews>
  <sheetFormatPr defaultRowHeight="14.25" x14ac:dyDescent="0.45"/>
  <cols>
    <col min="12" max="12" width="10.1328125" bestFit="1" customWidth="1"/>
    <col min="13" max="13" width="10.53125" bestFit="1" customWidth="1"/>
    <col min="14" max="14" width="9.53125" bestFit="1" customWidth="1"/>
  </cols>
  <sheetData>
    <row r="1" spans="1:15" x14ac:dyDescent="0.45">
      <c r="A1" t="s">
        <v>2</v>
      </c>
      <c r="B1" t="s">
        <v>3</v>
      </c>
      <c r="C1" t="s">
        <v>4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N1" t="s">
        <v>33</v>
      </c>
      <c r="O1" t="s">
        <v>35</v>
      </c>
    </row>
    <row r="2" spans="1:15" x14ac:dyDescent="0.45">
      <c r="A2">
        <f>Sheet5!A35</f>
        <v>0</v>
      </c>
      <c r="B2">
        <f>Sheet5!B35</f>
        <v>8335407</v>
      </c>
      <c r="C2">
        <f>Sheet5!C35</f>
        <v>8358095</v>
      </c>
      <c r="D2">
        <f>Sheet5!D35</f>
        <v>8335768</v>
      </c>
      <c r="E2">
        <f>Sheet5!E35</f>
        <v>8358346</v>
      </c>
      <c r="F2">
        <f>Sheet5!F35</f>
        <v>8336869</v>
      </c>
      <c r="G2">
        <f>Sheet5!G35</f>
        <v>8358499</v>
      </c>
      <c r="H2">
        <f>Sheet5!H35</f>
        <v>8336634</v>
      </c>
      <c r="I2">
        <f>Sheet5!I35</f>
        <v>8358632</v>
      </c>
      <c r="J2">
        <f>Sheet5!J35</f>
        <v>8335441</v>
      </c>
      <c r="K2">
        <f>Sheet5!K35</f>
        <v>8358709</v>
      </c>
      <c r="L2">
        <f>AVERAGE(B2,D2,F2,H2,J2)</f>
        <v>8336023.7999999998</v>
      </c>
      <c r="M2">
        <f>AVERAGE(C2,E2,G2,I2,K2)</f>
        <v>8358456.2000000002</v>
      </c>
      <c r="N2">
        <f>A2/65536*20</f>
        <v>0</v>
      </c>
      <c r="O2">
        <f>(L2-CH2_I_reg!A$20)/8388608*(CH2_I_reg!B$20/16777216*0.1+0.9)*20*2.49</f>
        <v>-5.9464499222914029E-4</v>
      </c>
    </row>
    <row r="3" spans="1:15" x14ac:dyDescent="0.45">
      <c r="A3">
        <f>Sheet5!A36</f>
        <v>256</v>
      </c>
      <c r="B3">
        <f>Sheet5!B36</f>
        <v>8347519</v>
      </c>
      <c r="C3">
        <f>Sheet5!C36</f>
        <v>8103231</v>
      </c>
      <c r="D3">
        <f>Sheet5!D36</f>
        <v>8348078</v>
      </c>
      <c r="E3">
        <f>Sheet5!E36</f>
        <v>8103145</v>
      </c>
      <c r="F3">
        <f>Sheet5!F36</f>
        <v>8347009</v>
      </c>
      <c r="G3">
        <f>Sheet5!G36</f>
        <v>8103225</v>
      </c>
      <c r="H3">
        <f>Sheet5!H36</f>
        <v>8348191</v>
      </c>
      <c r="I3">
        <f>Sheet5!I36</f>
        <v>8103154</v>
      </c>
      <c r="J3">
        <f>Sheet5!J36</f>
        <v>8348259</v>
      </c>
      <c r="K3">
        <f>Sheet5!K36</f>
        <v>8103119</v>
      </c>
      <c r="L3">
        <f t="shared" ref="L3:L33" si="0">AVERAGE(B3,D3,F3,H3,J3)</f>
        <v>8347811.2000000002</v>
      </c>
      <c r="M3">
        <f t="shared" ref="M3:M33" si="1">AVERAGE(C3,E3,G3,I3,K3)</f>
        <v>8103174.7999999998</v>
      </c>
      <c r="N3">
        <f t="shared" ref="N3:N33" si="2">A3/65536*20</f>
        <v>7.8125E-2</v>
      </c>
      <c r="O3">
        <f>(L3-CH2_I_reg!A$20)/8388608*(CH2_I_reg!B$20/16777216*0.1+0.9)*20*2.49</f>
        <v>7.0783342598287086E-2</v>
      </c>
    </row>
    <row r="4" spans="1:15" x14ac:dyDescent="0.45">
      <c r="A4">
        <f>Sheet5!A37</f>
        <v>512</v>
      </c>
      <c r="B4">
        <f>Sheet5!B37</f>
        <v>8362263</v>
      </c>
      <c r="C4">
        <f>Sheet5!C37</f>
        <v>7845186</v>
      </c>
      <c r="D4">
        <f>Sheet5!D37</f>
        <v>8361196</v>
      </c>
      <c r="E4">
        <f>Sheet5!E37</f>
        <v>7845209</v>
      </c>
      <c r="F4">
        <f>Sheet5!F37</f>
        <v>8362025</v>
      </c>
      <c r="G4">
        <f>Sheet5!G37</f>
        <v>7845376</v>
      </c>
      <c r="H4">
        <f>Sheet5!H37</f>
        <v>8362772</v>
      </c>
      <c r="I4">
        <f>Sheet5!I37</f>
        <v>7845288</v>
      </c>
      <c r="J4">
        <f>Sheet5!J37</f>
        <v>8361476</v>
      </c>
      <c r="K4">
        <f>Sheet5!K37</f>
        <v>7845235</v>
      </c>
      <c r="L4">
        <f t="shared" si="0"/>
        <v>8361946.4000000004</v>
      </c>
      <c r="M4">
        <f t="shared" si="1"/>
        <v>7845258.7999999998</v>
      </c>
      <c r="N4">
        <f t="shared" si="2"/>
        <v>0.15625</v>
      </c>
      <c r="O4">
        <f>(L4-CH2_I_reg!A$20)/8388608*(CH2_I_reg!B$20/16777216*0.1+0.9)*20*2.49</f>
        <v>0.15637831097040028</v>
      </c>
    </row>
    <row r="5" spans="1:15" x14ac:dyDescent="0.45">
      <c r="A5">
        <f>Sheet5!A38</f>
        <v>768</v>
      </c>
      <c r="B5">
        <f>Sheet5!B38</f>
        <v>8375034</v>
      </c>
      <c r="C5">
        <f>Sheet5!C38</f>
        <v>7587307</v>
      </c>
      <c r="D5">
        <f>Sheet5!D38</f>
        <v>8374766</v>
      </c>
      <c r="E5">
        <f>Sheet5!E38</f>
        <v>7587399</v>
      </c>
      <c r="F5">
        <f>Sheet5!F38</f>
        <v>8374779</v>
      </c>
      <c r="G5">
        <f>Sheet5!G38</f>
        <v>7587249</v>
      </c>
      <c r="H5">
        <f>Sheet5!H38</f>
        <v>8374336</v>
      </c>
      <c r="I5">
        <f>Sheet5!I38</f>
        <v>7587286</v>
      </c>
      <c r="J5">
        <f>Sheet5!J38</f>
        <v>8373943</v>
      </c>
      <c r="K5">
        <f>Sheet5!K38</f>
        <v>7587287</v>
      </c>
      <c r="L5">
        <f t="shared" si="0"/>
        <v>8374571.5999999996</v>
      </c>
      <c r="M5">
        <f t="shared" si="1"/>
        <v>7587305.5999999996</v>
      </c>
      <c r="N5">
        <f t="shared" si="2"/>
        <v>0.234375</v>
      </c>
      <c r="O5">
        <f>(L5-CH2_I_reg!A$20)/8388608*(CH2_I_reg!B$20/16777216*0.1+0.9)*20*2.49</f>
        <v>0.23282955288360452</v>
      </c>
    </row>
    <row r="6" spans="1:15" x14ac:dyDescent="0.45">
      <c r="A6">
        <f>Sheet5!A39</f>
        <v>1024</v>
      </c>
      <c r="B6">
        <f>Sheet5!B39</f>
        <v>8388136</v>
      </c>
      <c r="C6">
        <f>Sheet5!C39</f>
        <v>7329834</v>
      </c>
      <c r="D6">
        <f>Sheet5!D39</f>
        <v>8386493</v>
      </c>
      <c r="E6">
        <f>Sheet5!E39</f>
        <v>7329870</v>
      </c>
      <c r="F6">
        <f>Sheet5!F39</f>
        <v>8386968</v>
      </c>
      <c r="G6">
        <f>Sheet5!G39</f>
        <v>7329827</v>
      </c>
      <c r="H6">
        <f>Sheet5!H39</f>
        <v>8386741</v>
      </c>
      <c r="I6">
        <f>Sheet5!I39</f>
        <v>7329712</v>
      </c>
      <c r="J6">
        <f>Sheet5!J39</f>
        <v>8388712</v>
      </c>
      <c r="K6">
        <f>Sheet5!K39</f>
        <v>7329900</v>
      </c>
      <c r="L6">
        <f t="shared" si="0"/>
        <v>8387410</v>
      </c>
      <c r="M6">
        <f t="shared" si="1"/>
        <v>7329828.5999999996</v>
      </c>
      <c r="N6">
        <f t="shared" si="2"/>
        <v>0.3125</v>
      </c>
      <c r="O6">
        <f>(L6-CH2_I_reg!A$20)/8388608*(CH2_I_reg!B$20/16777216*0.1+0.9)*20*2.49</f>
        <v>0.31057181630743685</v>
      </c>
    </row>
    <row r="7" spans="1:15" x14ac:dyDescent="0.45">
      <c r="A7">
        <f>Sheet5!A40</f>
        <v>1280</v>
      </c>
      <c r="B7">
        <f>Sheet5!B40</f>
        <v>8402805</v>
      </c>
      <c r="C7">
        <f>Sheet5!C40</f>
        <v>7071730</v>
      </c>
      <c r="D7">
        <f>Sheet5!D40</f>
        <v>8400231</v>
      </c>
      <c r="E7">
        <f>Sheet5!E40</f>
        <v>7071859</v>
      </c>
      <c r="F7">
        <f>Sheet5!F40</f>
        <v>8401721</v>
      </c>
      <c r="G7">
        <f>Sheet5!G40</f>
        <v>7071759</v>
      </c>
      <c r="H7">
        <f>Sheet5!H40</f>
        <v>8401604</v>
      </c>
      <c r="I7">
        <f>Sheet5!I40</f>
        <v>7071683</v>
      </c>
      <c r="J7">
        <f>Sheet5!J40</f>
        <v>8399648</v>
      </c>
      <c r="K7">
        <f>Sheet5!K40</f>
        <v>7071755</v>
      </c>
      <c r="L7">
        <f t="shared" si="0"/>
        <v>8401201.8000000007</v>
      </c>
      <c r="M7">
        <f t="shared" si="1"/>
        <v>7071757.2000000002</v>
      </c>
      <c r="N7">
        <f t="shared" si="2"/>
        <v>0.390625</v>
      </c>
      <c r="O7">
        <f>(L7-CH2_I_reg!A$20)/8388608*(CH2_I_reg!B$20/16777216*0.1+0.9)*20*2.49</f>
        <v>0.39408734384115113</v>
      </c>
    </row>
    <row r="8" spans="1:15" x14ac:dyDescent="0.45">
      <c r="A8">
        <f>Sheet5!A41</f>
        <v>1536</v>
      </c>
      <c r="B8">
        <f>Sheet5!B41</f>
        <v>8412835</v>
      </c>
      <c r="C8">
        <f>Sheet5!C41</f>
        <v>6813804</v>
      </c>
      <c r="D8">
        <f>Sheet5!D41</f>
        <v>8415345</v>
      </c>
      <c r="E8">
        <f>Sheet5!E41</f>
        <v>6813558</v>
      </c>
      <c r="F8">
        <f>Sheet5!F41</f>
        <v>8415318</v>
      </c>
      <c r="G8">
        <f>Sheet5!G41</f>
        <v>6813745</v>
      </c>
      <c r="H8">
        <f>Sheet5!H41</f>
        <v>8414830</v>
      </c>
      <c r="I8">
        <f>Sheet5!I41</f>
        <v>6813696</v>
      </c>
      <c r="J8">
        <f>Sheet5!J41</f>
        <v>8414345</v>
      </c>
      <c r="K8">
        <f>Sheet5!K41</f>
        <v>6813605</v>
      </c>
      <c r="L8">
        <f t="shared" si="0"/>
        <v>8414534.5999999996</v>
      </c>
      <c r="M8">
        <f t="shared" si="1"/>
        <v>6813681.5999999996</v>
      </c>
      <c r="N8">
        <f t="shared" si="2"/>
        <v>0.46875</v>
      </c>
      <c r="O8">
        <f>(L8-CH2_I_reg!A$20)/8388608*(CH2_I_reg!B$20/16777216*0.1+0.9)*20*2.49</f>
        <v>0.47482342074926698</v>
      </c>
    </row>
    <row r="9" spans="1:15" x14ac:dyDescent="0.45">
      <c r="A9">
        <f>Sheet5!A42</f>
        <v>1792</v>
      </c>
      <c r="B9">
        <f>Sheet5!B42</f>
        <v>8425813</v>
      </c>
      <c r="C9">
        <f>Sheet5!C42</f>
        <v>6555716</v>
      </c>
      <c r="D9">
        <f>Sheet5!D42</f>
        <v>8427215</v>
      </c>
      <c r="E9">
        <f>Sheet5!E42</f>
        <v>6555685</v>
      </c>
      <c r="F9">
        <f>Sheet5!F42</f>
        <v>8426908</v>
      </c>
      <c r="G9">
        <f>Sheet5!G42</f>
        <v>6555450</v>
      </c>
      <c r="H9">
        <f>Sheet5!H42</f>
        <v>8425708</v>
      </c>
      <c r="I9">
        <f>Sheet5!I42</f>
        <v>6555516</v>
      </c>
      <c r="J9">
        <f>Sheet5!J42</f>
        <v>8427253</v>
      </c>
      <c r="K9">
        <f>Sheet5!K42</f>
        <v>6555550</v>
      </c>
      <c r="L9">
        <f t="shared" si="0"/>
        <v>8426579.4000000004</v>
      </c>
      <c r="M9">
        <f t="shared" si="1"/>
        <v>6555583.4000000004</v>
      </c>
      <c r="N9">
        <f t="shared" si="2"/>
        <v>0.546875</v>
      </c>
      <c r="O9">
        <f>(L9-CH2_I_reg!A$20)/8388608*(CH2_I_reg!B$20/16777216*0.1+0.9)*20*2.49</f>
        <v>0.54776008065138937</v>
      </c>
    </row>
    <row r="10" spans="1:15" x14ac:dyDescent="0.45">
      <c r="A10">
        <f>Sheet5!A43</f>
        <v>2048</v>
      </c>
      <c r="B10">
        <f>Sheet5!B43</f>
        <v>8439394</v>
      </c>
      <c r="C10">
        <f>Sheet5!C43</f>
        <v>6297922</v>
      </c>
      <c r="D10">
        <f>Sheet5!D43</f>
        <v>8441388</v>
      </c>
      <c r="E10">
        <f>Sheet5!E43</f>
        <v>6297761</v>
      </c>
      <c r="F10">
        <f>Sheet5!F43</f>
        <v>8439845</v>
      </c>
      <c r="G10">
        <f>Sheet5!G43</f>
        <v>6297844</v>
      </c>
      <c r="H10">
        <f>Sheet5!H43</f>
        <v>8440681</v>
      </c>
      <c r="I10">
        <f>Sheet5!I43</f>
        <v>6297717</v>
      </c>
      <c r="J10">
        <f>Sheet5!J43</f>
        <v>8439209</v>
      </c>
      <c r="K10">
        <f>Sheet5!K43</f>
        <v>6297713</v>
      </c>
      <c r="L10">
        <f t="shared" si="0"/>
        <v>8440103.4000000004</v>
      </c>
      <c r="M10">
        <f t="shared" si="1"/>
        <v>6297791.4000000004</v>
      </c>
      <c r="N10">
        <f t="shared" si="2"/>
        <v>0.625</v>
      </c>
      <c r="O10">
        <f>(L10-CH2_I_reg!A$20)/8388608*(CH2_I_reg!B$20/16777216*0.1+0.9)*20*2.49</f>
        <v>0.62965395921444056</v>
      </c>
    </row>
    <row r="11" spans="1:15" x14ac:dyDescent="0.45">
      <c r="A11">
        <f>Sheet5!A44</f>
        <v>2304</v>
      </c>
      <c r="B11">
        <f>Sheet5!B44</f>
        <v>8450388</v>
      </c>
      <c r="C11">
        <f>Sheet5!C44</f>
        <v>6039617</v>
      </c>
      <c r="D11">
        <f>Sheet5!D44</f>
        <v>8452118</v>
      </c>
      <c r="E11">
        <f>Sheet5!E44</f>
        <v>6039645</v>
      </c>
      <c r="F11">
        <f>Sheet5!F44</f>
        <v>8451697</v>
      </c>
      <c r="G11">
        <f>Sheet5!G44</f>
        <v>6039523</v>
      </c>
      <c r="H11">
        <f>Sheet5!H44</f>
        <v>8452745</v>
      </c>
      <c r="I11">
        <f>Sheet5!I44</f>
        <v>6039652</v>
      </c>
      <c r="J11">
        <f>Sheet5!J44</f>
        <v>8449857</v>
      </c>
      <c r="K11">
        <f>Sheet5!K44</f>
        <v>6039700</v>
      </c>
      <c r="L11">
        <f t="shared" si="0"/>
        <v>8451361</v>
      </c>
      <c r="M11">
        <f t="shared" si="1"/>
        <v>6039627.4000000004</v>
      </c>
      <c r="N11">
        <f t="shared" si="2"/>
        <v>0.703125</v>
      </c>
      <c r="O11">
        <f>(L11-CH2_I_reg!A$20)/8388608*(CH2_I_reg!B$20/16777216*0.1+0.9)*20*2.49</f>
        <v>0.69782377046195443</v>
      </c>
    </row>
    <row r="12" spans="1:15" x14ac:dyDescent="0.45">
      <c r="A12">
        <f>Sheet5!A45</f>
        <v>2560</v>
      </c>
      <c r="B12">
        <f>Sheet5!B45</f>
        <v>8463489</v>
      </c>
      <c r="C12">
        <f>Sheet5!C45</f>
        <v>5781511</v>
      </c>
      <c r="D12">
        <f>Sheet5!D45</f>
        <v>8463649</v>
      </c>
      <c r="E12">
        <f>Sheet5!E45</f>
        <v>5781387</v>
      </c>
      <c r="F12">
        <f>Sheet5!F45</f>
        <v>8464912</v>
      </c>
      <c r="G12">
        <f>Sheet5!G45</f>
        <v>5781439</v>
      </c>
      <c r="H12">
        <f>Sheet5!H45</f>
        <v>8466298</v>
      </c>
      <c r="I12">
        <f>Sheet5!I45</f>
        <v>5781399</v>
      </c>
      <c r="J12">
        <f>Sheet5!J45</f>
        <v>8465675</v>
      </c>
      <c r="K12">
        <f>Sheet5!K45</f>
        <v>5781511</v>
      </c>
      <c r="L12">
        <f t="shared" si="0"/>
        <v>8464804.5999999996</v>
      </c>
      <c r="M12">
        <f t="shared" si="1"/>
        <v>5781449.4000000004</v>
      </c>
      <c r="N12">
        <f t="shared" si="2"/>
        <v>0.78125</v>
      </c>
      <c r="O12">
        <f>(L12-CH2_I_reg!A$20)/8388608*(CH2_I_reg!B$20/16777216*0.1+0.9)*20*2.49</f>
        <v>0.7792307910069266</v>
      </c>
    </row>
    <row r="13" spans="1:15" x14ac:dyDescent="0.45">
      <c r="A13">
        <f>Sheet5!A46</f>
        <v>2816</v>
      </c>
      <c r="B13">
        <f>Sheet5!B46</f>
        <v>8479561</v>
      </c>
      <c r="C13">
        <f>Sheet5!C46</f>
        <v>5523168</v>
      </c>
      <c r="D13">
        <f>Sheet5!D46</f>
        <v>8477089</v>
      </c>
      <c r="E13">
        <f>Sheet5!E46</f>
        <v>5523222</v>
      </c>
      <c r="F13">
        <f>Sheet5!F46</f>
        <v>8478881</v>
      </c>
      <c r="G13">
        <f>Sheet5!G46</f>
        <v>5523236</v>
      </c>
      <c r="H13">
        <f>Sheet5!H46</f>
        <v>8477393</v>
      </c>
      <c r="I13">
        <f>Sheet5!I46</f>
        <v>5523259</v>
      </c>
      <c r="J13">
        <f>Sheet5!J46</f>
        <v>8478209</v>
      </c>
      <c r="K13">
        <f>Sheet5!K46</f>
        <v>5523078</v>
      </c>
      <c r="L13">
        <f t="shared" si="0"/>
        <v>8478226.5999999996</v>
      </c>
      <c r="M13">
        <f t="shared" si="1"/>
        <v>5523192.5999999996</v>
      </c>
      <c r="N13">
        <f t="shared" si="2"/>
        <v>0.859375</v>
      </c>
      <c r="O13">
        <f>(L13-CH2_I_reg!A$20)/8388608*(CH2_I_reg!B$20/16777216*0.1+0.9)*20*2.49</f>
        <v>0.86050701387540318</v>
      </c>
    </row>
    <row r="14" spans="1:15" x14ac:dyDescent="0.45">
      <c r="A14">
        <f>Sheet5!A47</f>
        <v>3072</v>
      </c>
      <c r="B14">
        <f>Sheet5!B47</f>
        <v>8491384</v>
      </c>
      <c r="C14">
        <f>Sheet5!C47</f>
        <v>5265702</v>
      </c>
      <c r="D14">
        <f>Sheet5!D47</f>
        <v>8490612</v>
      </c>
      <c r="E14">
        <f>Sheet5!E47</f>
        <v>5265564</v>
      </c>
      <c r="F14">
        <f>Sheet5!F47</f>
        <v>8492028</v>
      </c>
      <c r="G14">
        <f>Sheet5!G47</f>
        <v>5265616</v>
      </c>
      <c r="H14">
        <f>Sheet5!H47</f>
        <v>8490833</v>
      </c>
      <c r="I14">
        <f>Sheet5!I47</f>
        <v>5265511</v>
      </c>
      <c r="J14">
        <f>Sheet5!J47</f>
        <v>8492981</v>
      </c>
      <c r="K14">
        <f>Sheet5!K47</f>
        <v>5265460</v>
      </c>
      <c r="L14">
        <f t="shared" si="0"/>
        <v>8491567.5999999996</v>
      </c>
      <c r="M14">
        <f t="shared" si="1"/>
        <v>5265570.5999999996</v>
      </c>
      <c r="N14">
        <f t="shared" si="2"/>
        <v>0.9375</v>
      </c>
      <c r="O14">
        <f>(L14-CH2_I_reg!A$20)/8388608*(CH2_I_reg!B$20/16777216*0.1+0.9)*20*2.49</f>
        <v>0.94129274545701125</v>
      </c>
    </row>
    <row r="15" spans="1:15" x14ac:dyDescent="0.45">
      <c r="A15">
        <f>Sheet5!A48</f>
        <v>3328</v>
      </c>
      <c r="B15">
        <f>Sheet5!B48</f>
        <v>8503305</v>
      </c>
      <c r="C15">
        <f>Sheet5!C48</f>
        <v>5007355</v>
      </c>
      <c r="D15">
        <f>Sheet5!D48</f>
        <v>8505582</v>
      </c>
      <c r="E15">
        <f>Sheet5!E48</f>
        <v>5007295</v>
      </c>
      <c r="F15">
        <f>Sheet5!F48</f>
        <v>8504818</v>
      </c>
      <c r="G15">
        <f>Sheet5!G48</f>
        <v>5007441</v>
      </c>
      <c r="H15">
        <f>Sheet5!H48</f>
        <v>8502467</v>
      </c>
      <c r="I15">
        <f>Sheet5!I48</f>
        <v>5007427</v>
      </c>
      <c r="J15">
        <f>Sheet5!J48</f>
        <v>8502463</v>
      </c>
      <c r="K15">
        <f>Sheet5!K48</f>
        <v>5007365</v>
      </c>
      <c r="L15">
        <f t="shared" si="0"/>
        <v>8503727</v>
      </c>
      <c r="M15">
        <f t="shared" si="1"/>
        <v>5007376.5999999996</v>
      </c>
      <c r="N15">
        <f t="shared" si="2"/>
        <v>1.015625</v>
      </c>
      <c r="O15">
        <f>(L15-CH2_I_reg!A$20)/8388608*(CH2_I_reg!B$20/16777216*0.1+0.9)*20*2.49</f>
        <v>1.01492335969833</v>
      </c>
    </row>
    <row r="16" spans="1:15" x14ac:dyDescent="0.45">
      <c r="A16">
        <f>Sheet5!A49</f>
        <v>3584</v>
      </c>
      <c r="B16">
        <f>Sheet5!B49</f>
        <v>8517367</v>
      </c>
      <c r="C16">
        <f>Sheet5!C49</f>
        <v>4748982</v>
      </c>
      <c r="D16">
        <f>Sheet5!D49</f>
        <v>8517249</v>
      </c>
      <c r="E16">
        <f>Sheet5!E49</f>
        <v>4749061</v>
      </c>
      <c r="F16">
        <f>Sheet5!F49</f>
        <v>8516530</v>
      </c>
      <c r="G16">
        <f>Sheet5!G49</f>
        <v>4749083</v>
      </c>
      <c r="H16">
        <f>Sheet5!H49</f>
        <v>8518806</v>
      </c>
      <c r="I16">
        <f>Sheet5!I49</f>
        <v>4748970</v>
      </c>
      <c r="J16">
        <f>Sheet5!J49</f>
        <v>8516813</v>
      </c>
      <c r="K16">
        <f>Sheet5!K49</f>
        <v>4748997</v>
      </c>
      <c r="L16">
        <f t="shared" si="0"/>
        <v>8517353</v>
      </c>
      <c r="M16">
        <f t="shared" si="1"/>
        <v>4749018.5999999996</v>
      </c>
      <c r="N16">
        <f t="shared" si="2"/>
        <v>1.09375</v>
      </c>
      <c r="O16">
        <f>(L16-CH2_I_reg!A$20)/8388608*(CH2_I_reg!B$20/16777216*0.1+0.9)*20*2.49</f>
        <v>1.0974348939559564</v>
      </c>
    </row>
    <row r="17" spans="1:15" x14ac:dyDescent="0.45">
      <c r="A17">
        <f>Sheet5!A50</f>
        <v>3840</v>
      </c>
      <c r="B17">
        <f>Sheet5!B50</f>
        <v>8528393</v>
      </c>
      <c r="C17">
        <f>Sheet5!C50</f>
        <v>4490950</v>
      </c>
      <c r="D17">
        <f>Sheet5!D50</f>
        <v>8528379</v>
      </c>
      <c r="E17">
        <f>Sheet5!E50</f>
        <v>4490780</v>
      </c>
      <c r="F17">
        <f>Sheet5!F50</f>
        <v>8529076</v>
      </c>
      <c r="G17">
        <f>Sheet5!G50</f>
        <v>4490896</v>
      </c>
      <c r="H17">
        <f>Sheet5!H50</f>
        <v>8531284</v>
      </c>
      <c r="I17">
        <f>Sheet5!I50</f>
        <v>4490902</v>
      </c>
      <c r="J17">
        <f>Sheet5!J50</f>
        <v>8528110</v>
      </c>
      <c r="K17">
        <f>Sheet5!K50</f>
        <v>4490669</v>
      </c>
      <c r="L17">
        <f t="shared" si="0"/>
        <v>8529048.4000000004</v>
      </c>
      <c r="M17">
        <f t="shared" si="1"/>
        <v>4490839.4000000004</v>
      </c>
      <c r="N17">
        <f t="shared" si="2"/>
        <v>1.171875</v>
      </c>
      <c r="O17">
        <f>(L17-CH2_I_reg!A$20)/8388608*(CH2_I_reg!B$20/16777216*0.1+0.9)*20*2.49</f>
        <v>1.1682557803317579</v>
      </c>
    </row>
    <row r="18" spans="1:15" x14ac:dyDescent="0.45">
      <c r="A18">
        <f>Sheet5!A51</f>
        <v>4096</v>
      </c>
      <c r="B18">
        <f>Sheet5!B51</f>
        <v>8542405</v>
      </c>
      <c r="C18">
        <f>Sheet5!C51</f>
        <v>4232996</v>
      </c>
      <c r="D18">
        <f>Sheet5!D51</f>
        <v>8542879</v>
      </c>
      <c r="E18">
        <f>Sheet5!E51</f>
        <v>4233042</v>
      </c>
      <c r="F18">
        <f>Sheet5!F51</f>
        <v>8542653</v>
      </c>
      <c r="G18">
        <f>Sheet5!G51</f>
        <v>4233023</v>
      </c>
      <c r="H18">
        <f>Sheet5!H51</f>
        <v>8541708</v>
      </c>
      <c r="I18">
        <f>Sheet5!I51</f>
        <v>4233212</v>
      </c>
      <c r="J18">
        <f>Sheet5!J51</f>
        <v>8542399</v>
      </c>
      <c r="K18">
        <f>Sheet5!K51</f>
        <v>4233136</v>
      </c>
      <c r="L18">
        <f t="shared" si="0"/>
        <v>8542408.8000000007</v>
      </c>
      <c r="M18">
        <f t="shared" si="1"/>
        <v>4233081.8</v>
      </c>
      <c r="N18">
        <f t="shared" si="2"/>
        <v>1.25</v>
      </c>
      <c r="O18">
        <f>(L18-CH2_I_reg!A$20)/8388608*(CH2_I_reg!B$20/16777216*0.1+0.9)*20*2.49</f>
        <v>1.2491589876042972</v>
      </c>
    </row>
    <row r="19" spans="1:15" x14ac:dyDescent="0.45">
      <c r="A19">
        <f>Sheet5!A52</f>
        <v>4352</v>
      </c>
      <c r="B19">
        <f>Sheet5!B52</f>
        <v>8555654</v>
      </c>
      <c r="C19">
        <f>Sheet5!C52</f>
        <v>3974998</v>
      </c>
      <c r="D19">
        <f>Sheet5!D52</f>
        <v>8554180</v>
      </c>
      <c r="E19">
        <f>Sheet5!E52</f>
        <v>3974888</v>
      </c>
      <c r="F19">
        <f>Sheet5!F52</f>
        <v>8555987</v>
      </c>
      <c r="G19">
        <f>Sheet5!G52</f>
        <v>3974919</v>
      </c>
      <c r="H19">
        <f>Sheet5!H52</f>
        <v>8555235</v>
      </c>
      <c r="I19">
        <f>Sheet5!I52</f>
        <v>3974869</v>
      </c>
      <c r="J19">
        <f>Sheet5!J52</f>
        <v>8556194</v>
      </c>
      <c r="K19">
        <f>Sheet5!K52</f>
        <v>3974831</v>
      </c>
      <c r="L19">
        <f t="shared" si="0"/>
        <v>8555450</v>
      </c>
      <c r="M19">
        <f t="shared" si="1"/>
        <v>3974901</v>
      </c>
      <c r="N19">
        <f t="shared" si="2"/>
        <v>1.328125</v>
      </c>
      <c r="O19">
        <f>(L19-CH2_I_reg!A$20)/8388608*(CH2_I_reg!B$20/16777216*0.1+0.9)*20*2.49</f>
        <v>1.3281292958796895</v>
      </c>
    </row>
    <row r="20" spans="1:15" x14ac:dyDescent="0.45">
      <c r="A20">
        <f>Sheet5!A53</f>
        <v>4608</v>
      </c>
      <c r="B20">
        <f>Sheet5!B53</f>
        <v>8569382</v>
      </c>
      <c r="C20">
        <f>Sheet5!C53</f>
        <v>3716796</v>
      </c>
      <c r="D20">
        <f>Sheet5!D53</f>
        <v>8567502</v>
      </c>
      <c r="E20">
        <f>Sheet5!E53</f>
        <v>3716698</v>
      </c>
      <c r="F20">
        <f>Sheet5!F53</f>
        <v>8567796</v>
      </c>
      <c r="G20">
        <f>Sheet5!G53</f>
        <v>3716840</v>
      </c>
      <c r="H20">
        <f>Sheet5!H53</f>
        <v>8568549</v>
      </c>
      <c r="I20">
        <f>Sheet5!I53</f>
        <v>3716717</v>
      </c>
      <c r="J20">
        <f>Sheet5!J53</f>
        <v>8568414</v>
      </c>
      <c r="K20">
        <f>Sheet5!K53</f>
        <v>3716657</v>
      </c>
      <c r="L20">
        <f t="shared" si="0"/>
        <v>8568328.5999999996</v>
      </c>
      <c r="M20">
        <f t="shared" si="1"/>
        <v>3716741.6</v>
      </c>
      <c r="N20">
        <f t="shared" si="2"/>
        <v>1.40625</v>
      </c>
      <c r="O20">
        <f>(L20-CH2_I_reg!A$20)/8388608*(CH2_I_reg!B$20/16777216*0.1+0.9)*20*2.49</f>
        <v>1.4061149883125557</v>
      </c>
    </row>
    <row r="21" spans="1:15" x14ac:dyDescent="0.45">
      <c r="A21">
        <f>Sheet5!A54</f>
        <v>4864</v>
      </c>
      <c r="B21">
        <f>Sheet5!B54</f>
        <v>8583145</v>
      </c>
      <c r="C21">
        <f>Sheet5!C54</f>
        <v>3458130</v>
      </c>
      <c r="D21">
        <f>Sheet5!D54</f>
        <v>8581797</v>
      </c>
      <c r="E21">
        <f>Sheet5!E54</f>
        <v>3458326</v>
      </c>
      <c r="F21">
        <f>Sheet5!F54</f>
        <v>8582833</v>
      </c>
      <c r="G21">
        <f>Sheet5!G54</f>
        <v>3458382</v>
      </c>
      <c r="H21">
        <f>Sheet5!H54</f>
        <v>8580731</v>
      </c>
      <c r="I21">
        <f>Sheet5!I54</f>
        <v>3458205</v>
      </c>
      <c r="J21">
        <f>Sheet5!J54</f>
        <v>8581444</v>
      </c>
      <c r="K21">
        <f>Sheet5!K54</f>
        <v>3458134</v>
      </c>
      <c r="L21">
        <f t="shared" si="0"/>
        <v>8581990</v>
      </c>
      <c r="M21">
        <f t="shared" si="1"/>
        <v>3458235.4</v>
      </c>
      <c r="N21">
        <f t="shared" si="2"/>
        <v>1.484375</v>
      </c>
      <c r="O21">
        <f>(L21-CH2_I_reg!A$20)/8388608*(CH2_I_reg!B$20/16777216*0.1+0.9)*20*2.49</f>
        <v>1.4888408854288895</v>
      </c>
    </row>
    <row r="22" spans="1:15" x14ac:dyDescent="0.45">
      <c r="A22">
        <f>Sheet5!A55</f>
        <v>5120</v>
      </c>
      <c r="B22">
        <f>Sheet5!B55</f>
        <v>8593569</v>
      </c>
      <c r="C22">
        <f>Sheet5!C55</f>
        <v>3200154</v>
      </c>
      <c r="D22">
        <f>Sheet5!D55</f>
        <v>8593932</v>
      </c>
      <c r="E22">
        <f>Sheet5!E55</f>
        <v>3200057</v>
      </c>
      <c r="F22">
        <f>Sheet5!F55</f>
        <v>8593977</v>
      </c>
      <c r="G22">
        <f>Sheet5!G55</f>
        <v>3200093</v>
      </c>
      <c r="H22">
        <f>Sheet5!H55</f>
        <v>8593542</v>
      </c>
      <c r="I22">
        <f>Sheet5!I55</f>
        <v>3200085</v>
      </c>
      <c r="J22">
        <f>Sheet5!J55</f>
        <v>8593675</v>
      </c>
      <c r="K22">
        <f>Sheet5!K55</f>
        <v>3200098</v>
      </c>
      <c r="L22">
        <f t="shared" si="0"/>
        <v>8593739</v>
      </c>
      <c r="M22">
        <f t="shared" si="1"/>
        <v>3200097.4</v>
      </c>
      <c r="N22">
        <f t="shared" si="2"/>
        <v>1.5625</v>
      </c>
      <c r="O22">
        <f>(L22-CH2_I_reg!A$20)/8388608*(CH2_I_reg!B$20/16777216*0.1+0.9)*20*2.49</f>
        <v>1.5599863438167401</v>
      </c>
    </row>
    <row r="23" spans="1:15" x14ac:dyDescent="0.45">
      <c r="A23">
        <f>Sheet5!A56</f>
        <v>5376</v>
      </c>
      <c r="B23">
        <f>Sheet5!B56</f>
        <v>8607116</v>
      </c>
      <c r="C23">
        <f>Sheet5!C56</f>
        <v>2942399</v>
      </c>
      <c r="D23">
        <f>Sheet5!D56</f>
        <v>8607625</v>
      </c>
      <c r="E23">
        <f>Sheet5!E56</f>
        <v>2942430</v>
      </c>
      <c r="F23">
        <f>Sheet5!F56</f>
        <v>8606397</v>
      </c>
      <c r="G23">
        <f>Sheet5!G56</f>
        <v>2942321</v>
      </c>
      <c r="H23">
        <f>Sheet5!H56</f>
        <v>8607668</v>
      </c>
      <c r="I23">
        <f>Sheet5!I56</f>
        <v>2942308</v>
      </c>
      <c r="J23">
        <f>Sheet5!J56</f>
        <v>8608373</v>
      </c>
      <c r="K23">
        <f>Sheet5!K56</f>
        <v>2942436</v>
      </c>
      <c r="L23">
        <f t="shared" si="0"/>
        <v>8607435.8000000007</v>
      </c>
      <c r="M23">
        <f t="shared" si="1"/>
        <v>2942378.8</v>
      </c>
      <c r="N23">
        <f t="shared" si="2"/>
        <v>1.640625</v>
      </c>
      <c r="O23">
        <f>(L23-CH2_I_reg!A$20)/8388608*(CH2_I_reg!B$20/16777216*0.1+0.9)*20*2.49</f>
        <v>1.6429266037917813</v>
      </c>
    </row>
    <row r="24" spans="1:15" x14ac:dyDescent="0.45">
      <c r="A24">
        <f>Sheet5!A57</f>
        <v>5632</v>
      </c>
      <c r="B24">
        <f>Sheet5!B57</f>
        <v>8618488</v>
      </c>
      <c r="C24">
        <f>Sheet5!C57</f>
        <v>2684282</v>
      </c>
      <c r="D24">
        <f>Sheet5!D57</f>
        <v>8620422</v>
      </c>
      <c r="E24">
        <f>Sheet5!E57</f>
        <v>2684294</v>
      </c>
      <c r="F24">
        <f>Sheet5!F57</f>
        <v>8621253</v>
      </c>
      <c r="G24">
        <f>Sheet5!G57</f>
        <v>2684125</v>
      </c>
      <c r="H24">
        <f>Sheet5!H57</f>
        <v>8620107</v>
      </c>
      <c r="I24">
        <f>Sheet5!I57</f>
        <v>2684032</v>
      </c>
      <c r="J24">
        <f>Sheet5!J57</f>
        <v>8622166</v>
      </c>
      <c r="K24">
        <f>Sheet5!K57</f>
        <v>2684256</v>
      </c>
      <c r="L24">
        <f t="shared" si="0"/>
        <v>8620487.1999999993</v>
      </c>
      <c r="M24">
        <f t="shared" si="1"/>
        <v>2684197.7999999998</v>
      </c>
      <c r="N24">
        <f t="shared" si="2"/>
        <v>1.71875</v>
      </c>
      <c r="O24">
        <f>(L24-CH2_I_reg!A$20)/8388608*(CH2_I_reg!B$20/16777216*0.1+0.9)*20*2.49</f>
        <v>1.7219586776366265</v>
      </c>
    </row>
    <row r="25" spans="1:15" x14ac:dyDescent="0.45">
      <c r="A25">
        <f>Sheet5!A58</f>
        <v>5888</v>
      </c>
      <c r="B25">
        <f>Sheet5!B58</f>
        <v>8632416</v>
      </c>
      <c r="C25">
        <f>Sheet5!C58</f>
        <v>2425834</v>
      </c>
      <c r="D25">
        <f>Sheet5!D58</f>
        <v>8632241</v>
      </c>
      <c r="E25">
        <f>Sheet5!E58</f>
        <v>2426013</v>
      </c>
      <c r="F25">
        <f>Sheet5!F58</f>
        <v>8632503</v>
      </c>
      <c r="G25">
        <f>Sheet5!G58</f>
        <v>2425901</v>
      </c>
      <c r="H25">
        <f>Sheet5!H58</f>
        <v>8631552</v>
      </c>
      <c r="I25">
        <f>Sheet5!I58</f>
        <v>2425873</v>
      </c>
      <c r="J25">
        <f>Sheet5!J58</f>
        <v>8632272</v>
      </c>
      <c r="K25">
        <f>Sheet5!K58</f>
        <v>2425965</v>
      </c>
      <c r="L25">
        <f t="shared" si="0"/>
        <v>8632196.8000000007</v>
      </c>
      <c r="M25">
        <f t="shared" si="1"/>
        <v>2425917.2000000002</v>
      </c>
      <c r="N25">
        <f t="shared" si="2"/>
        <v>1.796875</v>
      </c>
      <c r="O25">
        <f>(L25-CH2_I_reg!A$20)/8388608*(CH2_I_reg!B$20/16777216*0.1+0.9)*20*2.49</f>
        <v>1.7928655513738367</v>
      </c>
    </row>
    <row r="26" spans="1:15" x14ac:dyDescent="0.45">
      <c r="A26">
        <f>Sheet5!A59</f>
        <v>6144</v>
      </c>
      <c r="B26">
        <f>Sheet5!B59</f>
        <v>8645006</v>
      </c>
      <c r="C26">
        <f>Sheet5!C59</f>
        <v>2167813</v>
      </c>
      <c r="D26">
        <f>Sheet5!D59</f>
        <v>8646459</v>
      </c>
      <c r="E26">
        <f>Sheet5!E59</f>
        <v>2167693</v>
      </c>
      <c r="F26">
        <f>Sheet5!F59</f>
        <v>8646703</v>
      </c>
      <c r="G26">
        <f>Sheet5!G59</f>
        <v>2167621</v>
      </c>
      <c r="H26">
        <f>Sheet5!H59</f>
        <v>8646712</v>
      </c>
      <c r="I26">
        <f>Sheet5!I59</f>
        <v>2167774</v>
      </c>
      <c r="J26">
        <f>Sheet5!J59</f>
        <v>8646897</v>
      </c>
      <c r="K26">
        <f>Sheet5!K59</f>
        <v>2167645</v>
      </c>
      <c r="L26">
        <f t="shared" si="0"/>
        <v>8646355.4000000004</v>
      </c>
      <c r="M26">
        <f t="shared" si="1"/>
        <v>2167709.2000000002</v>
      </c>
      <c r="N26">
        <f t="shared" si="2"/>
        <v>1.875</v>
      </c>
      <c r="O26">
        <f>(L26-CH2_I_reg!A$20)/8388608*(CH2_I_reg!B$20/16777216*0.1+0.9)*20*2.49</f>
        <v>1.8786022172288197</v>
      </c>
    </row>
    <row r="27" spans="1:15" x14ac:dyDescent="0.45">
      <c r="A27">
        <f>Sheet5!A60</f>
        <v>6400</v>
      </c>
      <c r="B27">
        <f>Sheet5!B60</f>
        <v>8660094</v>
      </c>
      <c r="C27">
        <f>Sheet5!C60</f>
        <v>1910001</v>
      </c>
      <c r="D27">
        <f>Sheet5!D60</f>
        <v>8658139</v>
      </c>
      <c r="E27">
        <f>Sheet5!E60</f>
        <v>1910008</v>
      </c>
      <c r="F27">
        <f>Sheet5!F60</f>
        <v>8657352</v>
      </c>
      <c r="G27">
        <f>Sheet5!G60</f>
        <v>1910098</v>
      </c>
      <c r="H27">
        <f>Sheet5!H60</f>
        <v>8658903</v>
      </c>
      <c r="I27">
        <f>Sheet5!I60</f>
        <v>1910184</v>
      </c>
      <c r="J27">
        <f>Sheet5!J60</f>
        <v>8656672</v>
      </c>
      <c r="K27">
        <f>Sheet5!K60</f>
        <v>1910095</v>
      </c>
      <c r="L27">
        <f t="shared" si="0"/>
        <v>8658232</v>
      </c>
      <c r="M27">
        <f t="shared" si="1"/>
        <v>1910077.2</v>
      </c>
      <c r="N27">
        <f t="shared" si="2"/>
        <v>1.953125</v>
      </c>
      <c r="O27">
        <f>(L27-CH2_I_reg!A$20)/8388608*(CH2_I_reg!B$20/16777216*0.1+0.9)*20*2.49</f>
        <v>1.9505203507796851</v>
      </c>
    </row>
    <row r="28" spans="1:15" x14ac:dyDescent="0.45">
      <c r="A28">
        <f>Sheet5!A61</f>
        <v>6656</v>
      </c>
      <c r="B28">
        <f>Sheet5!B61</f>
        <v>8671021</v>
      </c>
      <c r="C28">
        <f>Sheet5!C61</f>
        <v>1651996</v>
      </c>
      <c r="D28">
        <f>Sheet5!D61</f>
        <v>8670719</v>
      </c>
      <c r="E28">
        <f>Sheet5!E61</f>
        <v>1651872</v>
      </c>
      <c r="F28">
        <f>Sheet5!F61</f>
        <v>8671728</v>
      </c>
      <c r="G28">
        <f>Sheet5!G61</f>
        <v>1651890</v>
      </c>
      <c r="H28">
        <f>Sheet5!H61</f>
        <v>8673718</v>
      </c>
      <c r="I28">
        <f>Sheet5!I61</f>
        <v>1651936</v>
      </c>
      <c r="J28">
        <f>Sheet5!J61</f>
        <v>8671599</v>
      </c>
      <c r="K28">
        <f>Sheet5!K61</f>
        <v>1651976</v>
      </c>
      <c r="L28">
        <f t="shared" si="0"/>
        <v>8671757</v>
      </c>
      <c r="M28">
        <f t="shared" si="1"/>
        <v>1651934</v>
      </c>
      <c r="N28">
        <f t="shared" si="2"/>
        <v>2.03125</v>
      </c>
      <c r="O28">
        <f>(L28-CH2_I_reg!A$20)/8388608*(CH2_I_reg!B$20/16777216*0.1+0.9)*20*2.49</f>
        <v>2.0324202847907222</v>
      </c>
    </row>
    <row r="29" spans="1:15" x14ac:dyDescent="0.45">
      <c r="A29">
        <f>Sheet5!A62</f>
        <v>6912</v>
      </c>
      <c r="B29">
        <f>Sheet5!B62</f>
        <v>8683813</v>
      </c>
      <c r="C29">
        <f>Sheet5!C62</f>
        <v>1393456</v>
      </c>
      <c r="D29">
        <f>Sheet5!D62</f>
        <v>8683115</v>
      </c>
      <c r="E29">
        <f>Sheet5!E62</f>
        <v>1393307</v>
      </c>
      <c r="F29">
        <f>Sheet5!F62</f>
        <v>8685298</v>
      </c>
      <c r="G29">
        <f>Sheet5!G62</f>
        <v>1393370</v>
      </c>
      <c r="H29">
        <f>Sheet5!H62</f>
        <v>8684317</v>
      </c>
      <c r="I29">
        <f>Sheet5!I62</f>
        <v>1393360</v>
      </c>
      <c r="J29">
        <f>Sheet5!J62</f>
        <v>8685003</v>
      </c>
      <c r="K29">
        <f>Sheet5!K62</f>
        <v>1393338</v>
      </c>
      <c r="L29">
        <f t="shared" si="0"/>
        <v>8684309.1999999993</v>
      </c>
      <c r="M29">
        <f t="shared" si="1"/>
        <v>1393366.2</v>
      </c>
      <c r="N29">
        <f t="shared" si="2"/>
        <v>2.109375</v>
      </c>
      <c r="O29">
        <f>(L29-CH2_I_reg!A$20)/8388608*(CH2_I_reg!B$20/16777216*0.1+0.9)*20*2.49</f>
        <v>2.1084294790009466</v>
      </c>
    </row>
    <row r="30" spans="1:15" x14ac:dyDescent="0.45">
      <c r="A30">
        <f>Sheet5!A63</f>
        <v>7168</v>
      </c>
      <c r="B30">
        <f>Sheet5!B63</f>
        <v>8697339</v>
      </c>
      <c r="C30">
        <f>Sheet5!C63</f>
        <v>1135435</v>
      </c>
      <c r="D30">
        <f>Sheet5!D63</f>
        <v>8696338</v>
      </c>
      <c r="E30">
        <f>Sheet5!E63</f>
        <v>1135252</v>
      </c>
      <c r="F30">
        <f>Sheet5!F63</f>
        <v>8697105</v>
      </c>
      <c r="G30">
        <f>Sheet5!G63</f>
        <v>1135290</v>
      </c>
      <c r="H30">
        <f>Sheet5!H63</f>
        <v>8697768</v>
      </c>
      <c r="I30">
        <f>Sheet5!I63</f>
        <v>1135313</v>
      </c>
      <c r="J30">
        <f>Sheet5!J63</f>
        <v>8697224</v>
      </c>
      <c r="K30">
        <f>Sheet5!K63</f>
        <v>1135200</v>
      </c>
      <c r="L30">
        <f t="shared" si="0"/>
        <v>8697154.8000000007</v>
      </c>
      <c r="M30">
        <f t="shared" si="1"/>
        <v>1135298</v>
      </c>
      <c r="N30">
        <f t="shared" si="2"/>
        <v>2.1875</v>
      </c>
      <c r="O30">
        <f>(L30-CH2_I_reg!A$20)/8388608*(CH2_I_reg!B$20/16777216*0.1+0.9)*20*2.49</f>
        <v>2.1862153416502847</v>
      </c>
    </row>
    <row r="31" spans="1:15" x14ac:dyDescent="0.45">
      <c r="A31">
        <f>Sheet5!A64</f>
        <v>7424</v>
      </c>
      <c r="B31">
        <f>Sheet5!B64</f>
        <v>8709783</v>
      </c>
      <c r="C31">
        <f>Sheet5!C64</f>
        <v>877526</v>
      </c>
      <c r="D31">
        <f>Sheet5!D64</f>
        <v>8709787</v>
      </c>
      <c r="E31">
        <f>Sheet5!E64</f>
        <v>877671</v>
      </c>
      <c r="F31">
        <f>Sheet5!F64</f>
        <v>8710243</v>
      </c>
      <c r="G31">
        <f>Sheet5!G64</f>
        <v>877566</v>
      </c>
      <c r="H31">
        <f>Sheet5!H64</f>
        <v>8710102</v>
      </c>
      <c r="I31">
        <f>Sheet5!I64</f>
        <v>877586</v>
      </c>
      <c r="J31">
        <f>Sheet5!J64</f>
        <v>8710347</v>
      </c>
      <c r="K31">
        <f>Sheet5!K64</f>
        <v>877485</v>
      </c>
      <c r="L31">
        <f t="shared" si="0"/>
        <v>8710052.4000000004</v>
      </c>
      <c r="M31">
        <f t="shared" si="1"/>
        <v>877566.8</v>
      </c>
      <c r="N31">
        <f t="shared" si="2"/>
        <v>2.265625</v>
      </c>
      <c r="O31">
        <f>(L31-CH2_I_reg!A$20)/8388608*(CH2_I_reg!B$20/16777216*0.1+0.9)*20*2.49</f>
        <v>2.2643160875948856</v>
      </c>
    </row>
    <row r="32" spans="1:15" x14ac:dyDescent="0.45">
      <c r="A32">
        <f>Sheet5!A65</f>
        <v>7680</v>
      </c>
      <c r="B32">
        <f>Sheet5!B65</f>
        <v>8722198</v>
      </c>
      <c r="C32">
        <f>Sheet5!C65</f>
        <v>619421</v>
      </c>
      <c r="D32">
        <f>Sheet5!D65</f>
        <v>8722574</v>
      </c>
      <c r="E32">
        <f>Sheet5!E65</f>
        <v>619473</v>
      </c>
      <c r="F32">
        <f>Sheet5!F65</f>
        <v>8724114</v>
      </c>
      <c r="G32">
        <f>Sheet5!G65</f>
        <v>619459</v>
      </c>
      <c r="H32">
        <f>Sheet5!H65</f>
        <v>8724061</v>
      </c>
      <c r="I32">
        <f>Sheet5!I65</f>
        <v>619552</v>
      </c>
      <c r="J32">
        <f>Sheet5!J65</f>
        <v>8722420</v>
      </c>
      <c r="K32">
        <f>Sheet5!K65</f>
        <v>619392</v>
      </c>
      <c r="L32">
        <f t="shared" si="0"/>
        <v>8723073.4000000004</v>
      </c>
      <c r="M32">
        <f t="shared" si="1"/>
        <v>619459.4</v>
      </c>
      <c r="N32">
        <f t="shared" si="2"/>
        <v>2.34375</v>
      </c>
      <c r="O32">
        <f>(L32-CH2_I_reg!A$20)/8388608*(CH2_I_reg!B$20/16777216*0.1+0.9)*20*2.49</f>
        <v>2.3431640758209644</v>
      </c>
    </row>
    <row r="33" spans="1:15" x14ac:dyDescent="0.45">
      <c r="A33">
        <f>Sheet5!A66</f>
        <v>7936</v>
      </c>
      <c r="B33">
        <f>Sheet5!B66</f>
        <v>8735674</v>
      </c>
      <c r="C33">
        <f>Sheet5!C66</f>
        <v>361370</v>
      </c>
      <c r="D33">
        <f>Sheet5!D66</f>
        <v>8735757</v>
      </c>
      <c r="E33">
        <f>Sheet5!E66</f>
        <v>361416</v>
      </c>
      <c r="F33">
        <f>Sheet5!F66</f>
        <v>8734704</v>
      </c>
      <c r="G33">
        <f>Sheet5!G66</f>
        <v>361334</v>
      </c>
      <c r="H33">
        <f>Sheet5!H66</f>
        <v>8736386</v>
      </c>
      <c r="I33">
        <f>Sheet5!I66</f>
        <v>361298</v>
      </c>
      <c r="J33">
        <f>Sheet5!J66</f>
        <v>8736772</v>
      </c>
      <c r="K33">
        <f>Sheet5!K66</f>
        <v>361370</v>
      </c>
      <c r="L33">
        <f t="shared" si="0"/>
        <v>8735858.5999999996</v>
      </c>
      <c r="M33">
        <f t="shared" si="1"/>
        <v>361357.6</v>
      </c>
      <c r="N33">
        <f t="shared" si="2"/>
        <v>2.421875</v>
      </c>
      <c r="O33">
        <f>(L33-CH2_I_reg!A$20)/8388608*(CH2_I_reg!B$20/16777216*0.1+0.9)*20*2.49</f>
        <v>2.4205841894119335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E869-168C-4F63-B341-A1D765AF18FC}">
  <dimension ref="A1:I20"/>
  <sheetViews>
    <sheetView workbookViewId="0">
      <selection activeCell="B21" sqref="B21"/>
    </sheetView>
  </sheetViews>
  <sheetFormatPr defaultRowHeight="14.25" x14ac:dyDescent="0.45"/>
  <cols>
    <col min="1" max="1" width="16.53125" bestFit="1" customWidth="1"/>
    <col min="2" max="2" width="14.796875" bestFit="1" customWidth="1"/>
    <col min="3" max="3" width="13" bestFit="1" customWidth="1"/>
    <col min="4" max="5" width="11.73046875" bestFit="1" customWidth="1"/>
    <col min="6" max="9" width="12.33203125" bestFit="1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5" t="s">
        <v>9</v>
      </c>
      <c r="B3" s="5"/>
    </row>
    <row r="4" spans="1:9" x14ac:dyDescent="0.45">
      <c r="A4" s="2" t="s">
        <v>10</v>
      </c>
      <c r="B4" s="2">
        <v>0.99999120848493117</v>
      </c>
    </row>
    <row r="5" spans="1:9" x14ac:dyDescent="0.45">
      <c r="A5" s="2" t="s">
        <v>11</v>
      </c>
      <c r="B5" s="2">
        <v>0.99998241704715318</v>
      </c>
    </row>
    <row r="6" spans="1:9" x14ac:dyDescent="0.45">
      <c r="A6" s="2" t="s">
        <v>12</v>
      </c>
      <c r="B6" s="2">
        <v>0.99998183094872495</v>
      </c>
    </row>
    <row r="7" spans="1:9" x14ac:dyDescent="0.45">
      <c r="A7" s="2" t="s">
        <v>13</v>
      </c>
      <c r="B7" s="2">
        <v>3.1239026512823384E-3</v>
      </c>
    </row>
    <row r="8" spans="1:9" ht="14.65" thickBot="1" x14ac:dyDescent="0.5">
      <c r="A8" s="3" t="s">
        <v>14</v>
      </c>
      <c r="B8" s="3">
        <v>32</v>
      </c>
    </row>
    <row r="10" spans="1:9" ht="14.65" thickBot="1" x14ac:dyDescent="0.5">
      <c r="A10" t="s">
        <v>15</v>
      </c>
    </row>
    <row r="11" spans="1:9" x14ac:dyDescent="0.4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45">
      <c r="A12" s="2" t="s">
        <v>16</v>
      </c>
      <c r="B12" s="2">
        <v>1</v>
      </c>
      <c r="C12" s="2">
        <v>16.65009786196676</v>
      </c>
      <c r="D12" s="2">
        <v>16.65009786196676</v>
      </c>
      <c r="E12" s="2">
        <v>1706168.0579336956</v>
      </c>
      <c r="F12" s="2">
        <v>6.8571197475272039E-73</v>
      </c>
    </row>
    <row r="13" spans="1:9" x14ac:dyDescent="0.45">
      <c r="A13" s="2" t="s">
        <v>17</v>
      </c>
      <c r="B13" s="2">
        <v>30</v>
      </c>
      <c r="C13" s="2">
        <v>2.9276303324066464E-4</v>
      </c>
      <c r="D13" s="2">
        <v>9.7587677746888223E-6</v>
      </c>
      <c r="E13" s="2"/>
      <c r="F13" s="2"/>
    </row>
    <row r="14" spans="1:9" ht="14.65" thickBot="1" x14ac:dyDescent="0.5">
      <c r="A14" s="3" t="s">
        <v>18</v>
      </c>
      <c r="B14" s="3">
        <v>31</v>
      </c>
      <c r="C14" s="3">
        <v>16.650390625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45">
      <c r="A17" s="2" t="s">
        <v>19</v>
      </c>
      <c r="B17" s="2">
        <v>-50.478953299567188</v>
      </c>
      <c r="C17" s="2">
        <v>3.9576464475352492E-2</v>
      </c>
      <c r="D17" s="2">
        <v>-1275.4791002365703</v>
      </c>
      <c r="E17" s="2">
        <v>1.4004352281946994E-72</v>
      </c>
      <c r="F17" s="2">
        <v>-50.559779222882987</v>
      </c>
      <c r="G17" s="2">
        <v>-50.398127376251388</v>
      </c>
      <c r="H17" s="2">
        <v>-50.559779222882987</v>
      </c>
      <c r="I17" s="2">
        <v>-50.398127376251388</v>
      </c>
    </row>
    <row r="18" spans="1:9" ht="14.65" thickBot="1" x14ac:dyDescent="0.5">
      <c r="A18" s="3" t="s">
        <v>32</v>
      </c>
      <c r="B18" s="3">
        <v>6.0554480191635395E-6</v>
      </c>
      <c r="C18" s="3">
        <v>4.6359140647604731E-9</v>
      </c>
      <c r="D18" s="3">
        <v>1306.2036816414566</v>
      </c>
      <c r="E18" s="3">
        <v>6.8571197475272039E-73</v>
      </c>
      <c r="F18" s="3">
        <v>6.0459802195592998E-6</v>
      </c>
      <c r="G18" s="3">
        <v>6.0649158187677792E-6</v>
      </c>
      <c r="H18" s="3">
        <v>6.0459802195592998E-6</v>
      </c>
      <c r="I18" s="3">
        <v>6.0649158187677792E-6</v>
      </c>
    </row>
    <row r="19" spans="1:9" x14ac:dyDescent="0.45">
      <c r="A19">
        <f>B17/B18</f>
        <v>-8336121.9747601803</v>
      </c>
      <c r="B19">
        <f>B18*8388608/2.49/20</f>
        <v>1.0200156565690646</v>
      </c>
    </row>
    <row r="20" spans="1:9" x14ac:dyDescent="0.45">
      <c r="A20">
        <f>-INT(A19)</f>
        <v>8336122</v>
      </c>
      <c r="B20" s="7">
        <f>INT((B19-1)*10*16777216)+16777216</f>
        <v>20135285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6097-ECED-45AD-9010-A4A7456B9967}">
  <dimension ref="A1:O33"/>
  <sheetViews>
    <sheetView workbookViewId="0">
      <selection activeCell="Q16" sqref="Q16"/>
    </sheetView>
  </sheetViews>
  <sheetFormatPr defaultRowHeight="14.25" x14ac:dyDescent="0.45"/>
  <cols>
    <col min="12" max="12" width="10.1328125" bestFit="1" customWidth="1"/>
    <col min="13" max="13" width="10.53125" bestFit="1" customWidth="1"/>
    <col min="14" max="14" width="9.9296875" bestFit="1" customWidth="1"/>
  </cols>
  <sheetData>
    <row r="1" spans="1:15" x14ac:dyDescent="0.45">
      <c r="A1" t="s">
        <v>2</v>
      </c>
      <c r="B1" t="s">
        <v>3</v>
      </c>
      <c r="C1" t="s">
        <v>4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34</v>
      </c>
    </row>
    <row r="2" spans="1:15" x14ac:dyDescent="0.45">
      <c r="A2">
        <f>Sheet5!A69</f>
        <v>0</v>
      </c>
      <c r="B2">
        <f>Sheet5!B69</f>
        <v>8371553</v>
      </c>
      <c r="C2">
        <f>Sheet5!C69</f>
        <v>8388642</v>
      </c>
      <c r="D2">
        <f>Sheet5!D69</f>
        <v>8373900</v>
      </c>
      <c r="E2">
        <f>Sheet5!E69</f>
        <v>8388652</v>
      </c>
      <c r="F2">
        <f>Sheet5!F69</f>
        <v>8371854</v>
      </c>
      <c r="G2">
        <f>Sheet5!G69</f>
        <v>8388651</v>
      </c>
      <c r="H2">
        <f>Sheet5!H69</f>
        <v>8371723</v>
      </c>
      <c r="I2">
        <f>Sheet5!I69</f>
        <v>8388649</v>
      </c>
      <c r="J2">
        <f>Sheet5!J69</f>
        <v>8372745</v>
      </c>
      <c r="K2">
        <f>Sheet5!K69</f>
        <v>8388659</v>
      </c>
      <c r="L2">
        <f>AVERAGE(B2,D2,F2,H2,J2)</f>
        <v>8372355</v>
      </c>
      <c r="M2">
        <f>AVERAGE(C2,E2,G2,I2,K2)</f>
        <v>8388650.5999999996</v>
      </c>
      <c r="N2">
        <f>A2/65536*2.5</f>
        <v>0</v>
      </c>
      <c r="O2">
        <f>(CH3_V_reg!A$20-M2)/8388608*CH3_V_reg!B$20/16777216</f>
        <v>3.3704602095957535E-4</v>
      </c>
    </row>
    <row r="3" spans="1:15" x14ac:dyDescent="0.45">
      <c r="A3">
        <f>Sheet5!A70</f>
        <v>1024</v>
      </c>
      <c r="B3">
        <f>Sheet5!B70</f>
        <v>8384229</v>
      </c>
      <c r="C3">
        <f>Sheet5!C70</f>
        <v>8131127</v>
      </c>
      <c r="D3">
        <f>Sheet5!D70</f>
        <v>8384860</v>
      </c>
      <c r="E3">
        <f>Sheet5!E70</f>
        <v>8131097</v>
      </c>
      <c r="F3">
        <f>Sheet5!F70</f>
        <v>8385137</v>
      </c>
      <c r="G3">
        <f>Sheet5!G70</f>
        <v>8131104</v>
      </c>
      <c r="H3">
        <f>Sheet5!H70</f>
        <v>8385446</v>
      </c>
      <c r="I3">
        <f>Sheet5!I70</f>
        <v>8131125</v>
      </c>
      <c r="J3">
        <f>Sheet5!J70</f>
        <v>8385575</v>
      </c>
      <c r="K3">
        <f>Sheet5!K70</f>
        <v>8131100</v>
      </c>
      <c r="L3">
        <f t="shared" ref="L3:L33" si="0">AVERAGE(B3,D3,F3,H3,J3)</f>
        <v>8385049.4000000004</v>
      </c>
      <c r="M3">
        <f t="shared" ref="M3:M33" si="1">AVERAGE(C3,E3,G3,I3,K3)</f>
        <v>8131110.5999999996</v>
      </c>
      <c r="N3">
        <f t="shared" ref="N3:N33" si="2">A3/65536*2.5</f>
        <v>3.90625E-2</v>
      </c>
      <c r="O3">
        <f>(CH3_V_reg!A$20-M3)/8388608*CH3_V_reg!B$20/16777216</f>
        <v>3.9029580672789221E-2</v>
      </c>
    </row>
    <row r="4" spans="1:15" x14ac:dyDescent="0.45">
      <c r="A4">
        <f>Sheet5!A71</f>
        <v>2048</v>
      </c>
      <c r="B4">
        <f>Sheet5!B71</f>
        <v>8396808</v>
      </c>
      <c r="C4">
        <f>Sheet5!C71</f>
        <v>7871161</v>
      </c>
      <c r="D4">
        <f>Sheet5!D71</f>
        <v>8400674</v>
      </c>
      <c r="E4">
        <f>Sheet5!E71</f>
        <v>7871159</v>
      </c>
      <c r="F4">
        <f>Sheet5!F71</f>
        <v>8398096</v>
      </c>
      <c r="G4">
        <f>Sheet5!G71</f>
        <v>7871143</v>
      </c>
      <c r="H4">
        <f>Sheet5!H71</f>
        <v>8398223</v>
      </c>
      <c r="I4">
        <f>Sheet5!I71</f>
        <v>7871143</v>
      </c>
      <c r="J4">
        <f>Sheet5!J71</f>
        <v>8399558</v>
      </c>
      <c r="K4">
        <f>Sheet5!K71</f>
        <v>7871168</v>
      </c>
      <c r="L4">
        <f t="shared" si="0"/>
        <v>8398671.8000000007</v>
      </c>
      <c r="M4">
        <f t="shared" si="1"/>
        <v>7871154.7999999998</v>
      </c>
      <c r="N4">
        <f t="shared" si="2"/>
        <v>7.8125E-2</v>
      </c>
      <c r="O4">
        <f>(CH3_V_reg!A$20-M4)/8388608*CH3_V_reg!B$20/16777216</f>
        <v>7.8085062537525146E-2</v>
      </c>
    </row>
    <row r="5" spans="1:15" x14ac:dyDescent="0.45">
      <c r="A5">
        <f>Sheet5!A72</f>
        <v>3072</v>
      </c>
      <c r="B5">
        <f>Sheet5!B72</f>
        <v>8411702</v>
      </c>
      <c r="C5">
        <f>Sheet5!C72</f>
        <v>7611144</v>
      </c>
      <c r="D5">
        <f>Sheet5!D72</f>
        <v>8411733</v>
      </c>
      <c r="E5">
        <f>Sheet5!E72</f>
        <v>7611115</v>
      </c>
      <c r="F5">
        <f>Sheet5!F72</f>
        <v>8411800</v>
      </c>
      <c r="G5">
        <f>Sheet5!G72</f>
        <v>7611137</v>
      </c>
      <c r="H5">
        <f>Sheet5!H72</f>
        <v>8411917</v>
      </c>
      <c r="I5">
        <f>Sheet5!I72</f>
        <v>7611139</v>
      </c>
      <c r="J5">
        <f>Sheet5!J72</f>
        <v>8411104</v>
      </c>
      <c r="K5">
        <f>Sheet5!K72</f>
        <v>7611136</v>
      </c>
      <c r="L5">
        <f t="shared" si="0"/>
        <v>8411651.1999999993</v>
      </c>
      <c r="M5">
        <f t="shared" si="1"/>
        <v>7611134.2000000002</v>
      </c>
      <c r="N5">
        <f t="shared" si="2"/>
        <v>0.1171875</v>
      </c>
      <c r="O5">
        <f>(CH3_V_reg!A$20-M5)/8388608*CH3_V_reg!B$20/16777216</f>
        <v>0.11715027988508095</v>
      </c>
    </row>
    <row r="6" spans="1:15" x14ac:dyDescent="0.45">
      <c r="A6">
        <f>Sheet5!A73</f>
        <v>4096</v>
      </c>
      <c r="B6">
        <f>Sheet5!B73</f>
        <v>8424195</v>
      </c>
      <c r="C6">
        <f>Sheet5!C73</f>
        <v>7351142</v>
      </c>
      <c r="D6">
        <f>Sheet5!D73</f>
        <v>8424116</v>
      </c>
      <c r="E6">
        <f>Sheet5!E73</f>
        <v>7351130</v>
      </c>
      <c r="F6">
        <f>Sheet5!F73</f>
        <v>8424272</v>
      </c>
      <c r="G6">
        <f>Sheet5!G73</f>
        <v>7351156</v>
      </c>
      <c r="H6">
        <f>Sheet5!H73</f>
        <v>8425420</v>
      </c>
      <c r="I6">
        <f>Sheet5!I73</f>
        <v>7351124</v>
      </c>
      <c r="J6">
        <f>Sheet5!J73</f>
        <v>8424503</v>
      </c>
      <c r="K6">
        <f>Sheet5!K73</f>
        <v>7351114</v>
      </c>
      <c r="L6">
        <f t="shared" si="0"/>
        <v>8424501.1999999993</v>
      </c>
      <c r="M6">
        <f t="shared" si="1"/>
        <v>7351133.2000000002</v>
      </c>
      <c r="N6">
        <f t="shared" si="2"/>
        <v>0.15625</v>
      </c>
      <c r="O6">
        <f>(CH3_V_reg!A$20-M6)/8388608*CH3_V_reg!B$20/16777216</f>
        <v>0.15621255254956165</v>
      </c>
    </row>
    <row r="7" spans="1:15" x14ac:dyDescent="0.45">
      <c r="A7">
        <f>Sheet5!A74</f>
        <v>5120</v>
      </c>
      <c r="B7">
        <f>Sheet5!B74</f>
        <v>8436248</v>
      </c>
      <c r="C7">
        <f>Sheet5!C74</f>
        <v>7091116</v>
      </c>
      <c r="D7">
        <f>Sheet5!D74</f>
        <v>8437635</v>
      </c>
      <c r="E7">
        <f>Sheet5!E74</f>
        <v>7091131</v>
      </c>
      <c r="F7">
        <f>Sheet5!F74</f>
        <v>8436690</v>
      </c>
      <c r="G7">
        <f>Sheet5!G74</f>
        <v>7091119</v>
      </c>
      <c r="H7">
        <f>Sheet5!H74</f>
        <v>8437112</v>
      </c>
      <c r="I7">
        <f>Sheet5!I74</f>
        <v>7091107</v>
      </c>
      <c r="J7">
        <f>Sheet5!J74</f>
        <v>8436519</v>
      </c>
      <c r="K7">
        <f>Sheet5!K74</f>
        <v>7091114</v>
      </c>
      <c r="L7">
        <f t="shared" si="0"/>
        <v>8436840.8000000007</v>
      </c>
      <c r="M7">
        <f t="shared" si="1"/>
        <v>7091117.4000000004</v>
      </c>
      <c r="N7">
        <f t="shared" si="2"/>
        <v>0.1953125</v>
      </c>
      <c r="O7">
        <f>(CH3_V_reg!A$20-M7)/8388608*CH3_V_reg!B$20/16777216</f>
        <v>0.19527704875024193</v>
      </c>
    </row>
    <row r="8" spans="1:15" x14ac:dyDescent="0.45">
      <c r="A8">
        <f>Sheet5!A75</f>
        <v>6144</v>
      </c>
      <c r="B8">
        <f>Sheet5!B75</f>
        <v>8450134</v>
      </c>
      <c r="C8">
        <f>Sheet5!C75</f>
        <v>6831150</v>
      </c>
      <c r="D8">
        <f>Sheet5!D75</f>
        <v>8449882</v>
      </c>
      <c r="E8">
        <f>Sheet5!E75</f>
        <v>6831142</v>
      </c>
      <c r="F8">
        <f>Sheet5!F75</f>
        <v>8449915</v>
      </c>
      <c r="G8">
        <f>Sheet5!G75</f>
        <v>6831134</v>
      </c>
      <c r="H8">
        <f>Sheet5!H75</f>
        <v>8448848</v>
      </c>
      <c r="I8">
        <f>Sheet5!I75</f>
        <v>6831104</v>
      </c>
      <c r="J8">
        <f>Sheet5!J75</f>
        <v>8450337</v>
      </c>
      <c r="K8">
        <f>Sheet5!K75</f>
        <v>6831115</v>
      </c>
      <c r="L8">
        <f t="shared" si="0"/>
        <v>8449823.1999999993</v>
      </c>
      <c r="M8">
        <f t="shared" si="1"/>
        <v>6831129</v>
      </c>
      <c r="N8">
        <f t="shared" si="2"/>
        <v>0.234375</v>
      </c>
      <c r="O8">
        <f>(CH3_V_reg!A$20-M8)/8388608*CH3_V_reg!B$20/16777216</f>
        <v>0.23433742840417437</v>
      </c>
    </row>
    <row r="9" spans="1:15" x14ac:dyDescent="0.45">
      <c r="A9">
        <f>Sheet5!A76</f>
        <v>7168</v>
      </c>
      <c r="B9">
        <f>Sheet5!B76</f>
        <v>8462205</v>
      </c>
      <c r="C9">
        <f>Sheet5!C76</f>
        <v>6571054</v>
      </c>
      <c r="D9">
        <f>Sheet5!D76</f>
        <v>8462643</v>
      </c>
      <c r="E9">
        <f>Sheet5!E76</f>
        <v>6571065</v>
      </c>
      <c r="F9">
        <f>Sheet5!F76</f>
        <v>8461928</v>
      </c>
      <c r="G9">
        <f>Sheet5!G76</f>
        <v>6571068</v>
      </c>
      <c r="H9">
        <f>Sheet5!H76</f>
        <v>8462832</v>
      </c>
      <c r="I9">
        <f>Sheet5!I76</f>
        <v>6571082</v>
      </c>
      <c r="J9">
        <f>Sheet5!J76</f>
        <v>8461265</v>
      </c>
      <c r="K9">
        <f>Sheet5!K76</f>
        <v>6571024</v>
      </c>
      <c r="L9">
        <f t="shared" si="0"/>
        <v>8462174.5999999996</v>
      </c>
      <c r="M9">
        <f t="shared" si="1"/>
        <v>6571058.5999999996</v>
      </c>
      <c r="N9">
        <f t="shared" si="2"/>
        <v>0.2734375</v>
      </c>
      <c r="O9">
        <f>(CH3_V_reg!A$20-M9)/8388608*CH3_V_reg!B$20/16777216</f>
        <v>0.27341012765056411</v>
      </c>
    </row>
    <row r="10" spans="1:15" x14ac:dyDescent="0.45">
      <c r="A10">
        <f>Sheet5!A77</f>
        <v>8192</v>
      </c>
      <c r="B10">
        <f>Sheet5!B77</f>
        <v>8474945</v>
      </c>
      <c r="C10">
        <f>Sheet5!C77</f>
        <v>6311116</v>
      </c>
      <c r="D10">
        <f>Sheet5!D77</f>
        <v>8475823</v>
      </c>
      <c r="E10">
        <f>Sheet5!E77</f>
        <v>6311103</v>
      </c>
      <c r="F10">
        <f>Sheet5!F77</f>
        <v>8475937</v>
      </c>
      <c r="G10">
        <f>Sheet5!G77</f>
        <v>6311105</v>
      </c>
      <c r="H10">
        <f>Sheet5!H77</f>
        <v>8475766</v>
      </c>
      <c r="I10">
        <f>Sheet5!I77</f>
        <v>6311130</v>
      </c>
      <c r="J10">
        <f>Sheet5!J77</f>
        <v>8474933</v>
      </c>
      <c r="K10">
        <f>Sheet5!K77</f>
        <v>6311127</v>
      </c>
      <c r="L10">
        <f t="shared" si="0"/>
        <v>8475480.8000000007</v>
      </c>
      <c r="M10">
        <f t="shared" si="1"/>
        <v>6311116.2000000002</v>
      </c>
      <c r="N10">
        <f t="shared" si="2"/>
        <v>0.3125</v>
      </c>
      <c r="O10">
        <f>(CH3_V_reg!A$20-M10)/8388608*CH3_V_reg!B$20/16777216</f>
        <v>0.31246359631360571</v>
      </c>
    </row>
    <row r="11" spans="1:15" x14ac:dyDescent="0.45">
      <c r="A11">
        <f>Sheet5!A78</f>
        <v>9216</v>
      </c>
      <c r="B11">
        <f>Sheet5!B78</f>
        <v>8490988</v>
      </c>
      <c r="C11">
        <f>Sheet5!C78</f>
        <v>6051118</v>
      </c>
      <c r="D11">
        <f>Sheet5!D78</f>
        <v>8488889</v>
      </c>
      <c r="E11">
        <f>Sheet5!E78</f>
        <v>6051117</v>
      </c>
      <c r="F11">
        <f>Sheet5!F78</f>
        <v>8487997</v>
      </c>
      <c r="G11">
        <f>Sheet5!G78</f>
        <v>6051092</v>
      </c>
      <c r="H11">
        <f>Sheet5!H78</f>
        <v>8487962</v>
      </c>
      <c r="I11">
        <f>Sheet5!I78</f>
        <v>6051127</v>
      </c>
      <c r="J11">
        <f>Sheet5!J78</f>
        <v>8491462</v>
      </c>
      <c r="K11">
        <f>Sheet5!K78</f>
        <v>6051148</v>
      </c>
      <c r="L11">
        <f t="shared" si="0"/>
        <v>8489459.5999999996</v>
      </c>
      <c r="M11">
        <f t="shared" si="1"/>
        <v>6051120.4000000004</v>
      </c>
      <c r="N11">
        <f t="shared" si="2"/>
        <v>0.3515625</v>
      </c>
      <c r="O11">
        <f>(CH3_V_reg!A$20-M11)/8388608*CH3_V_reg!B$20/16777216</f>
        <v>0.3515250877356379</v>
      </c>
    </row>
    <row r="12" spans="1:15" x14ac:dyDescent="0.45">
      <c r="A12">
        <f>Sheet5!A79</f>
        <v>10240</v>
      </c>
      <c r="B12">
        <f>Sheet5!B79</f>
        <v>8499864</v>
      </c>
      <c r="C12">
        <f>Sheet5!C79</f>
        <v>5791105</v>
      </c>
      <c r="D12">
        <f>Sheet5!D79</f>
        <v>8502086</v>
      </c>
      <c r="E12">
        <f>Sheet5!E79</f>
        <v>5791085</v>
      </c>
      <c r="F12">
        <f>Sheet5!F79</f>
        <v>8500564</v>
      </c>
      <c r="G12">
        <f>Sheet5!G79</f>
        <v>5791070</v>
      </c>
      <c r="H12">
        <f>Sheet5!H79</f>
        <v>8502016</v>
      </c>
      <c r="I12">
        <f>Sheet5!I79</f>
        <v>5791072</v>
      </c>
      <c r="J12">
        <f>Sheet5!J79</f>
        <v>8499384</v>
      </c>
      <c r="K12">
        <f>Sheet5!K79</f>
        <v>5791065</v>
      </c>
      <c r="L12">
        <f t="shared" si="0"/>
        <v>8500782.8000000007</v>
      </c>
      <c r="M12">
        <f t="shared" si="1"/>
        <v>5791079.4000000004</v>
      </c>
      <c r="N12">
        <f t="shared" si="2"/>
        <v>0.390625</v>
      </c>
      <c r="O12">
        <f>(CH3_V_reg!A$20-M12)/8388608*CH3_V_reg!B$20/16777216</f>
        <v>0.39059336995741484</v>
      </c>
    </row>
    <row r="13" spans="1:15" x14ac:dyDescent="0.45">
      <c r="A13">
        <f>Sheet5!A80</f>
        <v>11264</v>
      </c>
      <c r="B13">
        <f>Sheet5!B80</f>
        <v>8514773</v>
      </c>
      <c r="C13">
        <f>Sheet5!C80</f>
        <v>5531081</v>
      </c>
      <c r="D13">
        <f>Sheet5!D80</f>
        <v>8514265</v>
      </c>
      <c r="E13">
        <f>Sheet5!E80</f>
        <v>5531108</v>
      </c>
      <c r="F13">
        <f>Sheet5!F80</f>
        <v>8514886</v>
      </c>
      <c r="G13">
        <f>Sheet5!G80</f>
        <v>5531101</v>
      </c>
      <c r="H13">
        <f>Sheet5!H80</f>
        <v>8514134</v>
      </c>
      <c r="I13">
        <f>Sheet5!I80</f>
        <v>5531083</v>
      </c>
      <c r="J13">
        <f>Sheet5!J80</f>
        <v>8515680</v>
      </c>
      <c r="K13">
        <f>Sheet5!K80</f>
        <v>5531070</v>
      </c>
      <c r="L13">
        <f t="shared" si="0"/>
        <v>8514747.5999999996</v>
      </c>
      <c r="M13">
        <f t="shared" si="1"/>
        <v>5531088.5999999996</v>
      </c>
      <c r="N13">
        <f t="shared" si="2"/>
        <v>0.4296875</v>
      </c>
      <c r="O13">
        <f>(CH3_V_reg!A$20-M13)/8388608*CH3_V_reg!B$20/16777216</f>
        <v>0.42965411018478511</v>
      </c>
    </row>
    <row r="14" spans="1:15" x14ac:dyDescent="0.45">
      <c r="A14">
        <f>Sheet5!A81</f>
        <v>12288</v>
      </c>
      <c r="B14">
        <f>Sheet5!B81</f>
        <v>8527116</v>
      </c>
      <c r="C14">
        <f>Sheet5!C81</f>
        <v>5271054</v>
      </c>
      <c r="D14">
        <f>Sheet5!D81</f>
        <v>8529904</v>
      </c>
      <c r="E14">
        <f>Sheet5!E81</f>
        <v>5271051</v>
      </c>
      <c r="F14">
        <f>Sheet5!F81</f>
        <v>8526045</v>
      </c>
      <c r="G14">
        <f>Sheet5!G81</f>
        <v>5271031</v>
      </c>
      <c r="H14">
        <f>Sheet5!H81</f>
        <v>8527488</v>
      </c>
      <c r="I14">
        <f>Sheet5!I81</f>
        <v>5271035</v>
      </c>
      <c r="J14">
        <f>Sheet5!J81</f>
        <v>8527378</v>
      </c>
      <c r="K14">
        <f>Sheet5!K81</f>
        <v>5271006</v>
      </c>
      <c r="L14">
        <f t="shared" si="0"/>
        <v>8527586.1999999993</v>
      </c>
      <c r="M14">
        <f t="shared" si="1"/>
        <v>5271035.4000000004</v>
      </c>
      <c r="N14">
        <f t="shared" si="2"/>
        <v>0.46875</v>
      </c>
      <c r="O14">
        <f>(CH3_V_reg!A$20-M14)/8388608*CH3_V_reg!B$20/16777216</f>
        <v>0.46872422532153729</v>
      </c>
    </row>
    <row r="15" spans="1:15" x14ac:dyDescent="0.45">
      <c r="A15">
        <f>Sheet5!A82</f>
        <v>13312</v>
      </c>
      <c r="B15">
        <f>Sheet5!B82</f>
        <v>8541030</v>
      </c>
      <c r="C15">
        <f>Sheet5!C82</f>
        <v>5011048</v>
      </c>
      <c r="D15">
        <f>Sheet5!D82</f>
        <v>8540702</v>
      </c>
      <c r="E15">
        <f>Sheet5!E82</f>
        <v>5011044</v>
      </c>
      <c r="F15">
        <f>Sheet5!F82</f>
        <v>8541030</v>
      </c>
      <c r="G15">
        <f>Sheet5!G82</f>
        <v>5011024</v>
      </c>
      <c r="H15">
        <f>Sheet5!H82</f>
        <v>8540269</v>
      </c>
      <c r="I15">
        <f>Sheet5!I82</f>
        <v>5011030</v>
      </c>
      <c r="J15">
        <f>Sheet5!J82</f>
        <v>8540437</v>
      </c>
      <c r="K15">
        <f>Sheet5!K82</f>
        <v>5011033</v>
      </c>
      <c r="L15">
        <f t="shared" si="0"/>
        <v>8540693.5999999996</v>
      </c>
      <c r="M15">
        <f t="shared" si="1"/>
        <v>5011035.8</v>
      </c>
      <c r="N15">
        <f t="shared" si="2"/>
        <v>0.5078125</v>
      </c>
      <c r="O15">
        <f>(CH3_V_reg!A$20-M15)/8388608*CH3_V_reg!B$20/16777216</f>
        <v>0.50778628765151268</v>
      </c>
    </row>
    <row r="16" spans="1:15" x14ac:dyDescent="0.45">
      <c r="A16">
        <f>Sheet5!A83</f>
        <v>14336</v>
      </c>
      <c r="B16">
        <f>Sheet5!B83</f>
        <v>8551011</v>
      </c>
      <c r="C16">
        <f>Sheet5!C83</f>
        <v>4750871</v>
      </c>
      <c r="D16">
        <f>Sheet5!D83</f>
        <v>8553021</v>
      </c>
      <c r="E16">
        <f>Sheet5!E83</f>
        <v>4750876</v>
      </c>
      <c r="F16">
        <f>Sheet5!F83</f>
        <v>8552378</v>
      </c>
      <c r="G16">
        <f>Sheet5!G83</f>
        <v>4750880</v>
      </c>
      <c r="H16">
        <f>Sheet5!H83</f>
        <v>8553666</v>
      </c>
      <c r="I16">
        <f>Sheet5!I83</f>
        <v>4750902</v>
      </c>
      <c r="J16">
        <f>Sheet5!J83</f>
        <v>8551780</v>
      </c>
      <c r="K16">
        <f>Sheet5!K83</f>
        <v>4750883</v>
      </c>
      <c r="L16">
        <f t="shared" si="0"/>
        <v>8552371.1999999993</v>
      </c>
      <c r="M16">
        <f t="shared" si="1"/>
        <v>4750882.4000000004</v>
      </c>
      <c r="N16">
        <f t="shared" si="2"/>
        <v>0.546875</v>
      </c>
      <c r="O16">
        <f>(CH3_V_reg!A$20-M16)/8388608*CH3_V_reg!B$20/16777216</f>
        <v>0.54687145672929194</v>
      </c>
    </row>
    <row r="17" spans="1:15" x14ac:dyDescent="0.45">
      <c r="A17">
        <f>Sheet5!A84</f>
        <v>15360</v>
      </c>
      <c r="B17">
        <f>Sheet5!B84</f>
        <v>8566484</v>
      </c>
      <c r="C17">
        <f>Sheet5!C84</f>
        <v>4490869</v>
      </c>
      <c r="D17">
        <f>Sheet5!D84</f>
        <v>8565560</v>
      </c>
      <c r="E17">
        <f>Sheet5!E84</f>
        <v>4490876</v>
      </c>
      <c r="F17">
        <f>Sheet5!F84</f>
        <v>8566446</v>
      </c>
      <c r="G17">
        <f>Sheet5!G84</f>
        <v>4490884</v>
      </c>
      <c r="H17">
        <f>Sheet5!H84</f>
        <v>8566608</v>
      </c>
      <c r="I17">
        <f>Sheet5!I84</f>
        <v>4490864</v>
      </c>
      <c r="J17">
        <f>Sheet5!J84</f>
        <v>8567295</v>
      </c>
      <c r="K17">
        <f>Sheet5!K84</f>
        <v>4490887</v>
      </c>
      <c r="L17">
        <f t="shared" si="0"/>
        <v>8566478.5999999996</v>
      </c>
      <c r="M17">
        <f t="shared" si="1"/>
        <v>4490876</v>
      </c>
      <c r="N17">
        <f t="shared" si="2"/>
        <v>0.5859375</v>
      </c>
      <c r="O17">
        <f>(CH3_V_reg!A$20-M17)/8388608*CH3_V_reg!B$20/16777216</f>
        <v>0.58593454068400774</v>
      </c>
    </row>
    <row r="18" spans="1:15" x14ac:dyDescent="0.45">
      <c r="A18">
        <f>Sheet5!A85</f>
        <v>16384</v>
      </c>
      <c r="B18">
        <f>Sheet5!B85</f>
        <v>8579174</v>
      </c>
      <c r="C18">
        <f>Sheet5!C85</f>
        <v>4230888</v>
      </c>
      <c r="D18">
        <f>Sheet5!D85</f>
        <v>8579420</v>
      </c>
      <c r="E18">
        <f>Sheet5!E85</f>
        <v>4230885</v>
      </c>
      <c r="F18">
        <f>Sheet5!F85</f>
        <v>8579800</v>
      </c>
      <c r="G18">
        <f>Sheet5!G85</f>
        <v>4230888</v>
      </c>
      <c r="H18">
        <f>Sheet5!H85</f>
        <v>8578577</v>
      </c>
      <c r="I18">
        <f>Sheet5!I85</f>
        <v>4230923</v>
      </c>
      <c r="J18">
        <f>Sheet5!J85</f>
        <v>8578153</v>
      </c>
      <c r="K18">
        <f>Sheet5!K85</f>
        <v>4230885</v>
      </c>
      <c r="L18">
        <f t="shared" si="0"/>
        <v>8579024.8000000007</v>
      </c>
      <c r="M18">
        <f t="shared" si="1"/>
        <v>4230893.8</v>
      </c>
      <c r="N18">
        <f t="shared" si="2"/>
        <v>0.625</v>
      </c>
      <c r="O18">
        <f>(CH3_V_reg!A$20-M18)/8388608*CH3_V_reg!B$20/16777216</f>
        <v>0.62499398885655921</v>
      </c>
    </row>
    <row r="19" spans="1:15" x14ac:dyDescent="0.45">
      <c r="A19">
        <f>Sheet5!A86</f>
        <v>17408</v>
      </c>
      <c r="B19">
        <f>Sheet5!B86</f>
        <v>8592691</v>
      </c>
      <c r="C19">
        <f>Sheet5!C86</f>
        <v>3970855</v>
      </c>
      <c r="D19">
        <f>Sheet5!D86</f>
        <v>8590918</v>
      </c>
      <c r="E19">
        <f>Sheet5!E86</f>
        <v>3970864</v>
      </c>
      <c r="F19">
        <f>Sheet5!F86</f>
        <v>8591971</v>
      </c>
      <c r="G19">
        <f>Sheet5!G86</f>
        <v>3970856</v>
      </c>
      <c r="H19">
        <f>Sheet5!H86</f>
        <v>8591795</v>
      </c>
      <c r="I19">
        <f>Sheet5!I86</f>
        <v>3970863</v>
      </c>
      <c r="J19">
        <f>Sheet5!J86</f>
        <v>8591978</v>
      </c>
      <c r="K19">
        <f>Sheet5!K86</f>
        <v>3970870</v>
      </c>
      <c r="L19">
        <f t="shared" si="0"/>
        <v>8591870.5999999996</v>
      </c>
      <c r="M19">
        <f t="shared" si="1"/>
        <v>3970861.6</v>
      </c>
      <c r="N19">
        <f t="shared" si="2"/>
        <v>0.6640625</v>
      </c>
      <c r="O19">
        <f>(CH3_V_reg!A$20-M19)/8388608*CH3_V_reg!B$20/16777216</f>
        <v>0.66406094897573109</v>
      </c>
    </row>
    <row r="20" spans="1:15" x14ac:dyDescent="0.45">
      <c r="A20">
        <f>Sheet5!A87</f>
        <v>18432</v>
      </c>
      <c r="B20">
        <f>Sheet5!B87</f>
        <v>8603957</v>
      </c>
      <c r="C20">
        <f>Sheet5!C87</f>
        <v>3710865</v>
      </c>
      <c r="D20">
        <f>Sheet5!D87</f>
        <v>8603388</v>
      </c>
      <c r="E20">
        <f>Sheet5!E87</f>
        <v>3710868</v>
      </c>
      <c r="F20">
        <f>Sheet5!F87</f>
        <v>8605850</v>
      </c>
      <c r="G20">
        <f>Sheet5!G87</f>
        <v>3710892</v>
      </c>
      <c r="H20">
        <f>Sheet5!H87</f>
        <v>8604193</v>
      </c>
      <c r="I20">
        <f>Sheet5!I87</f>
        <v>3710854</v>
      </c>
      <c r="J20">
        <f>Sheet5!J87</f>
        <v>8604395</v>
      </c>
      <c r="K20">
        <f>Sheet5!K87</f>
        <v>3710838</v>
      </c>
      <c r="L20">
        <f t="shared" si="0"/>
        <v>8604356.5999999996</v>
      </c>
      <c r="M20">
        <f t="shared" si="1"/>
        <v>3710863.4</v>
      </c>
      <c r="N20">
        <f t="shared" si="2"/>
        <v>0.703125</v>
      </c>
      <c r="O20">
        <f>(CH3_V_reg!A$20-M20)/8388608*CH3_V_reg!B$20/16777216</f>
        <v>0.70312280097120083</v>
      </c>
    </row>
    <row r="21" spans="1:15" x14ac:dyDescent="0.45">
      <c r="A21">
        <f>Sheet5!A88</f>
        <v>19456</v>
      </c>
      <c r="B21">
        <f>Sheet5!B88</f>
        <v>8618488</v>
      </c>
      <c r="C21">
        <f>Sheet5!C88</f>
        <v>3450879</v>
      </c>
      <c r="D21">
        <f>Sheet5!D88</f>
        <v>8618357</v>
      </c>
      <c r="E21">
        <f>Sheet5!E88</f>
        <v>3450868</v>
      </c>
      <c r="F21">
        <f>Sheet5!F88</f>
        <v>8616106</v>
      </c>
      <c r="G21">
        <f>Sheet5!G88</f>
        <v>3450875</v>
      </c>
      <c r="H21">
        <f>Sheet5!H88</f>
        <v>8615967</v>
      </c>
      <c r="I21">
        <f>Sheet5!I88</f>
        <v>3450890</v>
      </c>
      <c r="J21">
        <f>Sheet5!J88</f>
        <v>8616338</v>
      </c>
      <c r="K21">
        <f>Sheet5!K88</f>
        <v>3450885</v>
      </c>
      <c r="L21">
        <f t="shared" si="0"/>
        <v>8617051.1999999993</v>
      </c>
      <c r="M21">
        <f t="shared" si="1"/>
        <v>3450879.4</v>
      </c>
      <c r="N21">
        <f t="shared" si="2"/>
        <v>0.7421875</v>
      </c>
      <c r="O21">
        <f>(CH3_V_reg!A$20-M21)/8388608*CH3_V_reg!B$20/16777216</f>
        <v>0.74218251957383063</v>
      </c>
    </row>
    <row r="22" spans="1:15" x14ac:dyDescent="0.45">
      <c r="A22">
        <f>Sheet5!A89</f>
        <v>20480</v>
      </c>
      <c r="B22">
        <f>Sheet5!B89</f>
        <v>8629327</v>
      </c>
      <c r="C22">
        <f>Sheet5!C89</f>
        <v>3190870</v>
      </c>
      <c r="D22">
        <f>Sheet5!D89</f>
        <v>8631595</v>
      </c>
      <c r="E22">
        <f>Sheet5!E89</f>
        <v>3190859</v>
      </c>
      <c r="F22">
        <f>Sheet5!F89</f>
        <v>8630267</v>
      </c>
      <c r="G22">
        <f>Sheet5!G89</f>
        <v>3190857</v>
      </c>
      <c r="H22">
        <f>Sheet5!H89</f>
        <v>8630131</v>
      </c>
      <c r="I22">
        <f>Sheet5!I89</f>
        <v>3190832</v>
      </c>
      <c r="J22">
        <f>Sheet5!J89</f>
        <v>8629343</v>
      </c>
      <c r="K22">
        <f>Sheet5!K89</f>
        <v>3190853</v>
      </c>
      <c r="L22">
        <f t="shared" si="0"/>
        <v>8630132.5999999996</v>
      </c>
      <c r="M22">
        <f t="shared" si="1"/>
        <v>3190854.2</v>
      </c>
      <c r="N22">
        <f t="shared" si="2"/>
        <v>0.78125</v>
      </c>
      <c r="O22">
        <f>(CH3_V_reg!A$20-M22)/8388608*CH3_V_reg!B$20/16777216</f>
        <v>0.78124842802047567</v>
      </c>
    </row>
    <row r="23" spans="1:15" x14ac:dyDescent="0.45">
      <c r="A23">
        <f>Sheet5!A90</f>
        <v>21504</v>
      </c>
      <c r="B23">
        <f>Sheet5!B90</f>
        <v>8643354</v>
      </c>
      <c r="C23">
        <f>Sheet5!C90</f>
        <v>2930836</v>
      </c>
      <c r="D23">
        <f>Sheet5!D90</f>
        <v>8643727</v>
      </c>
      <c r="E23">
        <f>Sheet5!E90</f>
        <v>2930833</v>
      </c>
      <c r="F23">
        <f>Sheet5!F90</f>
        <v>8644094</v>
      </c>
      <c r="G23">
        <f>Sheet5!G90</f>
        <v>2930830</v>
      </c>
      <c r="H23">
        <f>Sheet5!H90</f>
        <v>8643803</v>
      </c>
      <c r="I23">
        <f>Sheet5!I90</f>
        <v>2930835</v>
      </c>
      <c r="J23">
        <f>Sheet5!J90</f>
        <v>8643578</v>
      </c>
      <c r="K23">
        <f>Sheet5!K90</f>
        <v>2930866</v>
      </c>
      <c r="L23">
        <f t="shared" si="0"/>
        <v>8643711.1999999993</v>
      </c>
      <c r="M23">
        <f t="shared" si="1"/>
        <v>2930840</v>
      </c>
      <c r="N23">
        <f t="shared" si="2"/>
        <v>0.8203125</v>
      </c>
      <c r="O23">
        <f>(CH3_V_reg!A$20-M23)/8388608*CH3_V_reg!B$20/16777216</f>
        <v>0.82031268383886413</v>
      </c>
    </row>
    <row r="24" spans="1:15" x14ac:dyDescent="0.45">
      <c r="A24">
        <f>Sheet5!A91</f>
        <v>22528</v>
      </c>
      <c r="B24">
        <f>Sheet5!B91</f>
        <v>8655867</v>
      </c>
      <c r="C24">
        <f>Sheet5!C91</f>
        <v>2670781</v>
      </c>
      <c r="D24">
        <f>Sheet5!D91</f>
        <v>8657241</v>
      </c>
      <c r="E24">
        <f>Sheet5!E91</f>
        <v>2670766</v>
      </c>
      <c r="F24">
        <f>Sheet5!F91</f>
        <v>8656978</v>
      </c>
      <c r="G24">
        <f>Sheet5!G91</f>
        <v>2670813</v>
      </c>
      <c r="H24">
        <f>Sheet5!H91</f>
        <v>8658453</v>
      </c>
      <c r="I24">
        <f>Sheet5!I91</f>
        <v>2670765</v>
      </c>
      <c r="J24">
        <f>Sheet5!J91</f>
        <v>8657217</v>
      </c>
      <c r="K24">
        <f>Sheet5!K91</f>
        <v>2670789</v>
      </c>
      <c r="L24">
        <f t="shared" si="0"/>
        <v>8657151.1999999993</v>
      </c>
      <c r="M24">
        <f t="shared" si="1"/>
        <v>2670782.7999999998</v>
      </c>
      <c r="N24">
        <f t="shared" si="2"/>
        <v>0.859375</v>
      </c>
      <c r="O24">
        <f>(CH3_V_reg!A$20-M24)/8388608*CH3_V_reg!B$20/16777216</f>
        <v>0.85938339993134605</v>
      </c>
    </row>
    <row r="25" spans="1:15" x14ac:dyDescent="0.45">
      <c r="A25">
        <f>Sheet5!A92</f>
        <v>23552</v>
      </c>
      <c r="B25">
        <f>Sheet5!B92</f>
        <v>8669683</v>
      </c>
      <c r="C25">
        <f>Sheet5!C92</f>
        <v>2410761</v>
      </c>
      <c r="D25">
        <f>Sheet5!D92</f>
        <v>8669003</v>
      </c>
      <c r="E25">
        <f>Sheet5!E92</f>
        <v>2410759</v>
      </c>
      <c r="F25">
        <f>Sheet5!F92</f>
        <v>8668018</v>
      </c>
      <c r="G25">
        <f>Sheet5!G92</f>
        <v>2410787</v>
      </c>
      <c r="H25">
        <f>Sheet5!H92</f>
        <v>8669611</v>
      </c>
      <c r="I25">
        <f>Sheet5!I92</f>
        <v>2410752</v>
      </c>
      <c r="J25">
        <f>Sheet5!J92</f>
        <v>8670280</v>
      </c>
      <c r="K25">
        <f>Sheet5!K92</f>
        <v>2410769</v>
      </c>
      <c r="L25">
        <f t="shared" si="0"/>
        <v>8669319</v>
      </c>
      <c r="M25">
        <f t="shared" si="1"/>
        <v>2410765.6</v>
      </c>
      <c r="N25">
        <f t="shared" si="2"/>
        <v>0.8984375</v>
      </c>
      <c r="O25">
        <f>(CH3_V_reg!A$20-M25)/8388608*CH3_V_reg!B$20/16777216</f>
        <v>0.89844810646653184</v>
      </c>
    </row>
    <row r="26" spans="1:15" x14ac:dyDescent="0.45">
      <c r="A26">
        <f>Sheet5!A93</f>
        <v>24576</v>
      </c>
      <c r="B26">
        <f>Sheet5!B93</f>
        <v>8682540</v>
      </c>
      <c r="C26">
        <f>Sheet5!C93</f>
        <v>2150782</v>
      </c>
      <c r="D26">
        <f>Sheet5!D93</f>
        <v>8681736</v>
      </c>
      <c r="E26">
        <f>Sheet5!E93</f>
        <v>2150768</v>
      </c>
      <c r="F26">
        <f>Sheet5!F93</f>
        <v>8682676</v>
      </c>
      <c r="G26">
        <f>Sheet5!G93</f>
        <v>2150785</v>
      </c>
      <c r="H26">
        <f>Sheet5!H93</f>
        <v>8682775</v>
      </c>
      <c r="I26">
        <f>Sheet5!I93</f>
        <v>2150784</v>
      </c>
      <c r="J26">
        <f>Sheet5!J93</f>
        <v>8683060</v>
      </c>
      <c r="K26">
        <f>Sheet5!K93</f>
        <v>2150751</v>
      </c>
      <c r="L26">
        <f t="shared" si="0"/>
        <v>8682557.4000000004</v>
      </c>
      <c r="M26">
        <f t="shared" si="1"/>
        <v>2150774</v>
      </c>
      <c r="N26">
        <f t="shared" si="2"/>
        <v>0.9375</v>
      </c>
      <c r="O26">
        <f>(CH3_V_reg!A$20-M26)/8388608*CH3_V_reg!B$20/16777216</f>
        <v>0.93750896688504781</v>
      </c>
    </row>
    <row r="27" spans="1:15" x14ac:dyDescent="0.45">
      <c r="A27">
        <f>Sheet5!A94</f>
        <v>25600</v>
      </c>
      <c r="B27">
        <f>Sheet5!B94</f>
        <v>8696805</v>
      </c>
      <c r="C27">
        <f>Sheet5!C94</f>
        <v>1890693</v>
      </c>
      <c r="D27">
        <f>Sheet5!D94</f>
        <v>8694645</v>
      </c>
      <c r="E27">
        <f>Sheet5!E94</f>
        <v>1890711</v>
      </c>
      <c r="F27">
        <f>Sheet5!F94</f>
        <v>8694475</v>
      </c>
      <c r="G27">
        <f>Sheet5!G94</f>
        <v>1890688</v>
      </c>
      <c r="H27">
        <f>Sheet5!H94</f>
        <v>8695067</v>
      </c>
      <c r="I27">
        <f>Sheet5!I94</f>
        <v>1890690</v>
      </c>
      <c r="J27">
        <f>Sheet5!J94</f>
        <v>8694622</v>
      </c>
      <c r="K27">
        <f>Sheet5!K94</f>
        <v>1890703</v>
      </c>
      <c r="L27">
        <f t="shared" si="0"/>
        <v>8695122.8000000007</v>
      </c>
      <c r="M27">
        <f t="shared" si="1"/>
        <v>1890697</v>
      </c>
      <c r="N27">
        <f t="shared" si="2"/>
        <v>0.9765625</v>
      </c>
      <c r="O27">
        <f>(CH3_V_reg!A$20-M27)/8388608*CH3_V_reg!B$20/16777216</f>
        <v>0.97658265770839137</v>
      </c>
    </row>
    <row r="28" spans="1:15" x14ac:dyDescent="0.45">
      <c r="A28">
        <f>Sheet5!A95</f>
        <v>26624</v>
      </c>
      <c r="B28">
        <f>Sheet5!B95</f>
        <v>8707300</v>
      </c>
      <c r="C28">
        <f>Sheet5!C95</f>
        <v>1630768</v>
      </c>
      <c r="D28">
        <f>Sheet5!D95</f>
        <v>8708312</v>
      </c>
      <c r="E28">
        <f>Sheet5!E95</f>
        <v>1630743</v>
      </c>
      <c r="F28">
        <f>Sheet5!F95</f>
        <v>8709522</v>
      </c>
      <c r="G28">
        <f>Sheet5!G95</f>
        <v>1630752</v>
      </c>
      <c r="H28">
        <f>Sheet5!H95</f>
        <v>8707068</v>
      </c>
      <c r="I28">
        <f>Sheet5!I95</f>
        <v>1630741</v>
      </c>
      <c r="J28">
        <f>Sheet5!J95</f>
        <v>8707682</v>
      </c>
      <c r="K28">
        <f>Sheet5!K95</f>
        <v>1630734</v>
      </c>
      <c r="L28">
        <f t="shared" si="0"/>
        <v>8707976.8000000007</v>
      </c>
      <c r="M28">
        <f t="shared" si="1"/>
        <v>1630747.6</v>
      </c>
      <c r="N28">
        <f t="shared" si="2"/>
        <v>1.015625</v>
      </c>
      <c r="O28">
        <f>(CH3_V_reg!A$20-M28)/8388608*CH3_V_reg!B$20/16777216</f>
        <v>1.0156371780439599</v>
      </c>
    </row>
    <row r="29" spans="1:15" x14ac:dyDescent="0.45">
      <c r="A29">
        <f>Sheet5!A96</f>
        <v>27648</v>
      </c>
      <c r="B29">
        <f>Sheet5!B96</f>
        <v>8721878</v>
      </c>
      <c r="C29">
        <f>Sheet5!C96</f>
        <v>1370749</v>
      </c>
      <c r="D29">
        <f>Sheet5!D96</f>
        <v>8721989</v>
      </c>
      <c r="E29">
        <f>Sheet5!E96</f>
        <v>1370739</v>
      </c>
      <c r="F29">
        <f>Sheet5!F96</f>
        <v>8720203</v>
      </c>
      <c r="G29">
        <f>Sheet5!G96</f>
        <v>1370775</v>
      </c>
      <c r="H29">
        <f>Sheet5!H96</f>
        <v>8721466</v>
      </c>
      <c r="I29">
        <f>Sheet5!I96</f>
        <v>1370745</v>
      </c>
      <c r="J29">
        <f>Sheet5!J96</f>
        <v>8721913</v>
      </c>
      <c r="K29">
        <f>Sheet5!K96</f>
        <v>1370749</v>
      </c>
      <c r="L29">
        <f t="shared" si="0"/>
        <v>8721489.8000000007</v>
      </c>
      <c r="M29">
        <f t="shared" si="1"/>
        <v>1370751.4</v>
      </c>
      <c r="N29">
        <f t="shared" si="2"/>
        <v>1.0546875</v>
      </c>
      <c r="O29">
        <f>(CH3_V_reg!A$20-M29)/8388608*CH3_V_reg!B$20/16777216</f>
        <v>1.0546987295615651</v>
      </c>
    </row>
    <row r="30" spans="1:15" x14ac:dyDescent="0.45">
      <c r="A30">
        <f>Sheet5!A97</f>
        <v>28672</v>
      </c>
      <c r="B30">
        <f>Sheet5!B97</f>
        <v>8732452</v>
      </c>
      <c r="C30">
        <f>Sheet5!C97</f>
        <v>1110752</v>
      </c>
      <c r="D30">
        <f>Sheet5!D97</f>
        <v>8734046</v>
      </c>
      <c r="E30">
        <f>Sheet5!E97</f>
        <v>1110741</v>
      </c>
      <c r="F30">
        <f>Sheet5!F97</f>
        <v>8732519</v>
      </c>
      <c r="G30">
        <f>Sheet5!G97</f>
        <v>1110743</v>
      </c>
      <c r="H30">
        <f>Sheet5!H97</f>
        <v>8733825</v>
      </c>
      <c r="I30">
        <f>Sheet5!I97</f>
        <v>1110750</v>
      </c>
      <c r="J30">
        <f>Sheet5!J97</f>
        <v>8733493</v>
      </c>
      <c r="K30">
        <f>Sheet5!K97</f>
        <v>1110727</v>
      </c>
      <c r="L30">
        <f t="shared" si="0"/>
        <v>8733267</v>
      </c>
      <c r="M30">
        <f t="shared" si="1"/>
        <v>1110742.6000000001</v>
      </c>
      <c r="N30">
        <f t="shared" si="2"/>
        <v>1.09375</v>
      </c>
      <c r="O30">
        <f>(CH3_V_reg!A$20-M30)/8388608*CH3_V_reg!B$20/16777216</f>
        <v>1.0937621740897185</v>
      </c>
    </row>
    <row r="31" spans="1:15" x14ac:dyDescent="0.45">
      <c r="A31">
        <f>Sheet5!A98</f>
        <v>29696</v>
      </c>
      <c r="B31">
        <f>Sheet5!B98</f>
        <v>8745645</v>
      </c>
      <c r="C31">
        <f>Sheet5!C98</f>
        <v>850692</v>
      </c>
      <c r="D31">
        <f>Sheet5!D98</f>
        <v>8746967</v>
      </c>
      <c r="E31">
        <f>Sheet5!E98</f>
        <v>850718</v>
      </c>
      <c r="F31">
        <f>Sheet5!F98</f>
        <v>8747635</v>
      </c>
      <c r="G31">
        <f>Sheet5!G98</f>
        <v>850690</v>
      </c>
      <c r="H31">
        <f>Sheet5!H98</f>
        <v>8745114</v>
      </c>
      <c r="I31">
        <f>Sheet5!I98</f>
        <v>850712</v>
      </c>
      <c r="J31">
        <f>Sheet5!J98</f>
        <v>8747441</v>
      </c>
      <c r="K31">
        <f>Sheet5!K98</f>
        <v>850682</v>
      </c>
      <c r="L31">
        <f t="shared" si="0"/>
        <v>8746560.4000000004</v>
      </c>
      <c r="M31">
        <f t="shared" si="1"/>
        <v>850698.8</v>
      </c>
      <c r="N31">
        <f t="shared" si="2"/>
        <v>1.1328125</v>
      </c>
      <c r="O31">
        <f>(CH3_V_reg!A$20-M31)/8388608*CH3_V_reg!B$20/16777216</f>
        <v>1.1328308769805062</v>
      </c>
    </row>
    <row r="32" spans="1:15" x14ac:dyDescent="0.45">
      <c r="A32">
        <f>Sheet5!A99</f>
        <v>30720</v>
      </c>
      <c r="B32">
        <f>Sheet5!B99</f>
        <v>8759416</v>
      </c>
      <c r="C32">
        <f>Sheet5!C99</f>
        <v>590763</v>
      </c>
      <c r="D32">
        <f>Sheet5!D99</f>
        <v>8757990</v>
      </c>
      <c r="E32">
        <f>Sheet5!E99</f>
        <v>590767</v>
      </c>
      <c r="F32">
        <f>Sheet5!F99</f>
        <v>8760917</v>
      </c>
      <c r="G32">
        <f>Sheet5!G99</f>
        <v>590787</v>
      </c>
      <c r="H32">
        <f>Sheet5!H99</f>
        <v>8760259</v>
      </c>
      <c r="I32">
        <f>Sheet5!I99</f>
        <v>590784</v>
      </c>
      <c r="J32">
        <f>Sheet5!J99</f>
        <v>8758307</v>
      </c>
      <c r="K32">
        <f>Sheet5!K99</f>
        <v>590746</v>
      </c>
      <c r="L32">
        <f t="shared" si="0"/>
        <v>8759377.8000000007</v>
      </c>
      <c r="M32">
        <f t="shared" si="1"/>
        <v>590769.4</v>
      </c>
      <c r="N32">
        <f t="shared" si="2"/>
        <v>1.171875</v>
      </c>
      <c r="O32">
        <f>(CH3_V_reg!A$20-M32)/8388608*CH3_V_reg!B$20/16777216</f>
        <v>1.1718823925374267</v>
      </c>
    </row>
    <row r="33" spans="1:15" x14ac:dyDescent="0.45">
      <c r="A33">
        <f>Sheet5!A100</f>
        <v>31744</v>
      </c>
      <c r="B33">
        <f>Sheet5!B100</f>
        <v>8773367</v>
      </c>
      <c r="C33">
        <f>Sheet5!C100</f>
        <v>330719</v>
      </c>
      <c r="D33">
        <f>Sheet5!D100</f>
        <v>8772455</v>
      </c>
      <c r="E33">
        <f>Sheet5!E100</f>
        <v>330727</v>
      </c>
      <c r="F33">
        <f>Sheet5!F100</f>
        <v>8772688</v>
      </c>
      <c r="G33">
        <f>Sheet5!G100</f>
        <v>330732</v>
      </c>
      <c r="H33">
        <f>Sheet5!H100</f>
        <v>8772464</v>
      </c>
      <c r="I33">
        <f>Sheet5!I100</f>
        <v>330708</v>
      </c>
      <c r="J33">
        <f>Sheet5!J100</f>
        <v>8772574</v>
      </c>
      <c r="K33">
        <f>Sheet5!K100</f>
        <v>330748</v>
      </c>
      <c r="L33">
        <f t="shared" si="0"/>
        <v>8772709.5999999996</v>
      </c>
      <c r="M33">
        <f t="shared" si="1"/>
        <v>330726.8</v>
      </c>
      <c r="N33">
        <f t="shared" si="2"/>
        <v>1.2109375</v>
      </c>
      <c r="O33">
        <f>(CH3_V_reg!A$20-M33)/8388608*CH3_V_reg!B$20/16777216</f>
        <v>1.2109509151414954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A657-65E8-49FB-B1BD-25F34895BB3B}">
  <dimension ref="A1:I20"/>
  <sheetViews>
    <sheetView workbookViewId="0">
      <selection activeCell="B20" sqref="A20:B20"/>
    </sheetView>
  </sheetViews>
  <sheetFormatPr defaultRowHeight="14.25" x14ac:dyDescent="0.45"/>
  <cols>
    <col min="1" max="1" width="16.53125" bestFit="1" customWidth="1"/>
    <col min="2" max="2" width="12.19921875" bestFit="1" customWidth="1"/>
    <col min="3" max="3" width="13" bestFit="1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5" t="s">
        <v>9</v>
      </c>
      <c r="B3" s="5"/>
    </row>
    <row r="4" spans="1:9" x14ac:dyDescent="0.45">
      <c r="A4" s="2" t="s">
        <v>10</v>
      </c>
      <c r="B4" s="2">
        <v>0.99999998433281811</v>
      </c>
    </row>
    <row r="5" spans="1:9" x14ac:dyDescent="0.45">
      <c r="A5" s="2" t="s">
        <v>11</v>
      </c>
      <c r="B5" s="2">
        <v>0.99999996866563656</v>
      </c>
    </row>
    <row r="6" spans="1:9" x14ac:dyDescent="0.45">
      <c r="A6" s="2" t="s">
        <v>12</v>
      </c>
      <c r="B6" s="2">
        <v>0.99999996762115773</v>
      </c>
    </row>
    <row r="7" spans="1:9" x14ac:dyDescent="0.45">
      <c r="A7" s="2" t="s">
        <v>13</v>
      </c>
      <c r="B7" s="2">
        <v>6.5937431752967961E-5</v>
      </c>
    </row>
    <row r="8" spans="1:9" ht="14.65" thickBot="1" x14ac:dyDescent="0.5">
      <c r="A8" s="3" t="s">
        <v>14</v>
      </c>
      <c r="B8" s="3">
        <v>32</v>
      </c>
    </row>
    <row r="10" spans="1:9" ht="14.65" thickBot="1" x14ac:dyDescent="0.5">
      <c r="A10" t="s">
        <v>15</v>
      </c>
    </row>
    <row r="11" spans="1:9" x14ac:dyDescent="0.4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45">
      <c r="A12" s="2" t="s">
        <v>16</v>
      </c>
      <c r="B12" s="2">
        <v>1</v>
      </c>
      <c r="C12" s="2">
        <v>4.1625975258176524</v>
      </c>
      <c r="D12" s="2">
        <v>4.1625975258176524</v>
      </c>
      <c r="E12" s="2">
        <v>957415307.3938179</v>
      </c>
      <c r="F12" s="2">
        <v>3.9817510537381519E-114</v>
      </c>
    </row>
    <row r="13" spans="1:9" x14ac:dyDescent="0.45">
      <c r="A13" s="2" t="s">
        <v>17</v>
      </c>
      <c r="B13" s="2">
        <v>30</v>
      </c>
      <c r="C13" s="2">
        <v>1.3043234718531922E-7</v>
      </c>
      <c r="D13" s="2">
        <v>4.3477449061773071E-9</v>
      </c>
      <c r="E13" s="2"/>
      <c r="F13" s="2"/>
    </row>
    <row r="14" spans="1:9" ht="14.65" thickBot="1" x14ac:dyDescent="0.5">
      <c r="A14" s="3" t="s">
        <v>18</v>
      </c>
      <c r="B14" s="3">
        <v>31</v>
      </c>
      <c r="C14" s="3">
        <v>4.16259765625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45">
      <c r="A17" s="2" t="s">
        <v>19</v>
      </c>
      <c r="B17" s="2">
        <v>1.2606390242912813</v>
      </c>
      <c r="C17" s="2">
        <v>2.4170386020364339E-5</v>
      </c>
      <c r="D17" s="2">
        <v>52156.346333449197</v>
      </c>
      <c r="E17" s="2">
        <v>6.2714060226320541E-121</v>
      </c>
      <c r="F17" s="2">
        <v>1.2605896617776537</v>
      </c>
      <c r="G17" s="2">
        <v>1.2606883868049088</v>
      </c>
      <c r="H17" s="2">
        <v>1.2605896617776537</v>
      </c>
      <c r="I17" s="2">
        <v>1.2606883868049088</v>
      </c>
    </row>
    <row r="18" spans="1:9" ht="14.65" thickBot="1" x14ac:dyDescent="0.5">
      <c r="A18" s="3" t="s">
        <v>32</v>
      </c>
      <c r="B18" s="3">
        <v>-1.5023893769608171E-7</v>
      </c>
      <c r="C18" s="3">
        <v>4.8554816899554772E-12</v>
      </c>
      <c r="D18" s="3">
        <v>-30942.128359145216</v>
      </c>
      <c r="E18" s="3">
        <v>3.9817510537381519E-114</v>
      </c>
      <c r="F18" s="3">
        <v>-1.5024885391259918E-7</v>
      </c>
      <c r="G18" s="3">
        <v>-1.5022902147956423E-7</v>
      </c>
      <c r="H18" s="3">
        <v>-1.5024885391259918E-7</v>
      </c>
      <c r="I18" s="3">
        <v>-1.5022902147956423E-7</v>
      </c>
    </row>
    <row r="19" spans="1:9" x14ac:dyDescent="0.45">
      <c r="A19">
        <f>B17/B18</f>
        <v>-8390894.1558241546</v>
      </c>
      <c r="B19" s="6">
        <f>-B18*8388608</f>
        <v>1.2602955546688526</v>
      </c>
    </row>
    <row r="20" spans="1:9" x14ac:dyDescent="0.45">
      <c r="A20">
        <f>INT(-A19)</f>
        <v>8390894</v>
      </c>
      <c r="B20" s="7">
        <f>INT(B19*16777216)</f>
        <v>21144250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0F47-E9F5-4F7D-8F1D-40E4C1214C24}">
  <dimension ref="A1:O33"/>
  <sheetViews>
    <sheetView workbookViewId="0">
      <selection activeCell="Q9" sqref="Q9"/>
    </sheetView>
  </sheetViews>
  <sheetFormatPr defaultRowHeight="14.25" x14ac:dyDescent="0.45"/>
  <cols>
    <col min="12" max="12" width="10.1328125" bestFit="1" customWidth="1"/>
    <col min="13" max="13" width="10.53125" bestFit="1" customWidth="1"/>
  </cols>
  <sheetData>
    <row r="1" spans="1:15" x14ac:dyDescent="0.45">
      <c r="A1" t="s">
        <v>2</v>
      </c>
      <c r="B1" t="s">
        <v>3</v>
      </c>
      <c r="C1" t="s">
        <v>4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N1" t="s">
        <v>33</v>
      </c>
      <c r="O1" t="s">
        <v>35</v>
      </c>
    </row>
    <row r="2" spans="1:15" x14ac:dyDescent="0.45">
      <c r="A2">
        <f>Sheet5!A101</f>
        <v>0</v>
      </c>
      <c r="B2">
        <f>Sheet5!B101</f>
        <v>8373236</v>
      </c>
      <c r="C2">
        <f>Sheet5!C101</f>
        <v>8360106</v>
      </c>
      <c r="D2">
        <f>Sheet5!D101</f>
        <v>8375720</v>
      </c>
      <c r="E2">
        <f>Sheet5!E101</f>
        <v>8360207</v>
      </c>
      <c r="F2">
        <f>Sheet5!F101</f>
        <v>8375265</v>
      </c>
      <c r="G2">
        <f>Sheet5!G101</f>
        <v>8360256</v>
      </c>
      <c r="H2">
        <f>Sheet5!H101</f>
        <v>8375295</v>
      </c>
      <c r="I2">
        <f>Sheet5!I101</f>
        <v>8360286</v>
      </c>
      <c r="J2">
        <f>Sheet5!J101</f>
        <v>8373432</v>
      </c>
      <c r="K2">
        <f>Sheet5!K101</f>
        <v>8360310</v>
      </c>
      <c r="L2">
        <f>AVERAGE(B2,D2,F2,H2,J2)</f>
        <v>8374589.5999999996</v>
      </c>
      <c r="M2">
        <f>AVERAGE(C2,E2,G2,I2,K2)</f>
        <v>8360233</v>
      </c>
      <c r="N2">
        <f>A2/65536*20</f>
        <v>0</v>
      </c>
      <c r="O2">
        <f>(L2-CH3_I_reg!A$20)/8388608*(CH3_I_reg!B$20/16777216*0.1+0.9)*20*2.49</f>
        <v>2.8836632881693741E-3</v>
      </c>
    </row>
    <row r="3" spans="1:15" x14ac:dyDescent="0.45">
      <c r="A3">
        <f>Sheet5!A102</f>
        <v>256</v>
      </c>
      <c r="B3">
        <f>Sheet5!B102</f>
        <v>8389244</v>
      </c>
      <c r="C3">
        <f>Sheet5!C102</f>
        <v>8104050</v>
      </c>
      <c r="D3">
        <f>Sheet5!D102</f>
        <v>8385921</v>
      </c>
      <c r="E3">
        <f>Sheet5!E102</f>
        <v>8103951</v>
      </c>
      <c r="F3">
        <f>Sheet5!F102</f>
        <v>8386494</v>
      </c>
      <c r="G3">
        <f>Sheet5!G102</f>
        <v>8103971</v>
      </c>
      <c r="H3">
        <f>Sheet5!H102</f>
        <v>8386042</v>
      </c>
      <c r="I3">
        <f>Sheet5!I102</f>
        <v>8104047</v>
      </c>
      <c r="J3">
        <f>Sheet5!J102</f>
        <v>8386928</v>
      </c>
      <c r="K3">
        <f>Sheet5!K102</f>
        <v>8104030</v>
      </c>
      <c r="L3">
        <f t="shared" ref="L3:L33" si="0">AVERAGE(B3,D3,F3,H3,J3)</f>
        <v>8386925.7999999998</v>
      </c>
      <c r="M3">
        <f t="shared" ref="M3:M33" si="1">AVERAGE(C3,E3,G3,I3,K3)</f>
        <v>8104009.7999999998</v>
      </c>
      <c r="N3">
        <f t="shared" ref="N3:N33" si="2">A3/65536*20</f>
        <v>7.8125E-2</v>
      </c>
      <c r="O3">
        <f>(L3-CH3_I_reg!A$20)/8388608*(CH3_I_reg!B$20/16777216*0.1+0.9)*20*2.49</f>
        <v>7.8155451387076733E-2</v>
      </c>
    </row>
    <row r="4" spans="1:15" x14ac:dyDescent="0.45">
      <c r="A4">
        <f>Sheet5!A103</f>
        <v>512</v>
      </c>
      <c r="B4">
        <f>Sheet5!B103</f>
        <v>8398755</v>
      </c>
      <c r="C4">
        <f>Sheet5!C103</f>
        <v>7845894</v>
      </c>
      <c r="D4">
        <f>Sheet5!D103</f>
        <v>8398175</v>
      </c>
      <c r="E4">
        <f>Sheet5!E103</f>
        <v>7845730</v>
      </c>
      <c r="F4">
        <f>Sheet5!F103</f>
        <v>8400331</v>
      </c>
      <c r="G4">
        <f>Sheet5!G103</f>
        <v>7845716</v>
      </c>
      <c r="H4">
        <f>Sheet5!H103</f>
        <v>8402487</v>
      </c>
      <c r="I4">
        <f>Sheet5!I103</f>
        <v>7845782</v>
      </c>
      <c r="J4">
        <f>Sheet5!J103</f>
        <v>8400032</v>
      </c>
      <c r="K4">
        <f>Sheet5!K103</f>
        <v>7845797</v>
      </c>
      <c r="L4">
        <f t="shared" si="0"/>
        <v>8399956</v>
      </c>
      <c r="M4">
        <f t="shared" si="1"/>
        <v>7845783.7999999998</v>
      </c>
      <c r="N4">
        <f t="shared" si="2"/>
        <v>0.15625</v>
      </c>
      <c r="O4">
        <f>(L4-CH3_I_reg!A$20)/8388608*(CH3_I_reg!B$20/16777216*0.1+0.9)*20*2.49</f>
        <v>0.15766181909239776</v>
      </c>
    </row>
    <row r="5" spans="1:15" x14ac:dyDescent="0.45">
      <c r="A5">
        <f>Sheet5!A104</f>
        <v>768</v>
      </c>
      <c r="B5">
        <f>Sheet5!B104</f>
        <v>8412321</v>
      </c>
      <c r="C5">
        <f>Sheet5!C104</f>
        <v>7587959</v>
      </c>
      <c r="D5">
        <f>Sheet5!D104</f>
        <v>8411775</v>
      </c>
      <c r="E5">
        <f>Sheet5!E104</f>
        <v>7587980</v>
      </c>
      <c r="F5">
        <f>Sheet5!F104</f>
        <v>8412415</v>
      </c>
      <c r="G5">
        <f>Sheet5!G104</f>
        <v>7587857</v>
      </c>
      <c r="H5">
        <f>Sheet5!H104</f>
        <v>8412608</v>
      </c>
      <c r="I5">
        <f>Sheet5!I104</f>
        <v>7587918</v>
      </c>
      <c r="J5">
        <f>Sheet5!J104</f>
        <v>8412503</v>
      </c>
      <c r="K5">
        <f>Sheet5!K104</f>
        <v>7587888</v>
      </c>
      <c r="L5">
        <f t="shared" si="0"/>
        <v>8412324.4000000004</v>
      </c>
      <c r="M5">
        <f t="shared" si="1"/>
        <v>7587920.4000000004</v>
      </c>
      <c r="N5">
        <f t="shared" si="2"/>
        <v>0.234375</v>
      </c>
      <c r="O5">
        <f>(L5-CH3_I_reg!A$20)/8388608*(CH3_I_reg!B$20/16777216*0.1+0.9)*20*2.49</f>
        <v>0.23313008192232432</v>
      </c>
    </row>
    <row r="6" spans="1:15" x14ac:dyDescent="0.45">
      <c r="A6">
        <f>Sheet5!A105</f>
        <v>1024</v>
      </c>
      <c r="B6">
        <f>Sheet5!B105</f>
        <v>8425504</v>
      </c>
      <c r="C6">
        <f>Sheet5!C105</f>
        <v>7329452</v>
      </c>
      <c r="D6">
        <f>Sheet5!D105</f>
        <v>8427691</v>
      </c>
      <c r="E6">
        <f>Sheet5!E105</f>
        <v>7329558</v>
      </c>
      <c r="F6">
        <f>Sheet5!F105</f>
        <v>8425176</v>
      </c>
      <c r="G6">
        <f>Sheet5!G105</f>
        <v>7329483</v>
      </c>
      <c r="H6">
        <f>Sheet5!H105</f>
        <v>8427093</v>
      </c>
      <c r="I6">
        <f>Sheet5!I105</f>
        <v>7329571</v>
      </c>
      <c r="J6">
        <f>Sheet5!J105</f>
        <v>8424907</v>
      </c>
      <c r="K6">
        <f>Sheet5!K105</f>
        <v>7329536</v>
      </c>
      <c r="L6">
        <f t="shared" si="0"/>
        <v>8426074.1999999993</v>
      </c>
      <c r="M6">
        <f t="shared" si="1"/>
        <v>7329520</v>
      </c>
      <c r="N6">
        <f t="shared" si="2"/>
        <v>0.3125</v>
      </c>
      <c r="O6">
        <f>(L6-CH3_I_reg!A$20)/8388608*(CH3_I_reg!B$20/16777216*0.1+0.9)*20*2.49</f>
        <v>0.31702723274691025</v>
      </c>
    </row>
    <row r="7" spans="1:15" x14ac:dyDescent="0.45">
      <c r="A7">
        <f>Sheet5!A106</f>
        <v>1280</v>
      </c>
      <c r="B7">
        <f>Sheet5!B106</f>
        <v>8437550</v>
      </c>
      <c r="C7">
        <f>Sheet5!C106</f>
        <v>7071140</v>
      </c>
      <c r="D7">
        <f>Sheet5!D106</f>
        <v>8438027</v>
      </c>
      <c r="E7">
        <f>Sheet5!E106</f>
        <v>7071274</v>
      </c>
      <c r="F7">
        <f>Sheet5!F106</f>
        <v>8438934</v>
      </c>
      <c r="G7">
        <f>Sheet5!G106</f>
        <v>7071293</v>
      </c>
      <c r="H7">
        <f>Sheet5!H106</f>
        <v>8437082</v>
      </c>
      <c r="I7">
        <f>Sheet5!I106</f>
        <v>7071247</v>
      </c>
      <c r="J7">
        <f>Sheet5!J106</f>
        <v>8438799</v>
      </c>
      <c r="K7">
        <f>Sheet5!K106</f>
        <v>7071231</v>
      </c>
      <c r="L7">
        <f t="shared" si="0"/>
        <v>8438078.4000000004</v>
      </c>
      <c r="M7">
        <f t="shared" si="1"/>
        <v>7071237</v>
      </c>
      <c r="N7">
        <f t="shared" si="2"/>
        <v>0.390625</v>
      </c>
      <c r="O7">
        <f>(L7-CH3_I_reg!A$20)/8388608*(CH3_I_reg!B$20/16777216*0.1+0.9)*20*2.49</f>
        <v>0.39027325653843226</v>
      </c>
    </row>
    <row r="8" spans="1:15" x14ac:dyDescent="0.45">
      <c r="A8">
        <f>Sheet5!A107</f>
        <v>1536</v>
      </c>
      <c r="B8">
        <f>Sheet5!B107</f>
        <v>8450817</v>
      </c>
      <c r="C8">
        <f>Sheet5!C107</f>
        <v>6812834</v>
      </c>
      <c r="D8">
        <f>Sheet5!D107</f>
        <v>8449203</v>
      </c>
      <c r="E8">
        <f>Sheet5!E107</f>
        <v>6812705</v>
      </c>
      <c r="F8">
        <f>Sheet5!F107</f>
        <v>8451358</v>
      </c>
      <c r="G8">
        <f>Sheet5!G107</f>
        <v>6812733</v>
      </c>
      <c r="H8">
        <f>Sheet5!H107</f>
        <v>8448757</v>
      </c>
      <c r="I8">
        <f>Sheet5!I107</f>
        <v>6812785</v>
      </c>
      <c r="J8">
        <f>Sheet5!J107</f>
        <v>8450038</v>
      </c>
      <c r="K8">
        <f>Sheet5!K107</f>
        <v>6812724</v>
      </c>
      <c r="L8">
        <f t="shared" si="0"/>
        <v>8450034.5999999996</v>
      </c>
      <c r="M8">
        <f t="shared" si="1"/>
        <v>6812756.2000000002</v>
      </c>
      <c r="N8">
        <f t="shared" si="2"/>
        <v>0.46875</v>
      </c>
      <c r="O8">
        <f>(L8-CH3_I_reg!A$20)/8388608*(CH3_I_reg!B$20/16777216*0.1+0.9)*20*2.49</f>
        <v>0.46322639874333216</v>
      </c>
    </row>
    <row r="9" spans="1:15" x14ac:dyDescent="0.45">
      <c r="A9">
        <f>Sheet5!A108</f>
        <v>1792</v>
      </c>
      <c r="B9">
        <f>Sheet5!B108</f>
        <v>8464534</v>
      </c>
      <c r="C9">
        <f>Sheet5!C108</f>
        <v>6554651</v>
      </c>
      <c r="D9">
        <f>Sheet5!D108</f>
        <v>8463727</v>
      </c>
      <c r="E9">
        <f>Sheet5!E108</f>
        <v>6554563</v>
      </c>
      <c r="F9">
        <f>Sheet5!F108</f>
        <v>8464729</v>
      </c>
      <c r="G9">
        <f>Sheet5!G108</f>
        <v>6554660</v>
      </c>
      <c r="H9">
        <f>Sheet5!H108</f>
        <v>8462819</v>
      </c>
      <c r="I9">
        <f>Sheet5!I108</f>
        <v>6554575</v>
      </c>
      <c r="J9">
        <f>Sheet5!J108</f>
        <v>8463138</v>
      </c>
      <c r="K9">
        <f>Sheet5!K108</f>
        <v>6554582</v>
      </c>
      <c r="L9">
        <f t="shared" si="0"/>
        <v>8463789.4000000004</v>
      </c>
      <c r="M9">
        <f t="shared" si="1"/>
        <v>6554606.2000000002</v>
      </c>
      <c r="N9">
        <f t="shared" si="2"/>
        <v>0.546875</v>
      </c>
      <c r="O9">
        <f>(L9-CH3_I_reg!A$20)/8388608*(CH3_I_reg!B$20/16777216*0.1+0.9)*20*2.49</f>
        <v>0.54715405806653472</v>
      </c>
    </row>
    <row r="10" spans="1:15" x14ac:dyDescent="0.45">
      <c r="A10">
        <f>Sheet5!A109</f>
        <v>2048</v>
      </c>
      <c r="B10">
        <f>Sheet5!B109</f>
        <v>8476312</v>
      </c>
      <c r="C10">
        <f>Sheet5!C109</f>
        <v>6296614</v>
      </c>
      <c r="D10">
        <f>Sheet5!D109</f>
        <v>8475736</v>
      </c>
      <c r="E10">
        <f>Sheet5!E109</f>
        <v>6296566</v>
      </c>
      <c r="F10">
        <f>Sheet5!F109</f>
        <v>8474855</v>
      </c>
      <c r="G10">
        <f>Sheet5!G109</f>
        <v>6296575</v>
      </c>
      <c r="H10">
        <f>Sheet5!H109</f>
        <v>8475908</v>
      </c>
      <c r="I10">
        <f>Sheet5!I109</f>
        <v>6296616</v>
      </c>
      <c r="J10">
        <f>Sheet5!J109</f>
        <v>8478146</v>
      </c>
      <c r="K10">
        <f>Sheet5!K109</f>
        <v>6296641</v>
      </c>
      <c r="L10">
        <f t="shared" si="0"/>
        <v>8476191.4000000004</v>
      </c>
      <c r="M10">
        <f t="shared" si="1"/>
        <v>6296602.4000000004</v>
      </c>
      <c r="N10">
        <f t="shared" si="2"/>
        <v>0.625</v>
      </c>
      <c r="O10">
        <f>(L10-CH3_I_reg!A$20)/8388608*(CH3_I_reg!B$20/16777216*0.1+0.9)*20*2.49</f>
        <v>0.62282733800708645</v>
      </c>
    </row>
    <row r="11" spans="1:15" x14ac:dyDescent="0.45">
      <c r="A11">
        <f>Sheet5!A110</f>
        <v>2304</v>
      </c>
      <c r="B11">
        <f>Sheet5!B110</f>
        <v>8490308</v>
      </c>
      <c r="C11">
        <f>Sheet5!C110</f>
        <v>6038291</v>
      </c>
      <c r="D11">
        <f>Sheet5!D110</f>
        <v>8489708</v>
      </c>
      <c r="E11">
        <f>Sheet5!E110</f>
        <v>6038239</v>
      </c>
      <c r="F11">
        <f>Sheet5!F110</f>
        <v>8489838</v>
      </c>
      <c r="G11">
        <f>Sheet5!G110</f>
        <v>6038248</v>
      </c>
      <c r="H11">
        <f>Sheet5!H110</f>
        <v>8490068</v>
      </c>
      <c r="I11">
        <f>Sheet5!I110</f>
        <v>6038411</v>
      </c>
      <c r="J11">
        <f>Sheet5!J110</f>
        <v>8487630</v>
      </c>
      <c r="K11">
        <f>Sheet5!K110</f>
        <v>6038358</v>
      </c>
      <c r="L11">
        <f t="shared" si="0"/>
        <v>8489510.4000000004</v>
      </c>
      <c r="M11">
        <f t="shared" si="1"/>
        <v>6038309.4000000004</v>
      </c>
      <c r="N11">
        <f t="shared" si="2"/>
        <v>0.703125</v>
      </c>
      <c r="O11">
        <f>(L11-CH3_I_reg!A$20)/8388608*(CH3_I_reg!B$20/16777216*0.1+0.9)*20*2.49</f>
        <v>0.70409587659184769</v>
      </c>
    </row>
    <row r="12" spans="1:15" x14ac:dyDescent="0.45">
      <c r="A12">
        <f>Sheet5!A111</f>
        <v>2560</v>
      </c>
      <c r="B12">
        <f>Sheet5!B111</f>
        <v>8502671</v>
      </c>
      <c r="C12">
        <f>Sheet5!C111</f>
        <v>5780033</v>
      </c>
      <c r="D12">
        <f>Sheet5!D111</f>
        <v>8501845</v>
      </c>
      <c r="E12">
        <f>Sheet5!E111</f>
        <v>5779826</v>
      </c>
      <c r="F12">
        <f>Sheet5!F111</f>
        <v>8500806</v>
      </c>
      <c r="G12">
        <f>Sheet5!G111</f>
        <v>5780012</v>
      </c>
      <c r="H12">
        <f>Sheet5!H111</f>
        <v>8502698</v>
      </c>
      <c r="I12">
        <f>Sheet5!I111</f>
        <v>5780040</v>
      </c>
      <c r="J12">
        <f>Sheet5!J111</f>
        <v>8501063</v>
      </c>
      <c r="K12">
        <f>Sheet5!K111</f>
        <v>5779966</v>
      </c>
      <c r="L12">
        <f t="shared" si="0"/>
        <v>8501816.5999999996</v>
      </c>
      <c r="M12">
        <f t="shared" si="1"/>
        <v>5779975.4000000004</v>
      </c>
      <c r="N12">
        <f t="shared" si="2"/>
        <v>0.78125</v>
      </c>
      <c r="O12">
        <f>(L12-CH3_I_reg!A$20)/8388608*(CH3_I_reg!B$20/16777216*0.1+0.9)*20*2.49</f>
        <v>0.77918461369911762</v>
      </c>
    </row>
    <row r="13" spans="1:15" x14ac:dyDescent="0.45">
      <c r="A13">
        <f>Sheet5!A112</f>
        <v>2816</v>
      </c>
      <c r="B13">
        <f>Sheet5!B112</f>
        <v>8513848</v>
      </c>
      <c r="C13">
        <f>Sheet5!C112</f>
        <v>5521680</v>
      </c>
      <c r="D13">
        <f>Sheet5!D112</f>
        <v>8515507</v>
      </c>
      <c r="E13">
        <f>Sheet5!E112</f>
        <v>5521682</v>
      </c>
      <c r="F13">
        <f>Sheet5!F112</f>
        <v>8515757</v>
      </c>
      <c r="G13">
        <f>Sheet5!G112</f>
        <v>5521716</v>
      </c>
      <c r="H13">
        <f>Sheet5!H112</f>
        <v>8517244</v>
      </c>
      <c r="I13">
        <f>Sheet5!I112</f>
        <v>5521673</v>
      </c>
      <c r="J13">
        <f>Sheet5!J112</f>
        <v>8515085</v>
      </c>
      <c r="K13">
        <f>Sheet5!K112</f>
        <v>5521710</v>
      </c>
      <c r="L13">
        <f t="shared" si="0"/>
        <v>8515488.1999999993</v>
      </c>
      <c r="M13">
        <f t="shared" si="1"/>
        <v>5521692.2000000002</v>
      </c>
      <c r="N13">
        <f t="shared" si="2"/>
        <v>0.859375</v>
      </c>
      <c r="O13">
        <f>(L13-CH3_I_reg!A$20)/8388608*(CH3_I_reg!B$20/16777216*0.1+0.9)*20*2.49</f>
        <v>0.86260461160552138</v>
      </c>
    </row>
    <row r="14" spans="1:15" x14ac:dyDescent="0.45">
      <c r="A14">
        <f>Sheet5!A113</f>
        <v>3072</v>
      </c>
      <c r="B14">
        <f>Sheet5!B113</f>
        <v>8527294</v>
      </c>
      <c r="C14">
        <f>Sheet5!C113</f>
        <v>5263577</v>
      </c>
      <c r="D14">
        <f>Sheet5!D113</f>
        <v>8526977</v>
      </c>
      <c r="E14">
        <f>Sheet5!E113</f>
        <v>5263717</v>
      </c>
      <c r="F14">
        <f>Sheet5!F113</f>
        <v>8527737</v>
      </c>
      <c r="G14">
        <f>Sheet5!G113</f>
        <v>5263706</v>
      </c>
      <c r="H14">
        <f>Sheet5!H113</f>
        <v>8527282</v>
      </c>
      <c r="I14">
        <f>Sheet5!I113</f>
        <v>5263796</v>
      </c>
      <c r="J14">
        <f>Sheet5!J113</f>
        <v>8527243</v>
      </c>
      <c r="K14">
        <f>Sheet5!K113</f>
        <v>5263675</v>
      </c>
      <c r="L14">
        <f t="shared" si="0"/>
        <v>8527306.5999999996</v>
      </c>
      <c r="M14">
        <f t="shared" si="1"/>
        <v>5263694.2</v>
      </c>
      <c r="N14">
        <f t="shared" si="2"/>
        <v>0.9375</v>
      </c>
      <c r="O14">
        <f>(L14-CH3_I_reg!A$20)/8388608*(CH3_I_reg!B$20/16777216*0.1+0.9)*20*2.49</f>
        <v>0.93471693958886637</v>
      </c>
    </row>
    <row r="15" spans="1:15" x14ac:dyDescent="0.45">
      <c r="A15">
        <f>Sheet5!A114</f>
        <v>3328</v>
      </c>
      <c r="B15">
        <f>Sheet5!B114</f>
        <v>8539572</v>
      </c>
      <c r="C15">
        <f>Sheet5!C114</f>
        <v>5005398</v>
      </c>
      <c r="D15">
        <f>Sheet5!D114</f>
        <v>8539898</v>
      </c>
      <c r="E15">
        <f>Sheet5!E114</f>
        <v>5005384</v>
      </c>
      <c r="F15">
        <f>Sheet5!F114</f>
        <v>8542134</v>
      </c>
      <c r="G15">
        <f>Sheet5!G114</f>
        <v>5005426</v>
      </c>
      <c r="H15">
        <f>Sheet5!H114</f>
        <v>8540286</v>
      </c>
      <c r="I15">
        <f>Sheet5!I114</f>
        <v>5005407</v>
      </c>
      <c r="J15">
        <f>Sheet5!J114</f>
        <v>8539622</v>
      </c>
      <c r="K15">
        <f>Sheet5!K114</f>
        <v>5005438</v>
      </c>
      <c r="L15">
        <f t="shared" si="0"/>
        <v>8540302.4000000004</v>
      </c>
      <c r="M15">
        <f t="shared" si="1"/>
        <v>5005410.5999999996</v>
      </c>
      <c r="N15">
        <f t="shared" si="2"/>
        <v>1.015625</v>
      </c>
      <c r="O15">
        <f>(L15-CH3_I_reg!A$20)/8388608*(CH3_I_reg!B$20/16777216*0.1+0.9)*20*2.49</f>
        <v>1.0140134088237867</v>
      </c>
    </row>
    <row r="16" spans="1:15" x14ac:dyDescent="0.45">
      <c r="A16">
        <f>Sheet5!A115</f>
        <v>3584</v>
      </c>
      <c r="B16">
        <f>Sheet5!B115</f>
        <v>8553182</v>
      </c>
      <c r="C16">
        <f>Sheet5!C115</f>
        <v>4746981</v>
      </c>
      <c r="D16">
        <f>Sheet5!D115</f>
        <v>8552310</v>
      </c>
      <c r="E16">
        <f>Sheet5!E115</f>
        <v>4746902</v>
      </c>
      <c r="F16">
        <f>Sheet5!F115</f>
        <v>8552478</v>
      </c>
      <c r="G16">
        <f>Sheet5!G115</f>
        <v>4746968</v>
      </c>
      <c r="H16">
        <f>Sheet5!H115</f>
        <v>8553925</v>
      </c>
      <c r="I16">
        <f>Sheet5!I115</f>
        <v>4746879</v>
      </c>
      <c r="J16">
        <f>Sheet5!J115</f>
        <v>8553143</v>
      </c>
      <c r="K16">
        <f>Sheet5!K115</f>
        <v>4746884</v>
      </c>
      <c r="L16">
        <f t="shared" si="0"/>
        <v>8553007.5999999996</v>
      </c>
      <c r="M16">
        <f t="shared" si="1"/>
        <v>4746922.8</v>
      </c>
      <c r="N16">
        <f t="shared" si="2"/>
        <v>1.09375</v>
      </c>
      <c r="O16">
        <f>(L16-CH3_I_reg!A$20)/8388608*(CH3_I_reg!B$20/16777216*0.1+0.9)*20*2.49</f>
        <v>1.0915367241197584</v>
      </c>
    </row>
    <row r="17" spans="1:15" x14ac:dyDescent="0.45">
      <c r="A17">
        <f>Sheet5!A116</f>
        <v>3840</v>
      </c>
      <c r="B17">
        <f>Sheet5!B116</f>
        <v>8566531</v>
      </c>
      <c r="C17">
        <f>Sheet5!C116</f>
        <v>4488570</v>
      </c>
      <c r="D17">
        <f>Sheet5!D116</f>
        <v>8565151</v>
      </c>
      <c r="E17">
        <f>Sheet5!E116</f>
        <v>4488545</v>
      </c>
      <c r="F17">
        <f>Sheet5!F116</f>
        <v>8566722</v>
      </c>
      <c r="G17">
        <f>Sheet5!G116</f>
        <v>4488706</v>
      </c>
      <c r="H17">
        <f>Sheet5!H116</f>
        <v>8566280</v>
      </c>
      <c r="I17">
        <f>Sheet5!I116</f>
        <v>4488675</v>
      </c>
      <c r="J17">
        <f>Sheet5!J116</f>
        <v>8567192</v>
      </c>
      <c r="K17">
        <f>Sheet5!K116</f>
        <v>4488567</v>
      </c>
      <c r="L17">
        <f t="shared" si="0"/>
        <v>8566375.1999999993</v>
      </c>
      <c r="M17">
        <f t="shared" si="1"/>
        <v>4488612.5999999996</v>
      </c>
      <c r="N17">
        <f t="shared" si="2"/>
        <v>1.171875</v>
      </c>
      <c r="O17">
        <f>(L17-CH3_I_reg!A$20)/8388608*(CH3_I_reg!B$20/16777216*0.1+0.9)*20*2.49</f>
        <v>1.1731018053109608</v>
      </c>
    </row>
    <row r="18" spans="1:15" x14ac:dyDescent="0.45">
      <c r="A18">
        <f>Sheet5!A117</f>
        <v>4096</v>
      </c>
      <c r="B18">
        <f>Sheet5!B117</f>
        <v>8578802</v>
      </c>
      <c r="C18">
        <f>Sheet5!C117</f>
        <v>4230529</v>
      </c>
      <c r="D18">
        <f>Sheet5!D117</f>
        <v>8580404</v>
      </c>
      <c r="E18">
        <f>Sheet5!E117</f>
        <v>4230580</v>
      </c>
      <c r="F18">
        <f>Sheet5!F117</f>
        <v>8579629</v>
      </c>
      <c r="G18">
        <f>Sheet5!G117</f>
        <v>4230514</v>
      </c>
      <c r="H18">
        <f>Sheet5!H117</f>
        <v>8579244</v>
      </c>
      <c r="I18">
        <f>Sheet5!I117</f>
        <v>4230636</v>
      </c>
      <c r="J18">
        <f>Sheet5!J117</f>
        <v>8578140</v>
      </c>
      <c r="K18">
        <f>Sheet5!K117</f>
        <v>4230493</v>
      </c>
      <c r="L18">
        <f t="shared" si="0"/>
        <v>8579243.8000000007</v>
      </c>
      <c r="M18">
        <f t="shared" si="1"/>
        <v>4230550.4000000004</v>
      </c>
      <c r="N18">
        <f t="shared" si="2"/>
        <v>1.25</v>
      </c>
      <c r="O18">
        <f>(L18-CH3_I_reg!A$20)/8388608*(CH3_I_reg!B$20/16777216*0.1+0.9)*20*2.49</f>
        <v>1.251622138341367</v>
      </c>
    </row>
    <row r="19" spans="1:15" x14ac:dyDescent="0.45">
      <c r="A19">
        <f>Sheet5!A118</f>
        <v>4352</v>
      </c>
      <c r="B19">
        <f>Sheet5!B118</f>
        <v>8590339</v>
      </c>
      <c r="C19">
        <f>Sheet5!C118</f>
        <v>3972388</v>
      </c>
      <c r="D19">
        <f>Sheet5!D118</f>
        <v>8592049</v>
      </c>
      <c r="E19">
        <f>Sheet5!E118</f>
        <v>3972229</v>
      </c>
      <c r="F19">
        <f>Sheet5!F118</f>
        <v>8592710</v>
      </c>
      <c r="G19">
        <f>Sheet5!G118</f>
        <v>3972288</v>
      </c>
      <c r="H19">
        <f>Sheet5!H118</f>
        <v>8591009</v>
      </c>
      <c r="I19">
        <f>Sheet5!I118</f>
        <v>3972277</v>
      </c>
      <c r="J19">
        <f>Sheet5!J118</f>
        <v>8592811</v>
      </c>
      <c r="K19">
        <f>Sheet5!K118</f>
        <v>3972282</v>
      </c>
      <c r="L19">
        <f t="shared" si="0"/>
        <v>8591783.5999999996</v>
      </c>
      <c r="M19">
        <f t="shared" si="1"/>
        <v>3972292.8</v>
      </c>
      <c r="N19">
        <f t="shared" si="2"/>
        <v>1.328125</v>
      </c>
      <c r="O19">
        <f>(L19-CH3_I_reg!A$20)/8388608*(CH3_I_reg!B$20/16777216*0.1+0.9)*20*2.49</f>
        <v>1.3281362325034733</v>
      </c>
    </row>
    <row r="20" spans="1:15" x14ac:dyDescent="0.45">
      <c r="A20">
        <f>Sheet5!A119</f>
        <v>4608</v>
      </c>
      <c r="B20">
        <f>Sheet5!B119</f>
        <v>8605983</v>
      </c>
      <c r="C20">
        <f>Sheet5!C119</f>
        <v>3713730</v>
      </c>
      <c r="D20">
        <f>Sheet5!D119</f>
        <v>8603335</v>
      </c>
      <c r="E20">
        <f>Sheet5!E119</f>
        <v>3713788</v>
      </c>
      <c r="F20">
        <f>Sheet5!F119</f>
        <v>8603739</v>
      </c>
      <c r="G20">
        <f>Sheet5!G119</f>
        <v>3713867</v>
      </c>
      <c r="H20">
        <f>Sheet5!H119</f>
        <v>8602194</v>
      </c>
      <c r="I20">
        <f>Sheet5!I119</f>
        <v>3713659</v>
      </c>
      <c r="J20">
        <f>Sheet5!J119</f>
        <v>8604287</v>
      </c>
      <c r="K20">
        <f>Sheet5!K119</f>
        <v>3713786</v>
      </c>
      <c r="L20">
        <f t="shared" si="0"/>
        <v>8603907.5999999996</v>
      </c>
      <c r="M20">
        <f t="shared" si="1"/>
        <v>3713766</v>
      </c>
      <c r="N20">
        <f t="shared" si="2"/>
        <v>1.40625</v>
      </c>
      <c r="O20">
        <f>(L20-CH3_I_reg!A$20)/8388608*(CH3_I_reg!B$20/16777216*0.1+0.9)*20*2.49</f>
        <v>1.4021132399215712</v>
      </c>
    </row>
    <row r="21" spans="1:15" x14ac:dyDescent="0.45">
      <c r="A21">
        <f>Sheet5!A120</f>
        <v>4864</v>
      </c>
      <c r="B21">
        <f>Sheet5!B120</f>
        <v>8618868</v>
      </c>
      <c r="C21">
        <f>Sheet5!C120</f>
        <v>3455330</v>
      </c>
      <c r="D21">
        <f>Sheet5!D120</f>
        <v>8616934</v>
      </c>
      <c r="E21">
        <f>Sheet5!E120</f>
        <v>3455325</v>
      </c>
      <c r="F21">
        <f>Sheet5!F120</f>
        <v>8618701</v>
      </c>
      <c r="G21">
        <f>Sheet5!G120</f>
        <v>3455434</v>
      </c>
      <c r="H21">
        <f>Sheet5!H120</f>
        <v>8617375</v>
      </c>
      <c r="I21">
        <f>Sheet5!I120</f>
        <v>3455419</v>
      </c>
      <c r="J21">
        <f>Sheet5!J120</f>
        <v>8617406</v>
      </c>
      <c r="K21">
        <f>Sheet5!K120</f>
        <v>3455272</v>
      </c>
      <c r="L21">
        <f t="shared" si="0"/>
        <v>8617856.8000000007</v>
      </c>
      <c r="M21">
        <f t="shared" si="1"/>
        <v>3455356</v>
      </c>
      <c r="N21">
        <f t="shared" si="2"/>
        <v>1.484375</v>
      </c>
      <c r="O21">
        <f>(L21-CH3_I_reg!A$20)/8388608*(CH3_I_reg!B$20/16777216*0.1+0.9)*20*2.49</f>
        <v>1.4872270696705499</v>
      </c>
    </row>
    <row r="22" spans="1:15" x14ac:dyDescent="0.45">
      <c r="A22">
        <f>Sheet5!A121</f>
        <v>5120</v>
      </c>
      <c r="B22">
        <f>Sheet5!B121</f>
        <v>8630109</v>
      </c>
      <c r="C22">
        <f>Sheet5!C121</f>
        <v>3197438</v>
      </c>
      <c r="D22">
        <f>Sheet5!D121</f>
        <v>8631000</v>
      </c>
      <c r="E22">
        <f>Sheet5!E121</f>
        <v>3197318</v>
      </c>
      <c r="F22">
        <f>Sheet5!F121</f>
        <v>8630354</v>
      </c>
      <c r="G22">
        <f>Sheet5!G121</f>
        <v>3197427</v>
      </c>
      <c r="H22">
        <f>Sheet5!H121</f>
        <v>8631781</v>
      </c>
      <c r="I22">
        <f>Sheet5!I121</f>
        <v>3197533</v>
      </c>
      <c r="J22">
        <f>Sheet5!J121</f>
        <v>8630980</v>
      </c>
      <c r="K22">
        <f>Sheet5!K121</f>
        <v>3197329</v>
      </c>
      <c r="L22">
        <f t="shared" si="0"/>
        <v>8630844.8000000007</v>
      </c>
      <c r="M22">
        <f t="shared" si="1"/>
        <v>3197409</v>
      </c>
      <c r="N22">
        <f t="shared" si="2"/>
        <v>1.5625</v>
      </c>
      <c r="O22">
        <f>(L22-CH3_I_reg!A$20)/8388608*(CH3_I_reg!B$20/16777216*0.1+0.9)*20*2.49</f>
        <v>1.5664759456476411</v>
      </c>
    </row>
    <row r="23" spans="1:15" x14ac:dyDescent="0.45">
      <c r="A23">
        <f>Sheet5!A122</f>
        <v>5376</v>
      </c>
      <c r="B23">
        <f>Sheet5!B122</f>
        <v>8643057</v>
      </c>
      <c r="C23">
        <f>Sheet5!C122</f>
        <v>2939079</v>
      </c>
      <c r="D23">
        <f>Sheet5!D122</f>
        <v>8643335</v>
      </c>
      <c r="E23">
        <f>Sheet5!E122</f>
        <v>2939128</v>
      </c>
      <c r="F23">
        <f>Sheet5!F122</f>
        <v>8642542</v>
      </c>
      <c r="G23">
        <f>Sheet5!G122</f>
        <v>2939017</v>
      </c>
      <c r="H23">
        <f>Sheet5!H122</f>
        <v>8643087</v>
      </c>
      <c r="I23">
        <f>Sheet5!I122</f>
        <v>2939133</v>
      </c>
      <c r="J23">
        <f>Sheet5!J122</f>
        <v>8644339</v>
      </c>
      <c r="K23">
        <f>Sheet5!K122</f>
        <v>2939115</v>
      </c>
      <c r="L23">
        <f t="shared" si="0"/>
        <v>8643272</v>
      </c>
      <c r="M23">
        <f t="shared" si="1"/>
        <v>2939094.4</v>
      </c>
      <c r="N23">
        <f t="shared" si="2"/>
        <v>1.640625</v>
      </c>
      <c r="O23">
        <f>(L23-CH3_I_reg!A$20)/8388608*(CH3_I_reg!B$20/16777216*0.1+0.9)*20*2.49</f>
        <v>1.6423029884211588</v>
      </c>
    </row>
    <row r="24" spans="1:15" x14ac:dyDescent="0.45">
      <c r="A24">
        <f>Sheet5!A123</f>
        <v>5632</v>
      </c>
      <c r="B24">
        <f>Sheet5!B123</f>
        <v>8655942</v>
      </c>
      <c r="C24">
        <f>Sheet5!C123</f>
        <v>2680985</v>
      </c>
      <c r="D24">
        <f>Sheet5!D123</f>
        <v>8655214</v>
      </c>
      <c r="E24">
        <f>Sheet5!E123</f>
        <v>2680921</v>
      </c>
      <c r="F24">
        <f>Sheet5!F123</f>
        <v>8656578</v>
      </c>
      <c r="G24">
        <f>Sheet5!G123</f>
        <v>2680999</v>
      </c>
      <c r="H24">
        <f>Sheet5!H123</f>
        <v>8656113</v>
      </c>
      <c r="I24">
        <f>Sheet5!I123</f>
        <v>2680900</v>
      </c>
      <c r="J24">
        <f>Sheet5!J123</f>
        <v>8654379</v>
      </c>
      <c r="K24">
        <f>Sheet5!K123</f>
        <v>2680950</v>
      </c>
      <c r="L24">
        <f t="shared" si="0"/>
        <v>8655645.1999999993</v>
      </c>
      <c r="M24">
        <f t="shared" si="1"/>
        <v>2680951</v>
      </c>
      <c r="N24">
        <f t="shared" si="2"/>
        <v>1.71875</v>
      </c>
      <c r="O24">
        <f>(L24-CH3_I_reg!A$20)/8388608*(CH3_I_reg!B$20/16777216*0.1+0.9)*20*2.49</f>
        <v>1.7178005394097395</v>
      </c>
    </row>
    <row r="25" spans="1:15" x14ac:dyDescent="0.45">
      <c r="A25">
        <f>Sheet5!A124</f>
        <v>5888</v>
      </c>
      <c r="B25">
        <f>Sheet5!B124</f>
        <v>8667372</v>
      </c>
      <c r="C25">
        <f>Sheet5!C124</f>
        <v>2422656</v>
      </c>
      <c r="D25">
        <f>Sheet5!D124</f>
        <v>8667888</v>
      </c>
      <c r="E25">
        <f>Sheet5!E124</f>
        <v>2422744</v>
      </c>
      <c r="F25">
        <f>Sheet5!F124</f>
        <v>8669311</v>
      </c>
      <c r="G25">
        <f>Sheet5!G124</f>
        <v>2422702</v>
      </c>
      <c r="H25">
        <f>Sheet5!H124</f>
        <v>8668388</v>
      </c>
      <c r="I25">
        <f>Sheet5!I124</f>
        <v>2422681</v>
      </c>
      <c r="J25">
        <f>Sheet5!J124</f>
        <v>8668358</v>
      </c>
      <c r="K25">
        <f>Sheet5!K124</f>
        <v>2422614</v>
      </c>
      <c r="L25">
        <f t="shared" si="0"/>
        <v>8668263.4000000004</v>
      </c>
      <c r="M25">
        <f t="shared" si="1"/>
        <v>2422679.4</v>
      </c>
      <c r="N25">
        <f t="shared" si="2"/>
        <v>1.796875</v>
      </c>
      <c r="O25">
        <f>(L25-CH3_I_reg!A$20)/8388608*(CH3_I_reg!B$20/16777216*0.1+0.9)*20*2.49</f>
        <v>1.7947930068299909</v>
      </c>
    </row>
    <row r="26" spans="1:15" x14ac:dyDescent="0.45">
      <c r="A26">
        <f>Sheet5!A125</f>
        <v>6144</v>
      </c>
      <c r="B26">
        <f>Sheet5!B125</f>
        <v>8681633</v>
      </c>
      <c r="C26">
        <f>Sheet5!C125</f>
        <v>2164383</v>
      </c>
      <c r="D26">
        <f>Sheet5!D125</f>
        <v>8680557</v>
      </c>
      <c r="E26">
        <f>Sheet5!E125</f>
        <v>2164318</v>
      </c>
      <c r="F26">
        <f>Sheet5!F125</f>
        <v>8681428</v>
      </c>
      <c r="G26">
        <f>Sheet5!G125</f>
        <v>2164250</v>
      </c>
      <c r="H26">
        <f>Sheet5!H125</f>
        <v>8681012</v>
      </c>
      <c r="I26">
        <f>Sheet5!I125</f>
        <v>2164322</v>
      </c>
      <c r="J26">
        <f>Sheet5!J125</f>
        <v>8682130</v>
      </c>
      <c r="K26">
        <f>Sheet5!K125</f>
        <v>2164320</v>
      </c>
      <c r="L26">
        <f t="shared" si="0"/>
        <v>8681352</v>
      </c>
      <c r="M26">
        <f t="shared" si="1"/>
        <v>2164318.6</v>
      </c>
      <c r="N26">
        <f t="shared" si="2"/>
        <v>1.875</v>
      </c>
      <c r="O26">
        <f>(L26-CH3_I_reg!A$20)/8388608*(CH3_I_reg!B$20/16777216*0.1+0.9)*20*2.49</f>
        <v>1.8746557137990183</v>
      </c>
    </row>
    <row r="27" spans="1:15" x14ac:dyDescent="0.45">
      <c r="A27">
        <f>Sheet5!A126</f>
        <v>6400</v>
      </c>
      <c r="B27">
        <f>Sheet5!B126</f>
        <v>8693422</v>
      </c>
      <c r="C27">
        <f>Sheet5!C126</f>
        <v>1906382</v>
      </c>
      <c r="D27">
        <f>Sheet5!D126</f>
        <v>8693779</v>
      </c>
      <c r="E27">
        <f>Sheet5!E126</f>
        <v>1906354</v>
      </c>
      <c r="F27">
        <f>Sheet5!F126</f>
        <v>8694417</v>
      </c>
      <c r="G27">
        <f>Sheet5!G126</f>
        <v>1906399</v>
      </c>
      <c r="H27">
        <f>Sheet5!H126</f>
        <v>8694045</v>
      </c>
      <c r="I27">
        <f>Sheet5!I126</f>
        <v>1906314</v>
      </c>
      <c r="J27">
        <f>Sheet5!J126</f>
        <v>8693481</v>
      </c>
      <c r="K27">
        <f>Sheet5!K126</f>
        <v>1906370</v>
      </c>
      <c r="L27">
        <f t="shared" si="0"/>
        <v>8693828.8000000007</v>
      </c>
      <c r="M27">
        <f t="shared" si="1"/>
        <v>1906363.8</v>
      </c>
      <c r="N27">
        <f t="shared" si="2"/>
        <v>1.953125</v>
      </c>
      <c r="O27">
        <f>(L27-CH3_I_reg!A$20)/8388608*(CH3_I_reg!B$20/16777216*0.1+0.9)*20*2.49</f>
        <v>1.9507854008787098</v>
      </c>
    </row>
    <row r="28" spans="1:15" x14ac:dyDescent="0.45">
      <c r="A28">
        <f>Sheet5!A127</f>
        <v>6656</v>
      </c>
      <c r="B28">
        <f>Sheet5!B127</f>
        <v>8707336</v>
      </c>
      <c r="C28">
        <f>Sheet5!C127</f>
        <v>1647977</v>
      </c>
      <c r="D28">
        <f>Sheet5!D127</f>
        <v>8707012</v>
      </c>
      <c r="E28">
        <f>Sheet5!E127</f>
        <v>1648057</v>
      </c>
      <c r="F28">
        <f>Sheet5!F127</f>
        <v>8706539</v>
      </c>
      <c r="G28">
        <f>Sheet5!G127</f>
        <v>1647968</v>
      </c>
      <c r="H28">
        <f>Sheet5!H127</f>
        <v>8707073</v>
      </c>
      <c r="I28">
        <f>Sheet5!I127</f>
        <v>1648024</v>
      </c>
      <c r="J28">
        <f>Sheet5!J127</f>
        <v>8706614</v>
      </c>
      <c r="K28">
        <f>Sheet5!K127</f>
        <v>1647935</v>
      </c>
      <c r="L28">
        <f t="shared" si="0"/>
        <v>8706914.8000000007</v>
      </c>
      <c r="M28">
        <f t="shared" si="1"/>
        <v>1647992.2</v>
      </c>
      <c r="N28">
        <f t="shared" si="2"/>
        <v>2.03125</v>
      </c>
      <c r="O28">
        <f>(L28-CH3_I_reg!A$20)/8388608*(CH3_I_reg!B$20/16777216*0.1+0.9)*20*2.49</f>
        <v>2.0306322434284647</v>
      </c>
    </row>
    <row r="29" spans="1:15" x14ac:dyDescent="0.45">
      <c r="A29">
        <f>Sheet5!A128</f>
        <v>6912</v>
      </c>
      <c r="B29">
        <f>Sheet5!B128</f>
        <v>8719534</v>
      </c>
      <c r="C29">
        <f>Sheet5!C128</f>
        <v>1389676</v>
      </c>
      <c r="D29">
        <f>Sheet5!D128</f>
        <v>8718064</v>
      </c>
      <c r="E29">
        <f>Sheet5!E128</f>
        <v>1389565</v>
      </c>
      <c r="F29">
        <f>Sheet5!F128</f>
        <v>8720279</v>
      </c>
      <c r="G29">
        <f>Sheet5!G128</f>
        <v>1389552</v>
      </c>
      <c r="H29">
        <f>Sheet5!H128</f>
        <v>8720261</v>
      </c>
      <c r="I29">
        <f>Sheet5!I128</f>
        <v>1389541</v>
      </c>
      <c r="J29">
        <f>Sheet5!J128</f>
        <v>8720711</v>
      </c>
      <c r="K29">
        <f>Sheet5!K128</f>
        <v>1389551</v>
      </c>
      <c r="L29">
        <f t="shared" si="0"/>
        <v>8719769.8000000007</v>
      </c>
      <c r="M29">
        <f t="shared" si="1"/>
        <v>1389577</v>
      </c>
      <c r="N29">
        <f t="shared" si="2"/>
        <v>2.109375</v>
      </c>
      <c r="O29">
        <f>(L29-CH3_I_reg!A$20)/8388608*(CH3_I_reg!B$20/16777216*0.1+0.9)*20*2.49</f>
        <v>2.1090695933426553</v>
      </c>
    </row>
    <row r="30" spans="1:15" x14ac:dyDescent="0.45">
      <c r="A30">
        <f>Sheet5!A129</f>
        <v>7168</v>
      </c>
      <c r="B30">
        <f>Sheet5!B129</f>
        <v>8733409</v>
      </c>
      <c r="C30">
        <f>Sheet5!C129</f>
        <v>1131148</v>
      </c>
      <c r="D30">
        <f>Sheet5!D129</f>
        <v>8733174</v>
      </c>
      <c r="E30">
        <f>Sheet5!E129</f>
        <v>1131203</v>
      </c>
      <c r="F30">
        <f>Sheet5!F129</f>
        <v>8732438</v>
      </c>
      <c r="G30">
        <f>Sheet5!G129</f>
        <v>1131265</v>
      </c>
      <c r="H30">
        <f>Sheet5!H129</f>
        <v>8733469</v>
      </c>
      <c r="I30">
        <f>Sheet5!I129</f>
        <v>1131104</v>
      </c>
      <c r="J30">
        <f>Sheet5!J129</f>
        <v>8732936</v>
      </c>
      <c r="K30">
        <f>Sheet5!K129</f>
        <v>1131225</v>
      </c>
      <c r="L30">
        <f t="shared" si="0"/>
        <v>8733085.1999999993</v>
      </c>
      <c r="M30">
        <f t="shared" si="1"/>
        <v>1131189</v>
      </c>
      <c r="N30">
        <f t="shared" si="2"/>
        <v>2.1875</v>
      </c>
      <c r="O30">
        <f>(L30-CH3_I_reg!A$20)/8388608*(CH3_I_reg!B$20/16777216*0.1+0.9)*20*2.49</f>
        <v>2.1903161658084116</v>
      </c>
    </row>
    <row r="31" spans="1:15" x14ac:dyDescent="0.45">
      <c r="A31">
        <f>Sheet5!A130</f>
        <v>7424</v>
      </c>
      <c r="B31">
        <f>Sheet5!B130</f>
        <v>8744941</v>
      </c>
      <c r="C31">
        <f>Sheet5!C130</f>
        <v>873254</v>
      </c>
      <c r="D31">
        <f>Sheet5!D130</f>
        <v>8744482</v>
      </c>
      <c r="E31">
        <f>Sheet5!E130</f>
        <v>873172</v>
      </c>
      <c r="F31">
        <f>Sheet5!F130</f>
        <v>8746558</v>
      </c>
      <c r="G31">
        <f>Sheet5!G130</f>
        <v>873244</v>
      </c>
      <c r="H31">
        <f>Sheet5!H130</f>
        <v>8746718</v>
      </c>
      <c r="I31">
        <f>Sheet5!I130</f>
        <v>873347</v>
      </c>
      <c r="J31">
        <f>Sheet5!J130</f>
        <v>8745368</v>
      </c>
      <c r="K31">
        <f>Sheet5!K130</f>
        <v>873262</v>
      </c>
      <c r="L31">
        <f t="shared" si="0"/>
        <v>8745613.4000000004</v>
      </c>
      <c r="M31">
        <f t="shared" si="1"/>
        <v>873255.8</v>
      </c>
      <c r="N31">
        <f t="shared" si="2"/>
        <v>2.265625</v>
      </c>
      <c r="O31">
        <f>(L31-CH3_I_reg!A$20)/8388608*(CH3_I_reg!B$20/16777216*0.1+0.9)*20*2.49</f>
        <v>2.2667594802537678</v>
      </c>
    </row>
    <row r="32" spans="1:15" x14ac:dyDescent="0.45">
      <c r="A32">
        <f>Sheet5!A131</f>
        <v>7680</v>
      </c>
      <c r="B32">
        <f>Sheet5!B131</f>
        <v>8757911</v>
      </c>
      <c r="C32">
        <f>Sheet5!C131</f>
        <v>614931</v>
      </c>
      <c r="D32">
        <f>Sheet5!D131</f>
        <v>8756934</v>
      </c>
      <c r="E32">
        <f>Sheet5!E131</f>
        <v>614793</v>
      </c>
      <c r="F32">
        <f>Sheet5!F131</f>
        <v>8759593</v>
      </c>
      <c r="G32">
        <f>Sheet5!G131</f>
        <v>614937</v>
      </c>
      <c r="H32">
        <f>Sheet5!H131</f>
        <v>8758688</v>
      </c>
      <c r="I32">
        <f>Sheet5!I131</f>
        <v>614885</v>
      </c>
      <c r="J32">
        <f>Sheet5!J131</f>
        <v>8757982</v>
      </c>
      <c r="K32">
        <f>Sheet5!K131</f>
        <v>615005</v>
      </c>
      <c r="L32">
        <f t="shared" si="0"/>
        <v>8758221.5999999996</v>
      </c>
      <c r="M32">
        <f t="shared" si="1"/>
        <v>614910.19999999995</v>
      </c>
      <c r="N32">
        <f t="shared" si="2"/>
        <v>2.34375</v>
      </c>
      <c r="O32">
        <f>(L32-CH3_I_reg!A$20)/8388608*(CH3_I_reg!B$20/16777216*0.1+0.9)*20*2.49</f>
        <v>2.343690930676797</v>
      </c>
    </row>
    <row r="33" spans="1:15" x14ac:dyDescent="0.45">
      <c r="A33">
        <f>Sheet5!A132</f>
        <v>7936</v>
      </c>
      <c r="B33">
        <f>Sheet5!B132</f>
        <v>8772605</v>
      </c>
      <c r="C33">
        <f>Sheet5!C132</f>
        <v>356628</v>
      </c>
      <c r="D33">
        <f>Sheet5!D132</f>
        <v>8771052</v>
      </c>
      <c r="E33">
        <f>Sheet5!E132</f>
        <v>356557</v>
      </c>
      <c r="F33">
        <f>Sheet5!F132</f>
        <v>8770373</v>
      </c>
      <c r="G33">
        <f>Sheet5!G132</f>
        <v>356476</v>
      </c>
      <c r="H33">
        <f>Sheet5!H132</f>
        <v>8769578</v>
      </c>
      <c r="I33">
        <f>Sheet5!I132</f>
        <v>356545</v>
      </c>
      <c r="J33">
        <f>Sheet5!J132</f>
        <v>8771629</v>
      </c>
      <c r="K33">
        <f>Sheet5!K132</f>
        <v>356514</v>
      </c>
      <c r="L33">
        <f t="shared" si="0"/>
        <v>8771047.4000000004</v>
      </c>
      <c r="M33">
        <f t="shared" si="1"/>
        <v>356544</v>
      </c>
      <c r="N33">
        <f t="shared" si="2"/>
        <v>2.421875</v>
      </c>
      <c r="O33">
        <f>(L33-CH3_I_reg!A$20)/8388608*(CH3_I_reg!B$20/16777216*0.1+0.9)*20*2.49</f>
        <v>2.4219501109591373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F52E-D5DC-41EB-AB59-70FF5A06772B}">
  <dimension ref="A1:I20"/>
  <sheetViews>
    <sheetView workbookViewId="0">
      <selection activeCell="B19" sqref="B19"/>
    </sheetView>
  </sheetViews>
  <sheetFormatPr defaultRowHeight="14.25" x14ac:dyDescent="0.45"/>
  <cols>
    <col min="1" max="1" width="16.53125" bestFit="1" customWidth="1"/>
    <col min="2" max="2" width="11.73046875" bestFit="1" customWidth="1"/>
    <col min="3" max="3" width="13" bestFit="1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5" t="s">
        <v>9</v>
      </c>
      <c r="B3" s="5"/>
    </row>
    <row r="4" spans="1:9" x14ac:dyDescent="0.45">
      <c r="A4" s="2" t="s">
        <v>10</v>
      </c>
      <c r="B4" s="2">
        <v>0.99999497893074529</v>
      </c>
    </row>
    <row r="5" spans="1:9" x14ac:dyDescent="0.45">
      <c r="A5" s="2" t="s">
        <v>11</v>
      </c>
      <c r="B5" s="2">
        <v>0.99998995788670164</v>
      </c>
    </row>
    <row r="6" spans="1:9" x14ac:dyDescent="0.45">
      <c r="A6" s="2" t="s">
        <v>12</v>
      </c>
      <c r="B6" s="2">
        <v>0.99998962314959172</v>
      </c>
    </row>
    <row r="7" spans="1:9" x14ac:dyDescent="0.45">
      <c r="A7" s="2" t="s">
        <v>13</v>
      </c>
      <c r="B7" s="2">
        <v>2.3608268969281679E-3</v>
      </c>
    </row>
    <row r="8" spans="1:9" ht="14.65" thickBot="1" x14ac:dyDescent="0.5">
      <c r="A8" s="3" t="s">
        <v>14</v>
      </c>
      <c r="B8" s="3">
        <v>32</v>
      </c>
    </row>
    <row r="10" spans="1:9" ht="14.65" thickBot="1" x14ac:dyDescent="0.5">
      <c r="A10" t="s">
        <v>15</v>
      </c>
    </row>
    <row r="11" spans="1:9" x14ac:dyDescent="0.4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45">
      <c r="A12" s="2" t="s">
        <v>16</v>
      </c>
      <c r="B12" s="2">
        <v>1</v>
      </c>
      <c r="C12" s="2">
        <v>16.650223419890882</v>
      </c>
      <c r="D12" s="2">
        <v>16.650223419890882</v>
      </c>
      <c r="E12" s="2">
        <v>2987388.9932684917</v>
      </c>
      <c r="F12" s="2">
        <v>1.5386497862009562E-76</v>
      </c>
    </row>
    <row r="13" spans="1:9" x14ac:dyDescent="0.45">
      <c r="A13" s="2" t="s">
        <v>17</v>
      </c>
      <c r="B13" s="2">
        <v>30</v>
      </c>
      <c r="C13" s="2">
        <v>1.6720510911778447E-4</v>
      </c>
      <c r="D13" s="2">
        <v>5.5735036372594822E-6</v>
      </c>
      <c r="E13" s="2"/>
      <c r="F13" s="2"/>
    </row>
    <row r="14" spans="1:9" ht="14.65" thickBot="1" x14ac:dyDescent="0.5">
      <c r="A14" s="3" t="s">
        <v>18</v>
      </c>
      <c r="B14" s="3">
        <v>31</v>
      </c>
      <c r="C14" s="3">
        <v>16.650390625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45">
      <c r="A17" s="2" t="s">
        <v>19</v>
      </c>
      <c r="B17" s="2">
        <v>-51.096345102834078</v>
      </c>
      <c r="C17" s="2">
        <v>3.0266176598170044E-2</v>
      </c>
      <c r="D17" s="2">
        <v>-1688.2325700142603</v>
      </c>
      <c r="E17" s="2">
        <v>3.1156247089372714E-76</v>
      </c>
      <c r="F17" s="2">
        <v>-51.158156881658073</v>
      </c>
      <c r="G17" s="2">
        <v>-51.034533324010084</v>
      </c>
      <c r="H17" s="2">
        <v>-51.158156881658073</v>
      </c>
      <c r="I17" s="2">
        <v>-51.034533324010084</v>
      </c>
    </row>
    <row r="18" spans="1:9" ht="14.65" thickBot="1" x14ac:dyDescent="0.5">
      <c r="A18" s="3" t="s">
        <v>32</v>
      </c>
      <c r="B18" s="3">
        <v>6.1016997341631441E-6</v>
      </c>
      <c r="C18" s="3">
        <v>3.5302457905018823E-9</v>
      </c>
      <c r="D18" s="3">
        <v>1728.4064895933741</v>
      </c>
      <c r="E18" s="3">
        <v>1.5386497862009562E-76</v>
      </c>
      <c r="F18" s="3">
        <v>6.0944900104212284E-6</v>
      </c>
      <c r="G18" s="3">
        <v>6.1089094579050598E-6</v>
      </c>
      <c r="H18" s="3">
        <v>6.0944900104212284E-6</v>
      </c>
      <c r="I18" s="3">
        <v>6.1089094579050598E-6</v>
      </c>
    </row>
    <row r="19" spans="1:9" x14ac:dyDescent="0.45">
      <c r="A19">
        <f>B17/B18</f>
        <v>-8374116.6115972446</v>
      </c>
      <c r="B19">
        <f>B18*8388608/2.49/20</f>
        <v>1.0278065703533898</v>
      </c>
    </row>
    <row r="20" spans="1:9" x14ac:dyDescent="0.45">
      <c r="A20">
        <f>-INT(A19)</f>
        <v>8374117</v>
      </c>
      <c r="B20" s="7">
        <f>INT((B19-1)*10*16777216)+16777216</f>
        <v>21442384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CFF9-FA9E-490D-A019-039F782176EC}">
  <dimension ref="A1:K132"/>
  <sheetViews>
    <sheetView topLeftCell="A52" workbookViewId="0">
      <selection activeCell="M130" sqref="M130"/>
    </sheetView>
  </sheetViews>
  <sheetFormatPr defaultRowHeight="14.25" x14ac:dyDescent="0.45"/>
  <sheetData>
    <row r="1" spans="1:11" x14ac:dyDescent="0.45">
      <c r="A1" t="s">
        <v>0</v>
      </c>
    </row>
    <row r="2" spans="1:11" x14ac:dyDescent="0.4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</row>
    <row r="3" spans="1:11" x14ac:dyDescent="0.45">
      <c r="A3">
        <v>0</v>
      </c>
      <c r="B3">
        <v>8335357</v>
      </c>
      <c r="C3">
        <v>8388624</v>
      </c>
      <c r="D3">
        <v>8333267</v>
      </c>
      <c r="E3">
        <v>8388619</v>
      </c>
      <c r="F3">
        <v>8335187</v>
      </c>
      <c r="G3">
        <v>8388623</v>
      </c>
      <c r="H3">
        <v>8333922</v>
      </c>
      <c r="I3">
        <v>8388626</v>
      </c>
      <c r="J3">
        <v>8336196</v>
      </c>
      <c r="K3">
        <v>8388619</v>
      </c>
    </row>
    <row r="4" spans="1:11" x14ac:dyDescent="0.45">
      <c r="A4">
        <v>1024</v>
      </c>
      <c r="B4">
        <v>8348401</v>
      </c>
      <c r="C4">
        <v>8131494</v>
      </c>
      <c r="D4">
        <v>8347818</v>
      </c>
      <c r="E4">
        <v>8131486</v>
      </c>
      <c r="F4">
        <v>8346354</v>
      </c>
      <c r="G4">
        <v>8131525</v>
      </c>
      <c r="H4">
        <v>8346455</v>
      </c>
      <c r="I4">
        <v>8131498</v>
      </c>
      <c r="J4">
        <v>8348385</v>
      </c>
      <c r="K4">
        <v>8131502</v>
      </c>
    </row>
    <row r="5" spans="1:11" x14ac:dyDescent="0.45">
      <c r="A5">
        <v>2048</v>
      </c>
      <c r="B5">
        <v>8358795</v>
      </c>
      <c r="C5">
        <v>7871529</v>
      </c>
      <c r="D5">
        <v>8360848</v>
      </c>
      <c r="E5">
        <v>7871527</v>
      </c>
      <c r="F5">
        <v>8359937</v>
      </c>
      <c r="G5">
        <v>7871519</v>
      </c>
      <c r="H5">
        <v>8360178</v>
      </c>
      <c r="I5">
        <v>7871543</v>
      </c>
      <c r="J5">
        <v>8362318</v>
      </c>
      <c r="K5">
        <v>7871525</v>
      </c>
    </row>
    <row r="6" spans="1:11" x14ac:dyDescent="0.45">
      <c r="A6">
        <v>3072</v>
      </c>
      <c r="B6">
        <v>8372646</v>
      </c>
      <c r="C6">
        <v>7611539</v>
      </c>
      <c r="D6">
        <v>8371373</v>
      </c>
      <c r="E6">
        <v>7611513</v>
      </c>
      <c r="F6">
        <v>8373726</v>
      </c>
      <c r="G6">
        <v>7611529</v>
      </c>
      <c r="H6">
        <v>8373299</v>
      </c>
      <c r="I6">
        <v>7611504</v>
      </c>
      <c r="J6">
        <v>8375012</v>
      </c>
      <c r="K6">
        <v>7611497</v>
      </c>
    </row>
    <row r="7" spans="1:11" x14ac:dyDescent="0.45">
      <c r="A7">
        <v>4096</v>
      </c>
      <c r="B7">
        <v>8385791</v>
      </c>
      <c r="C7">
        <v>7351534</v>
      </c>
      <c r="D7">
        <v>8385846</v>
      </c>
      <c r="E7">
        <v>7351550</v>
      </c>
      <c r="F7">
        <v>8387052</v>
      </c>
      <c r="G7">
        <v>7351533</v>
      </c>
      <c r="H7">
        <v>8386249</v>
      </c>
      <c r="I7">
        <v>7351540</v>
      </c>
      <c r="J7">
        <v>8386372</v>
      </c>
      <c r="K7">
        <v>7351537</v>
      </c>
    </row>
    <row r="8" spans="1:11" x14ac:dyDescent="0.45">
      <c r="A8">
        <v>5120</v>
      </c>
      <c r="B8">
        <v>8399119</v>
      </c>
      <c r="C8">
        <v>7091500</v>
      </c>
      <c r="D8">
        <v>8399933</v>
      </c>
      <c r="E8">
        <v>7091479</v>
      </c>
      <c r="F8">
        <v>8398440</v>
      </c>
      <c r="G8">
        <v>7091488</v>
      </c>
      <c r="H8">
        <v>8398083</v>
      </c>
      <c r="I8">
        <v>7091492</v>
      </c>
      <c r="J8">
        <v>8399188</v>
      </c>
      <c r="K8">
        <v>7091472</v>
      </c>
    </row>
    <row r="9" spans="1:11" x14ac:dyDescent="0.45">
      <c r="A9">
        <v>6144</v>
      </c>
      <c r="B9">
        <v>8414240</v>
      </c>
      <c r="C9">
        <v>6831377</v>
      </c>
      <c r="D9">
        <v>8413194</v>
      </c>
      <c r="E9">
        <v>6831403</v>
      </c>
      <c r="F9">
        <v>8414212</v>
      </c>
      <c r="G9">
        <v>6831405</v>
      </c>
      <c r="H9">
        <v>8413058</v>
      </c>
      <c r="I9">
        <v>6831423</v>
      </c>
      <c r="J9">
        <v>8411012</v>
      </c>
      <c r="K9">
        <v>6831398</v>
      </c>
    </row>
    <row r="10" spans="1:11" x14ac:dyDescent="0.45">
      <c r="A10">
        <v>7168</v>
      </c>
      <c r="B10">
        <v>8424753</v>
      </c>
      <c r="C10">
        <v>6571384</v>
      </c>
      <c r="D10">
        <v>8424929</v>
      </c>
      <c r="E10">
        <v>6571371</v>
      </c>
      <c r="F10">
        <v>8426581</v>
      </c>
      <c r="G10">
        <v>6571369</v>
      </c>
      <c r="H10">
        <v>8427516</v>
      </c>
      <c r="I10">
        <v>6571381</v>
      </c>
      <c r="J10">
        <v>8425422</v>
      </c>
      <c r="K10">
        <v>6571363</v>
      </c>
    </row>
    <row r="11" spans="1:11" x14ac:dyDescent="0.45">
      <c r="A11">
        <v>8192</v>
      </c>
      <c r="B11">
        <v>8436966</v>
      </c>
      <c r="C11">
        <v>6311351</v>
      </c>
      <c r="D11">
        <v>8438972</v>
      </c>
      <c r="E11">
        <v>6311351</v>
      </c>
      <c r="F11">
        <v>8439407</v>
      </c>
      <c r="G11">
        <v>6311367</v>
      </c>
      <c r="H11">
        <v>8437889</v>
      </c>
      <c r="I11">
        <v>6311365</v>
      </c>
      <c r="J11">
        <v>8439550</v>
      </c>
      <c r="K11">
        <v>6311354</v>
      </c>
    </row>
    <row r="12" spans="1:11" x14ac:dyDescent="0.45">
      <c r="A12">
        <v>9216</v>
      </c>
      <c r="B12">
        <v>8452409</v>
      </c>
      <c r="C12">
        <v>6051357</v>
      </c>
      <c r="D12">
        <v>8451151</v>
      </c>
      <c r="E12">
        <v>6051333</v>
      </c>
      <c r="F12">
        <v>8451471</v>
      </c>
      <c r="G12">
        <v>6051352</v>
      </c>
      <c r="H12">
        <v>8452012</v>
      </c>
      <c r="I12">
        <v>6051343</v>
      </c>
      <c r="J12">
        <v>8452147</v>
      </c>
      <c r="K12">
        <v>6051342</v>
      </c>
    </row>
    <row r="13" spans="1:11" x14ac:dyDescent="0.45">
      <c r="A13">
        <v>10240</v>
      </c>
      <c r="B13">
        <v>8464403</v>
      </c>
      <c r="C13">
        <v>5791306</v>
      </c>
      <c r="D13">
        <v>8464408</v>
      </c>
      <c r="E13">
        <v>5791308</v>
      </c>
      <c r="F13">
        <v>8464293</v>
      </c>
      <c r="G13">
        <v>5791291</v>
      </c>
      <c r="H13">
        <v>8462475</v>
      </c>
      <c r="I13">
        <v>5791267</v>
      </c>
      <c r="J13">
        <v>8464402</v>
      </c>
      <c r="K13">
        <v>5791319</v>
      </c>
    </row>
    <row r="14" spans="1:11" x14ac:dyDescent="0.45">
      <c r="A14">
        <v>11264</v>
      </c>
      <c r="B14">
        <v>8474114</v>
      </c>
      <c r="C14">
        <v>5531280</v>
      </c>
      <c r="D14">
        <v>8478544</v>
      </c>
      <c r="E14">
        <v>5531282</v>
      </c>
      <c r="F14">
        <v>8476657</v>
      </c>
      <c r="G14">
        <v>5531269</v>
      </c>
      <c r="H14">
        <v>8477964</v>
      </c>
      <c r="I14">
        <v>5531288</v>
      </c>
      <c r="J14">
        <v>8476759</v>
      </c>
      <c r="K14">
        <v>5531244</v>
      </c>
    </row>
    <row r="15" spans="1:11" x14ac:dyDescent="0.45">
      <c r="A15">
        <v>12288</v>
      </c>
      <c r="B15">
        <v>8490168</v>
      </c>
      <c r="C15">
        <v>5271175</v>
      </c>
      <c r="D15">
        <v>8489032</v>
      </c>
      <c r="E15">
        <v>5271187</v>
      </c>
      <c r="F15">
        <v>8489900</v>
      </c>
      <c r="G15">
        <v>5271181</v>
      </c>
      <c r="H15">
        <v>8488060</v>
      </c>
      <c r="I15">
        <v>5271188</v>
      </c>
      <c r="J15">
        <v>8490175</v>
      </c>
      <c r="K15">
        <v>5271199</v>
      </c>
    </row>
    <row r="16" spans="1:11" x14ac:dyDescent="0.45">
      <c r="A16">
        <v>13312</v>
      </c>
      <c r="B16">
        <v>8501620</v>
      </c>
      <c r="C16">
        <v>5011169</v>
      </c>
      <c r="D16">
        <v>8502817</v>
      </c>
      <c r="E16">
        <v>5011153</v>
      </c>
      <c r="F16">
        <v>8503071</v>
      </c>
      <c r="G16">
        <v>5011166</v>
      </c>
      <c r="H16">
        <v>8503936</v>
      </c>
      <c r="I16">
        <v>5011220</v>
      </c>
      <c r="J16">
        <v>8504906</v>
      </c>
      <c r="K16">
        <v>5011190</v>
      </c>
    </row>
    <row r="17" spans="1:11" x14ac:dyDescent="0.45">
      <c r="A17">
        <v>14336</v>
      </c>
      <c r="B17">
        <v>8516923</v>
      </c>
      <c r="C17">
        <v>4751005</v>
      </c>
      <c r="D17">
        <v>8516378</v>
      </c>
      <c r="E17">
        <v>4750978</v>
      </c>
      <c r="F17">
        <v>8516396</v>
      </c>
      <c r="G17">
        <v>4750976</v>
      </c>
      <c r="H17">
        <v>8515150</v>
      </c>
      <c r="I17">
        <v>4751015</v>
      </c>
      <c r="J17">
        <v>8516575</v>
      </c>
      <c r="K17">
        <v>4750985</v>
      </c>
    </row>
    <row r="18" spans="1:11" x14ac:dyDescent="0.45">
      <c r="A18">
        <v>15360</v>
      </c>
      <c r="B18">
        <v>8529654</v>
      </c>
      <c r="C18">
        <v>4490954</v>
      </c>
      <c r="D18">
        <v>8528667</v>
      </c>
      <c r="E18">
        <v>4490964</v>
      </c>
      <c r="F18">
        <v>8528303</v>
      </c>
      <c r="G18">
        <v>4490978</v>
      </c>
      <c r="H18">
        <v>8529552</v>
      </c>
      <c r="I18">
        <v>4490969</v>
      </c>
      <c r="J18">
        <v>8530400</v>
      </c>
      <c r="K18">
        <v>4490948</v>
      </c>
    </row>
    <row r="19" spans="1:11" x14ac:dyDescent="0.45">
      <c r="A19">
        <v>16384</v>
      </c>
      <c r="B19">
        <v>8542228</v>
      </c>
      <c r="C19">
        <v>4230920</v>
      </c>
      <c r="D19">
        <v>8544402</v>
      </c>
      <c r="E19">
        <v>4230933</v>
      </c>
      <c r="F19">
        <v>8543303</v>
      </c>
      <c r="G19">
        <v>4230958</v>
      </c>
      <c r="H19">
        <v>8542272</v>
      </c>
      <c r="I19">
        <v>4230939</v>
      </c>
      <c r="J19">
        <v>8543556</v>
      </c>
      <c r="K19">
        <v>4230954</v>
      </c>
    </row>
    <row r="20" spans="1:11" x14ac:dyDescent="0.45">
      <c r="A20">
        <v>17408</v>
      </c>
      <c r="B20">
        <v>8555502</v>
      </c>
      <c r="C20">
        <v>3970880</v>
      </c>
      <c r="D20">
        <v>8554755</v>
      </c>
      <c r="E20">
        <v>3970903</v>
      </c>
      <c r="F20">
        <v>8554514</v>
      </c>
      <c r="G20">
        <v>3970908</v>
      </c>
      <c r="H20">
        <v>8555082</v>
      </c>
      <c r="I20">
        <v>3970899</v>
      </c>
      <c r="J20">
        <v>8556734</v>
      </c>
      <c r="K20">
        <v>3970901</v>
      </c>
    </row>
    <row r="21" spans="1:11" x14ac:dyDescent="0.45">
      <c r="A21">
        <v>18432</v>
      </c>
      <c r="B21">
        <v>8570885</v>
      </c>
      <c r="C21">
        <v>3710877</v>
      </c>
      <c r="D21">
        <v>8568055</v>
      </c>
      <c r="E21">
        <v>3710884</v>
      </c>
      <c r="F21">
        <v>8567149</v>
      </c>
      <c r="G21">
        <v>3710915</v>
      </c>
      <c r="H21">
        <v>8568923</v>
      </c>
      <c r="I21">
        <v>3710896</v>
      </c>
      <c r="J21">
        <v>8569269</v>
      </c>
      <c r="K21">
        <v>3710899</v>
      </c>
    </row>
    <row r="22" spans="1:11" x14ac:dyDescent="0.45">
      <c r="A22">
        <v>19456</v>
      </c>
      <c r="B22">
        <v>8582040</v>
      </c>
      <c r="C22">
        <v>3450837</v>
      </c>
      <c r="D22">
        <v>8580594</v>
      </c>
      <c r="E22">
        <v>3450815</v>
      </c>
      <c r="F22">
        <v>8579800</v>
      </c>
      <c r="G22">
        <v>3450809</v>
      </c>
      <c r="H22">
        <v>8581786</v>
      </c>
      <c r="I22">
        <v>3450795</v>
      </c>
      <c r="J22">
        <v>8581546</v>
      </c>
      <c r="K22">
        <v>3450824</v>
      </c>
    </row>
    <row r="23" spans="1:11" x14ac:dyDescent="0.45">
      <c r="A23">
        <v>20480</v>
      </c>
      <c r="B23">
        <v>8595111</v>
      </c>
      <c r="C23">
        <v>3190726</v>
      </c>
      <c r="D23">
        <v>8593100</v>
      </c>
      <c r="E23">
        <v>3190738</v>
      </c>
      <c r="F23">
        <v>8595475</v>
      </c>
      <c r="G23">
        <v>3190752</v>
      </c>
      <c r="H23">
        <v>8593680</v>
      </c>
      <c r="I23">
        <v>3190743</v>
      </c>
      <c r="J23">
        <v>8594834</v>
      </c>
      <c r="K23">
        <v>3190756</v>
      </c>
    </row>
    <row r="24" spans="1:11" x14ac:dyDescent="0.45">
      <c r="A24">
        <v>21504</v>
      </c>
      <c r="B24">
        <v>8607940</v>
      </c>
      <c r="C24">
        <v>2930758</v>
      </c>
      <c r="D24">
        <v>8606562</v>
      </c>
      <c r="E24">
        <v>2930778</v>
      </c>
      <c r="F24">
        <v>8607973</v>
      </c>
      <c r="G24">
        <v>2930787</v>
      </c>
      <c r="H24">
        <v>8609107</v>
      </c>
      <c r="I24">
        <v>2930774</v>
      </c>
      <c r="J24">
        <v>8608735</v>
      </c>
      <c r="K24">
        <v>2930778</v>
      </c>
    </row>
    <row r="25" spans="1:11" x14ac:dyDescent="0.45">
      <c r="A25">
        <v>22528</v>
      </c>
      <c r="B25">
        <v>8621115</v>
      </c>
      <c r="C25">
        <v>2670688</v>
      </c>
      <c r="D25">
        <v>8621278</v>
      </c>
      <c r="E25">
        <v>2670702</v>
      </c>
      <c r="F25">
        <v>8620732</v>
      </c>
      <c r="G25">
        <v>2670696</v>
      </c>
      <c r="H25">
        <v>8621549</v>
      </c>
      <c r="I25">
        <v>2670700</v>
      </c>
      <c r="J25">
        <v>8620146</v>
      </c>
      <c r="K25">
        <v>2670685</v>
      </c>
    </row>
    <row r="26" spans="1:11" x14ac:dyDescent="0.45">
      <c r="A26">
        <v>23552</v>
      </c>
      <c r="B26">
        <v>8634219</v>
      </c>
      <c r="C26">
        <v>2410635</v>
      </c>
      <c r="D26">
        <v>8632700</v>
      </c>
      <c r="E26">
        <v>2410658</v>
      </c>
      <c r="F26">
        <v>8634230</v>
      </c>
      <c r="G26">
        <v>2410630</v>
      </c>
      <c r="H26">
        <v>8634404</v>
      </c>
      <c r="I26">
        <v>2410623</v>
      </c>
      <c r="J26">
        <v>8633690</v>
      </c>
      <c r="K26">
        <v>2410644</v>
      </c>
    </row>
    <row r="27" spans="1:11" x14ac:dyDescent="0.45">
      <c r="A27">
        <v>24576</v>
      </c>
      <c r="B27">
        <v>8648457</v>
      </c>
      <c r="C27">
        <v>2150643</v>
      </c>
      <c r="D27">
        <v>8645640</v>
      </c>
      <c r="E27">
        <v>2150619</v>
      </c>
      <c r="F27">
        <v>8648126</v>
      </c>
      <c r="G27">
        <v>2150624</v>
      </c>
      <c r="H27">
        <v>8645574</v>
      </c>
      <c r="I27">
        <v>2150625</v>
      </c>
      <c r="J27">
        <v>8646491</v>
      </c>
      <c r="K27">
        <v>2150623</v>
      </c>
    </row>
    <row r="28" spans="1:11" x14ac:dyDescent="0.45">
      <c r="A28">
        <v>25600</v>
      </c>
      <c r="B28">
        <v>8659697</v>
      </c>
      <c r="C28">
        <v>1890558</v>
      </c>
      <c r="D28">
        <v>8659782</v>
      </c>
      <c r="E28">
        <v>1890562</v>
      </c>
      <c r="F28">
        <v>8660482</v>
      </c>
      <c r="G28">
        <v>1890573</v>
      </c>
      <c r="H28">
        <v>8659636</v>
      </c>
      <c r="I28">
        <v>1890544</v>
      </c>
      <c r="J28">
        <v>8660325</v>
      </c>
      <c r="K28">
        <v>1890562</v>
      </c>
    </row>
    <row r="29" spans="1:11" x14ac:dyDescent="0.45">
      <c r="A29">
        <v>26624</v>
      </c>
      <c r="B29">
        <v>8672555</v>
      </c>
      <c r="C29">
        <v>1630603</v>
      </c>
      <c r="D29">
        <v>8673362</v>
      </c>
      <c r="E29">
        <v>1630581</v>
      </c>
      <c r="F29">
        <v>8672154</v>
      </c>
      <c r="G29">
        <v>1630592</v>
      </c>
      <c r="H29">
        <v>8672910</v>
      </c>
      <c r="I29">
        <v>1630579</v>
      </c>
      <c r="J29">
        <v>8674288</v>
      </c>
      <c r="K29">
        <v>1630592</v>
      </c>
    </row>
    <row r="30" spans="1:11" x14ac:dyDescent="0.45">
      <c r="A30">
        <v>27648</v>
      </c>
      <c r="B30">
        <v>8687374</v>
      </c>
      <c r="C30">
        <v>1370573</v>
      </c>
      <c r="D30">
        <v>8685799</v>
      </c>
      <c r="E30">
        <v>1370550</v>
      </c>
      <c r="F30">
        <v>8686062</v>
      </c>
      <c r="G30">
        <v>1370524</v>
      </c>
      <c r="H30">
        <v>8685215</v>
      </c>
      <c r="I30">
        <v>1370557</v>
      </c>
      <c r="J30">
        <v>8687175</v>
      </c>
      <c r="K30">
        <v>1370565</v>
      </c>
    </row>
    <row r="31" spans="1:11" x14ac:dyDescent="0.45">
      <c r="A31">
        <v>28672</v>
      </c>
      <c r="B31">
        <v>8699151</v>
      </c>
      <c r="C31">
        <v>1110550</v>
      </c>
      <c r="D31">
        <v>8699516</v>
      </c>
      <c r="E31">
        <v>1110541</v>
      </c>
      <c r="F31">
        <v>8697504</v>
      </c>
      <c r="G31">
        <v>1110561</v>
      </c>
      <c r="H31">
        <v>8697174</v>
      </c>
      <c r="I31">
        <v>1110515</v>
      </c>
      <c r="J31">
        <v>8696952</v>
      </c>
      <c r="K31">
        <v>1110530</v>
      </c>
    </row>
    <row r="32" spans="1:11" x14ac:dyDescent="0.45">
      <c r="A32">
        <v>29696</v>
      </c>
      <c r="B32">
        <v>8713165</v>
      </c>
      <c r="C32">
        <v>850529</v>
      </c>
      <c r="D32">
        <v>8711424</v>
      </c>
      <c r="E32">
        <v>850518</v>
      </c>
      <c r="F32">
        <v>8711882</v>
      </c>
      <c r="G32">
        <v>850536</v>
      </c>
      <c r="H32">
        <v>8711802</v>
      </c>
      <c r="I32">
        <v>850539</v>
      </c>
      <c r="J32">
        <v>8711445</v>
      </c>
      <c r="K32">
        <v>850506</v>
      </c>
    </row>
    <row r="33" spans="1:11" x14ac:dyDescent="0.45">
      <c r="A33">
        <v>30720</v>
      </c>
      <c r="B33">
        <v>8724118</v>
      </c>
      <c r="C33">
        <v>590552</v>
      </c>
      <c r="D33">
        <v>8725446</v>
      </c>
      <c r="E33">
        <v>590558</v>
      </c>
      <c r="F33">
        <v>8725292</v>
      </c>
      <c r="G33">
        <v>590552</v>
      </c>
      <c r="H33">
        <v>8724808</v>
      </c>
      <c r="I33">
        <v>590543</v>
      </c>
      <c r="J33">
        <v>8725636</v>
      </c>
      <c r="K33">
        <v>590535</v>
      </c>
    </row>
    <row r="34" spans="1:11" x14ac:dyDescent="0.45">
      <c r="A34">
        <v>31744</v>
      </c>
      <c r="B34">
        <v>8737943</v>
      </c>
      <c r="C34">
        <v>330539</v>
      </c>
      <c r="D34">
        <v>8738317</v>
      </c>
      <c r="E34">
        <v>330493</v>
      </c>
      <c r="F34">
        <v>8736654</v>
      </c>
      <c r="G34">
        <v>330523</v>
      </c>
      <c r="H34">
        <v>8738695</v>
      </c>
      <c r="I34">
        <v>330508</v>
      </c>
      <c r="J34">
        <v>8737922</v>
      </c>
      <c r="K34">
        <v>330496</v>
      </c>
    </row>
    <row r="35" spans="1:11" x14ac:dyDescent="0.45">
      <c r="A35">
        <v>0</v>
      </c>
      <c r="B35">
        <v>8335407</v>
      </c>
      <c r="C35">
        <v>8358095</v>
      </c>
      <c r="D35">
        <v>8335768</v>
      </c>
      <c r="E35">
        <v>8358346</v>
      </c>
      <c r="F35">
        <v>8336869</v>
      </c>
      <c r="G35">
        <v>8358499</v>
      </c>
      <c r="H35">
        <v>8336634</v>
      </c>
      <c r="I35">
        <v>8358632</v>
      </c>
      <c r="J35">
        <v>8335441</v>
      </c>
      <c r="K35">
        <v>8358709</v>
      </c>
    </row>
    <row r="36" spans="1:11" x14ac:dyDescent="0.45">
      <c r="A36">
        <v>256</v>
      </c>
      <c r="B36">
        <v>8347519</v>
      </c>
      <c r="C36">
        <v>8103231</v>
      </c>
      <c r="D36">
        <v>8348078</v>
      </c>
      <c r="E36">
        <v>8103145</v>
      </c>
      <c r="F36">
        <v>8347009</v>
      </c>
      <c r="G36">
        <v>8103225</v>
      </c>
      <c r="H36">
        <v>8348191</v>
      </c>
      <c r="I36">
        <v>8103154</v>
      </c>
      <c r="J36">
        <v>8348259</v>
      </c>
      <c r="K36">
        <v>8103119</v>
      </c>
    </row>
    <row r="37" spans="1:11" x14ac:dyDescent="0.45">
      <c r="A37">
        <v>512</v>
      </c>
      <c r="B37">
        <v>8362263</v>
      </c>
      <c r="C37">
        <v>7845186</v>
      </c>
      <c r="D37">
        <v>8361196</v>
      </c>
      <c r="E37">
        <v>7845209</v>
      </c>
      <c r="F37">
        <v>8362025</v>
      </c>
      <c r="G37">
        <v>7845376</v>
      </c>
      <c r="H37">
        <v>8362772</v>
      </c>
      <c r="I37">
        <v>7845288</v>
      </c>
      <c r="J37">
        <v>8361476</v>
      </c>
      <c r="K37">
        <v>7845235</v>
      </c>
    </row>
    <row r="38" spans="1:11" x14ac:dyDescent="0.45">
      <c r="A38">
        <v>768</v>
      </c>
      <c r="B38">
        <v>8375034</v>
      </c>
      <c r="C38">
        <v>7587307</v>
      </c>
      <c r="D38">
        <v>8374766</v>
      </c>
      <c r="E38">
        <v>7587399</v>
      </c>
      <c r="F38">
        <v>8374779</v>
      </c>
      <c r="G38">
        <v>7587249</v>
      </c>
      <c r="H38">
        <v>8374336</v>
      </c>
      <c r="I38">
        <v>7587286</v>
      </c>
      <c r="J38">
        <v>8373943</v>
      </c>
      <c r="K38">
        <v>7587287</v>
      </c>
    </row>
    <row r="39" spans="1:11" x14ac:dyDescent="0.45">
      <c r="A39">
        <v>1024</v>
      </c>
      <c r="B39">
        <v>8388136</v>
      </c>
      <c r="C39">
        <v>7329834</v>
      </c>
      <c r="D39">
        <v>8386493</v>
      </c>
      <c r="E39">
        <v>7329870</v>
      </c>
      <c r="F39">
        <v>8386968</v>
      </c>
      <c r="G39">
        <v>7329827</v>
      </c>
      <c r="H39">
        <v>8386741</v>
      </c>
      <c r="I39">
        <v>7329712</v>
      </c>
      <c r="J39">
        <v>8388712</v>
      </c>
      <c r="K39">
        <v>7329900</v>
      </c>
    </row>
    <row r="40" spans="1:11" x14ac:dyDescent="0.45">
      <c r="A40">
        <v>1280</v>
      </c>
      <c r="B40">
        <v>8402805</v>
      </c>
      <c r="C40">
        <v>7071730</v>
      </c>
      <c r="D40">
        <v>8400231</v>
      </c>
      <c r="E40">
        <v>7071859</v>
      </c>
      <c r="F40">
        <v>8401721</v>
      </c>
      <c r="G40">
        <v>7071759</v>
      </c>
      <c r="H40">
        <v>8401604</v>
      </c>
      <c r="I40">
        <v>7071683</v>
      </c>
      <c r="J40">
        <v>8399648</v>
      </c>
      <c r="K40">
        <v>7071755</v>
      </c>
    </row>
    <row r="41" spans="1:11" x14ac:dyDescent="0.45">
      <c r="A41">
        <v>1536</v>
      </c>
      <c r="B41">
        <v>8412835</v>
      </c>
      <c r="C41">
        <v>6813804</v>
      </c>
      <c r="D41">
        <v>8415345</v>
      </c>
      <c r="E41">
        <v>6813558</v>
      </c>
      <c r="F41">
        <v>8415318</v>
      </c>
      <c r="G41">
        <v>6813745</v>
      </c>
      <c r="H41">
        <v>8414830</v>
      </c>
      <c r="I41">
        <v>6813696</v>
      </c>
      <c r="J41">
        <v>8414345</v>
      </c>
      <c r="K41">
        <v>6813605</v>
      </c>
    </row>
    <row r="42" spans="1:11" x14ac:dyDescent="0.45">
      <c r="A42">
        <v>1792</v>
      </c>
      <c r="B42">
        <v>8425813</v>
      </c>
      <c r="C42">
        <v>6555716</v>
      </c>
      <c r="D42">
        <v>8427215</v>
      </c>
      <c r="E42">
        <v>6555685</v>
      </c>
      <c r="F42">
        <v>8426908</v>
      </c>
      <c r="G42">
        <v>6555450</v>
      </c>
      <c r="H42">
        <v>8425708</v>
      </c>
      <c r="I42">
        <v>6555516</v>
      </c>
      <c r="J42">
        <v>8427253</v>
      </c>
      <c r="K42">
        <v>6555550</v>
      </c>
    </row>
    <row r="43" spans="1:11" x14ac:dyDescent="0.45">
      <c r="A43">
        <v>2048</v>
      </c>
      <c r="B43">
        <v>8439394</v>
      </c>
      <c r="C43">
        <v>6297922</v>
      </c>
      <c r="D43">
        <v>8441388</v>
      </c>
      <c r="E43">
        <v>6297761</v>
      </c>
      <c r="F43">
        <v>8439845</v>
      </c>
      <c r="G43">
        <v>6297844</v>
      </c>
      <c r="H43">
        <v>8440681</v>
      </c>
      <c r="I43">
        <v>6297717</v>
      </c>
      <c r="J43">
        <v>8439209</v>
      </c>
      <c r="K43">
        <v>6297713</v>
      </c>
    </row>
    <row r="44" spans="1:11" x14ac:dyDescent="0.45">
      <c r="A44">
        <v>2304</v>
      </c>
      <c r="B44">
        <v>8450388</v>
      </c>
      <c r="C44">
        <v>6039617</v>
      </c>
      <c r="D44">
        <v>8452118</v>
      </c>
      <c r="E44">
        <v>6039645</v>
      </c>
      <c r="F44">
        <v>8451697</v>
      </c>
      <c r="G44">
        <v>6039523</v>
      </c>
      <c r="H44">
        <v>8452745</v>
      </c>
      <c r="I44">
        <v>6039652</v>
      </c>
      <c r="J44">
        <v>8449857</v>
      </c>
      <c r="K44">
        <v>6039700</v>
      </c>
    </row>
    <row r="45" spans="1:11" x14ac:dyDescent="0.45">
      <c r="A45">
        <v>2560</v>
      </c>
      <c r="B45">
        <v>8463489</v>
      </c>
      <c r="C45">
        <v>5781511</v>
      </c>
      <c r="D45">
        <v>8463649</v>
      </c>
      <c r="E45">
        <v>5781387</v>
      </c>
      <c r="F45">
        <v>8464912</v>
      </c>
      <c r="G45">
        <v>5781439</v>
      </c>
      <c r="H45">
        <v>8466298</v>
      </c>
      <c r="I45">
        <v>5781399</v>
      </c>
      <c r="J45">
        <v>8465675</v>
      </c>
      <c r="K45">
        <v>5781511</v>
      </c>
    </row>
    <row r="46" spans="1:11" x14ac:dyDescent="0.45">
      <c r="A46">
        <v>2816</v>
      </c>
      <c r="B46">
        <v>8479561</v>
      </c>
      <c r="C46">
        <v>5523168</v>
      </c>
      <c r="D46">
        <v>8477089</v>
      </c>
      <c r="E46">
        <v>5523222</v>
      </c>
      <c r="F46">
        <v>8478881</v>
      </c>
      <c r="G46">
        <v>5523236</v>
      </c>
      <c r="H46">
        <v>8477393</v>
      </c>
      <c r="I46">
        <v>5523259</v>
      </c>
      <c r="J46">
        <v>8478209</v>
      </c>
      <c r="K46">
        <v>5523078</v>
      </c>
    </row>
    <row r="47" spans="1:11" x14ac:dyDescent="0.45">
      <c r="A47">
        <v>3072</v>
      </c>
      <c r="B47">
        <v>8491384</v>
      </c>
      <c r="C47">
        <v>5265702</v>
      </c>
      <c r="D47">
        <v>8490612</v>
      </c>
      <c r="E47">
        <v>5265564</v>
      </c>
      <c r="F47">
        <v>8492028</v>
      </c>
      <c r="G47">
        <v>5265616</v>
      </c>
      <c r="H47">
        <v>8490833</v>
      </c>
      <c r="I47">
        <v>5265511</v>
      </c>
      <c r="J47">
        <v>8492981</v>
      </c>
      <c r="K47">
        <v>5265460</v>
      </c>
    </row>
    <row r="48" spans="1:11" x14ac:dyDescent="0.45">
      <c r="A48">
        <v>3328</v>
      </c>
      <c r="B48">
        <v>8503305</v>
      </c>
      <c r="C48">
        <v>5007355</v>
      </c>
      <c r="D48">
        <v>8505582</v>
      </c>
      <c r="E48">
        <v>5007295</v>
      </c>
      <c r="F48">
        <v>8504818</v>
      </c>
      <c r="G48">
        <v>5007441</v>
      </c>
      <c r="H48">
        <v>8502467</v>
      </c>
      <c r="I48">
        <v>5007427</v>
      </c>
      <c r="J48">
        <v>8502463</v>
      </c>
      <c r="K48">
        <v>5007365</v>
      </c>
    </row>
    <row r="49" spans="1:11" x14ac:dyDescent="0.45">
      <c r="A49">
        <v>3584</v>
      </c>
      <c r="B49">
        <v>8517367</v>
      </c>
      <c r="C49">
        <v>4748982</v>
      </c>
      <c r="D49">
        <v>8517249</v>
      </c>
      <c r="E49">
        <v>4749061</v>
      </c>
      <c r="F49">
        <v>8516530</v>
      </c>
      <c r="G49">
        <v>4749083</v>
      </c>
      <c r="H49">
        <v>8518806</v>
      </c>
      <c r="I49">
        <v>4748970</v>
      </c>
      <c r="J49">
        <v>8516813</v>
      </c>
      <c r="K49">
        <v>4748997</v>
      </c>
    </row>
    <row r="50" spans="1:11" x14ac:dyDescent="0.45">
      <c r="A50">
        <v>3840</v>
      </c>
      <c r="B50">
        <v>8528393</v>
      </c>
      <c r="C50">
        <v>4490950</v>
      </c>
      <c r="D50">
        <v>8528379</v>
      </c>
      <c r="E50">
        <v>4490780</v>
      </c>
      <c r="F50">
        <v>8529076</v>
      </c>
      <c r="G50">
        <v>4490896</v>
      </c>
      <c r="H50">
        <v>8531284</v>
      </c>
      <c r="I50">
        <v>4490902</v>
      </c>
      <c r="J50">
        <v>8528110</v>
      </c>
      <c r="K50">
        <v>4490669</v>
      </c>
    </row>
    <row r="51" spans="1:11" x14ac:dyDescent="0.45">
      <c r="A51">
        <v>4096</v>
      </c>
      <c r="B51">
        <v>8542405</v>
      </c>
      <c r="C51">
        <v>4232996</v>
      </c>
      <c r="D51">
        <v>8542879</v>
      </c>
      <c r="E51">
        <v>4233042</v>
      </c>
      <c r="F51">
        <v>8542653</v>
      </c>
      <c r="G51">
        <v>4233023</v>
      </c>
      <c r="H51">
        <v>8541708</v>
      </c>
      <c r="I51">
        <v>4233212</v>
      </c>
      <c r="J51">
        <v>8542399</v>
      </c>
      <c r="K51">
        <v>4233136</v>
      </c>
    </row>
    <row r="52" spans="1:11" x14ac:dyDescent="0.45">
      <c r="A52">
        <v>4352</v>
      </c>
      <c r="B52">
        <v>8555654</v>
      </c>
      <c r="C52">
        <v>3974998</v>
      </c>
      <c r="D52">
        <v>8554180</v>
      </c>
      <c r="E52">
        <v>3974888</v>
      </c>
      <c r="F52">
        <v>8555987</v>
      </c>
      <c r="G52">
        <v>3974919</v>
      </c>
      <c r="H52">
        <v>8555235</v>
      </c>
      <c r="I52">
        <v>3974869</v>
      </c>
      <c r="J52">
        <v>8556194</v>
      </c>
      <c r="K52">
        <v>3974831</v>
      </c>
    </row>
    <row r="53" spans="1:11" x14ac:dyDescent="0.45">
      <c r="A53">
        <v>4608</v>
      </c>
      <c r="B53">
        <v>8569382</v>
      </c>
      <c r="C53">
        <v>3716796</v>
      </c>
      <c r="D53">
        <v>8567502</v>
      </c>
      <c r="E53">
        <v>3716698</v>
      </c>
      <c r="F53">
        <v>8567796</v>
      </c>
      <c r="G53">
        <v>3716840</v>
      </c>
      <c r="H53">
        <v>8568549</v>
      </c>
      <c r="I53">
        <v>3716717</v>
      </c>
      <c r="J53">
        <v>8568414</v>
      </c>
      <c r="K53">
        <v>3716657</v>
      </c>
    </row>
    <row r="54" spans="1:11" x14ac:dyDescent="0.45">
      <c r="A54">
        <v>4864</v>
      </c>
      <c r="B54">
        <v>8583145</v>
      </c>
      <c r="C54">
        <v>3458130</v>
      </c>
      <c r="D54">
        <v>8581797</v>
      </c>
      <c r="E54">
        <v>3458326</v>
      </c>
      <c r="F54">
        <v>8582833</v>
      </c>
      <c r="G54">
        <v>3458382</v>
      </c>
      <c r="H54">
        <v>8580731</v>
      </c>
      <c r="I54">
        <v>3458205</v>
      </c>
      <c r="J54">
        <v>8581444</v>
      </c>
      <c r="K54">
        <v>3458134</v>
      </c>
    </row>
    <row r="55" spans="1:11" x14ac:dyDescent="0.45">
      <c r="A55">
        <v>5120</v>
      </c>
      <c r="B55">
        <v>8593569</v>
      </c>
      <c r="C55">
        <v>3200154</v>
      </c>
      <c r="D55">
        <v>8593932</v>
      </c>
      <c r="E55">
        <v>3200057</v>
      </c>
      <c r="F55">
        <v>8593977</v>
      </c>
      <c r="G55">
        <v>3200093</v>
      </c>
      <c r="H55">
        <v>8593542</v>
      </c>
      <c r="I55">
        <v>3200085</v>
      </c>
      <c r="J55">
        <v>8593675</v>
      </c>
      <c r="K55">
        <v>3200098</v>
      </c>
    </row>
    <row r="56" spans="1:11" x14ac:dyDescent="0.45">
      <c r="A56">
        <v>5376</v>
      </c>
      <c r="B56">
        <v>8607116</v>
      </c>
      <c r="C56">
        <v>2942399</v>
      </c>
      <c r="D56">
        <v>8607625</v>
      </c>
      <c r="E56">
        <v>2942430</v>
      </c>
      <c r="F56">
        <v>8606397</v>
      </c>
      <c r="G56">
        <v>2942321</v>
      </c>
      <c r="H56">
        <v>8607668</v>
      </c>
      <c r="I56">
        <v>2942308</v>
      </c>
      <c r="J56">
        <v>8608373</v>
      </c>
      <c r="K56">
        <v>2942436</v>
      </c>
    </row>
    <row r="57" spans="1:11" x14ac:dyDescent="0.45">
      <c r="A57">
        <v>5632</v>
      </c>
      <c r="B57">
        <v>8618488</v>
      </c>
      <c r="C57">
        <v>2684282</v>
      </c>
      <c r="D57">
        <v>8620422</v>
      </c>
      <c r="E57">
        <v>2684294</v>
      </c>
      <c r="F57">
        <v>8621253</v>
      </c>
      <c r="G57">
        <v>2684125</v>
      </c>
      <c r="H57">
        <v>8620107</v>
      </c>
      <c r="I57">
        <v>2684032</v>
      </c>
      <c r="J57">
        <v>8622166</v>
      </c>
      <c r="K57">
        <v>2684256</v>
      </c>
    </row>
    <row r="58" spans="1:11" x14ac:dyDescent="0.45">
      <c r="A58">
        <v>5888</v>
      </c>
      <c r="B58">
        <v>8632416</v>
      </c>
      <c r="C58">
        <v>2425834</v>
      </c>
      <c r="D58">
        <v>8632241</v>
      </c>
      <c r="E58">
        <v>2426013</v>
      </c>
      <c r="F58">
        <v>8632503</v>
      </c>
      <c r="G58">
        <v>2425901</v>
      </c>
      <c r="H58">
        <v>8631552</v>
      </c>
      <c r="I58">
        <v>2425873</v>
      </c>
      <c r="J58">
        <v>8632272</v>
      </c>
      <c r="K58">
        <v>2425965</v>
      </c>
    </row>
    <row r="59" spans="1:11" x14ac:dyDescent="0.45">
      <c r="A59">
        <v>6144</v>
      </c>
      <c r="B59">
        <v>8645006</v>
      </c>
      <c r="C59">
        <v>2167813</v>
      </c>
      <c r="D59">
        <v>8646459</v>
      </c>
      <c r="E59">
        <v>2167693</v>
      </c>
      <c r="F59">
        <v>8646703</v>
      </c>
      <c r="G59">
        <v>2167621</v>
      </c>
      <c r="H59">
        <v>8646712</v>
      </c>
      <c r="I59">
        <v>2167774</v>
      </c>
      <c r="J59">
        <v>8646897</v>
      </c>
      <c r="K59">
        <v>2167645</v>
      </c>
    </row>
    <row r="60" spans="1:11" x14ac:dyDescent="0.45">
      <c r="A60">
        <v>6400</v>
      </c>
      <c r="B60">
        <v>8660094</v>
      </c>
      <c r="C60">
        <v>1910001</v>
      </c>
      <c r="D60">
        <v>8658139</v>
      </c>
      <c r="E60">
        <v>1910008</v>
      </c>
      <c r="F60">
        <v>8657352</v>
      </c>
      <c r="G60">
        <v>1910098</v>
      </c>
      <c r="H60">
        <v>8658903</v>
      </c>
      <c r="I60">
        <v>1910184</v>
      </c>
      <c r="J60">
        <v>8656672</v>
      </c>
      <c r="K60">
        <v>1910095</v>
      </c>
    </row>
    <row r="61" spans="1:11" x14ac:dyDescent="0.45">
      <c r="A61">
        <v>6656</v>
      </c>
      <c r="B61">
        <v>8671021</v>
      </c>
      <c r="C61">
        <v>1651996</v>
      </c>
      <c r="D61">
        <v>8670719</v>
      </c>
      <c r="E61">
        <v>1651872</v>
      </c>
      <c r="F61">
        <v>8671728</v>
      </c>
      <c r="G61">
        <v>1651890</v>
      </c>
      <c r="H61">
        <v>8673718</v>
      </c>
      <c r="I61">
        <v>1651936</v>
      </c>
      <c r="J61">
        <v>8671599</v>
      </c>
      <c r="K61">
        <v>1651976</v>
      </c>
    </row>
    <row r="62" spans="1:11" x14ac:dyDescent="0.45">
      <c r="A62">
        <v>6912</v>
      </c>
      <c r="B62">
        <v>8683813</v>
      </c>
      <c r="C62">
        <v>1393456</v>
      </c>
      <c r="D62">
        <v>8683115</v>
      </c>
      <c r="E62">
        <v>1393307</v>
      </c>
      <c r="F62">
        <v>8685298</v>
      </c>
      <c r="G62">
        <v>1393370</v>
      </c>
      <c r="H62">
        <v>8684317</v>
      </c>
      <c r="I62">
        <v>1393360</v>
      </c>
      <c r="J62">
        <v>8685003</v>
      </c>
      <c r="K62">
        <v>1393338</v>
      </c>
    </row>
    <row r="63" spans="1:11" x14ac:dyDescent="0.45">
      <c r="A63">
        <v>7168</v>
      </c>
      <c r="B63">
        <v>8697339</v>
      </c>
      <c r="C63">
        <v>1135435</v>
      </c>
      <c r="D63">
        <v>8696338</v>
      </c>
      <c r="E63">
        <v>1135252</v>
      </c>
      <c r="F63">
        <v>8697105</v>
      </c>
      <c r="G63">
        <v>1135290</v>
      </c>
      <c r="H63">
        <v>8697768</v>
      </c>
      <c r="I63">
        <v>1135313</v>
      </c>
      <c r="J63">
        <v>8697224</v>
      </c>
      <c r="K63">
        <v>1135200</v>
      </c>
    </row>
    <row r="64" spans="1:11" x14ac:dyDescent="0.45">
      <c r="A64">
        <v>7424</v>
      </c>
      <c r="B64">
        <v>8709783</v>
      </c>
      <c r="C64">
        <v>877526</v>
      </c>
      <c r="D64">
        <v>8709787</v>
      </c>
      <c r="E64">
        <v>877671</v>
      </c>
      <c r="F64">
        <v>8710243</v>
      </c>
      <c r="G64">
        <v>877566</v>
      </c>
      <c r="H64">
        <v>8710102</v>
      </c>
      <c r="I64">
        <v>877586</v>
      </c>
      <c r="J64">
        <v>8710347</v>
      </c>
      <c r="K64">
        <v>877485</v>
      </c>
    </row>
    <row r="65" spans="1:11" x14ac:dyDescent="0.45">
      <c r="A65">
        <v>7680</v>
      </c>
      <c r="B65">
        <v>8722198</v>
      </c>
      <c r="C65">
        <v>619421</v>
      </c>
      <c r="D65">
        <v>8722574</v>
      </c>
      <c r="E65">
        <v>619473</v>
      </c>
      <c r="F65">
        <v>8724114</v>
      </c>
      <c r="G65">
        <v>619459</v>
      </c>
      <c r="H65">
        <v>8724061</v>
      </c>
      <c r="I65">
        <v>619552</v>
      </c>
      <c r="J65">
        <v>8722420</v>
      </c>
      <c r="K65">
        <v>619392</v>
      </c>
    </row>
    <row r="66" spans="1:11" x14ac:dyDescent="0.45">
      <c r="A66">
        <v>7936</v>
      </c>
      <c r="B66">
        <v>8735674</v>
      </c>
      <c r="C66">
        <v>361370</v>
      </c>
      <c r="D66">
        <v>8735757</v>
      </c>
      <c r="E66">
        <v>361416</v>
      </c>
      <c r="F66">
        <v>8734704</v>
      </c>
      <c r="G66">
        <v>361334</v>
      </c>
      <c r="H66">
        <v>8736386</v>
      </c>
      <c r="I66">
        <v>361298</v>
      </c>
      <c r="J66">
        <v>8736772</v>
      </c>
      <c r="K66">
        <v>361370</v>
      </c>
    </row>
    <row r="67" spans="1:11" x14ac:dyDescent="0.45">
      <c r="A67" t="s">
        <v>1</v>
      </c>
    </row>
    <row r="68" spans="1:11" x14ac:dyDescent="0.45">
      <c r="A68" t="s">
        <v>2</v>
      </c>
      <c r="B68" t="s">
        <v>3</v>
      </c>
      <c r="C68" t="s">
        <v>4</v>
      </c>
      <c r="D68" t="s">
        <v>3</v>
      </c>
      <c r="E68" t="s">
        <v>4</v>
      </c>
      <c r="F68" t="s">
        <v>3</v>
      </c>
      <c r="G68" t="s">
        <v>4</v>
      </c>
      <c r="H68" t="s">
        <v>3</v>
      </c>
      <c r="I68" t="s">
        <v>4</v>
      </c>
      <c r="J68" t="s">
        <v>3</v>
      </c>
      <c r="K68" t="s">
        <v>4</v>
      </c>
    </row>
    <row r="69" spans="1:11" x14ac:dyDescent="0.45">
      <c r="A69">
        <v>0</v>
      </c>
      <c r="B69">
        <v>8371553</v>
      </c>
      <c r="C69">
        <v>8388642</v>
      </c>
      <c r="D69">
        <v>8373900</v>
      </c>
      <c r="E69">
        <v>8388652</v>
      </c>
      <c r="F69">
        <v>8371854</v>
      </c>
      <c r="G69">
        <v>8388651</v>
      </c>
      <c r="H69">
        <v>8371723</v>
      </c>
      <c r="I69">
        <v>8388649</v>
      </c>
      <c r="J69">
        <v>8372745</v>
      </c>
      <c r="K69">
        <v>8388659</v>
      </c>
    </row>
    <row r="70" spans="1:11" x14ac:dyDescent="0.45">
      <c r="A70">
        <v>1024</v>
      </c>
      <c r="B70">
        <v>8384229</v>
      </c>
      <c r="C70">
        <v>8131127</v>
      </c>
      <c r="D70">
        <v>8384860</v>
      </c>
      <c r="E70">
        <v>8131097</v>
      </c>
      <c r="F70">
        <v>8385137</v>
      </c>
      <c r="G70">
        <v>8131104</v>
      </c>
      <c r="H70">
        <v>8385446</v>
      </c>
      <c r="I70">
        <v>8131125</v>
      </c>
      <c r="J70">
        <v>8385575</v>
      </c>
      <c r="K70">
        <v>8131100</v>
      </c>
    </row>
    <row r="71" spans="1:11" x14ac:dyDescent="0.45">
      <c r="A71">
        <v>2048</v>
      </c>
      <c r="B71">
        <v>8396808</v>
      </c>
      <c r="C71">
        <v>7871161</v>
      </c>
      <c r="D71">
        <v>8400674</v>
      </c>
      <c r="E71">
        <v>7871159</v>
      </c>
      <c r="F71">
        <v>8398096</v>
      </c>
      <c r="G71">
        <v>7871143</v>
      </c>
      <c r="H71">
        <v>8398223</v>
      </c>
      <c r="I71">
        <v>7871143</v>
      </c>
      <c r="J71">
        <v>8399558</v>
      </c>
      <c r="K71">
        <v>7871168</v>
      </c>
    </row>
    <row r="72" spans="1:11" x14ac:dyDescent="0.45">
      <c r="A72">
        <v>3072</v>
      </c>
      <c r="B72">
        <v>8411702</v>
      </c>
      <c r="C72">
        <v>7611144</v>
      </c>
      <c r="D72">
        <v>8411733</v>
      </c>
      <c r="E72">
        <v>7611115</v>
      </c>
      <c r="F72">
        <v>8411800</v>
      </c>
      <c r="G72">
        <v>7611137</v>
      </c>
      <c r="H72">
        <v>8411917</v>
      </c>
      <c r="I72">
        <v>7611139</v>
      </c>
      <c r="J72">
        <v>8411104</v>
      </c>
      <c r="K72">
        <v>7611136</v>
      </c>
    </row>
    <row r="73" spans="1:11" x14ac:dyDescent="0.45">
      <c r="A73">
        <v>4096</v>
      </c>
      <c r="B73">
        <v>8424195</v>
      </c>
      <c r="C73">
        <v>7351142</v>
      </c>
      <c r="D73">
        <v>8424116</v>
      </c>
      <c r="E73">
        <v>7351130</v>
      </c>
      <c r="F73">
        <v>8424272</v>
      </c>
      <c r="G73">
        <v>7351156</v>
      </c>
      <c r="H73">
        <v>8425420</v>
      </c>
      <c r="I73">
        <v>7351124</v>
      </c>
      <c r="J73">
        <v>8424503</v>
      </c>
      <c r="K73">
        <v>7351114</v>
      </c>
    </row>
    <row r="74" spans="1:11" x14ac:dyDescent="0.45">
      <c r="A74">
        <v>5120</v>
      </c>
      <c r="B74">
        <v>8436248</v>
      </c>
      <c r="C74">
        <v>7091116</v>
      </c>
      <c r="D74">
        <v>8437635</v>
      </c>
      <c r="E74">
        <v>7091131</v>
      </c>
      <c r="F74">
        <v>8436690</v>
      </c>
      <c r="G74">
        <v>7091119</v>
      </c>
      <c r="H74">
        <v>8437112</v>
      </c>
      <c r="I74">
        <v>7091107</v>
      </c>
      <c r="J74">
        <v>8436519</v>
      </c>
      <c r="K74">
        <v>7091114</v>
      </c>
    </row>
    <row r="75" spans="1:11" x14ac:dyDescent="0.45">
      <c r="A75">
        <v>6144</v>
      </c>
      <c r="B75">
        <v>8450134</v>
      </c>
      <c r="C75">
        <v>6831150</v>
      </c>
      <c r="D75">
        <v>8449882</v>
      </c>
      <c r="E75">
        <v>6831142</v>
      </c>
      <c r="F75">
        <v>8449915</v>
      </c>
      <c r="G75">
        <v>6831134</v>
      </c>
      <c r="H75">
        <v>8448848</v>
      </c>
      <c r="I75">
        <v>6831104</v>
      </c>
      <c r="J75">
        <v>8450337</v>
      </c>
      <c r="K75">
        <v>6831115</v>
      </c>
    </row>
    <row r="76" spans="1:11" x14ac:dyDescent="0.45">
      <c r="A76">
        <v>7168</v>
      </c>
      <c r="B76">
        <v>8462205</v>
      </c>
      <c r="C76">
        <v>6571054</v>
      </c>
      <c r="D76">
        <v>8462643</v>
      </c>
      <c r="E76">
        <v>6571065</v>
      </c>
      <c r="F76">
        <v>8461928</v>
      </c>
      <c r="G76">
        <v>6571068</v>
      </c>
      <c r="H76">
        <v>8462832</v>
      </c>
      <c r="I76">
        <v>6571082</v>
      </c>
      <c r="J76">
        <v>8461265</v>
      </c>
      <c r="K76">
        <v>6571024</v>
      </c>
    </row>
    <row r="77" spans="1:11" x14ac:dyDescent="0.45">
      <c r="A77">
        <v>8192</v>
      </c>
      <c r="B77">
        <v>8474945</v>
      </c>
      <c r="C77">
        <v>6311116</v>
      </c>
      <c r="D77">
        <v>8475823</v>
      </c>
      <c r="E77">
        <v>6311103</v>
      </c>
      <c r="F77">
        <v>8475937</v>
      </c>
      <c r="G77">
        <v>6311105</v>
      </c>
      <c r="H77">
        <v>8475766</v>
      </c>
      <c r="I77">
        <v>6311130</v>
      </c>
      <c r="J77">
        <v>8474933</v>
      </c>
      <c r="K77">
        <v>6311127</v>
      </c>
    </row>
    <row r="78" spans="1:11" x14ac:dyDescent="0.45">
      <c r="A78">
        <v>9216</v>
      </c>
      <c r="B78">
        <v>8490988</v>
      </c>
      <c r="C78">
        <v>6051118</v>
      </c>
      <c r="D78">
        <v>8488889</v>
      </c>
      <c r="E78">
        <v>6051117</v>
      </c>
      <c r="F78">
        <v>8487997</v>
      </c>
      <c r="G78">
        <v>6051092</v>
      </c>
      <c r="H78">
        <v>8487962</v>
      </c>
      <c r="I78">
        <v>6051127</v>
      </c>
      <c r="J78">
        <v>8491462</v>
      </c>
      <c r="K78">
        <v>6051148</v>
      </c>
    </row>
    <row r="79" spans="1:11" x14ac:dyDescent="0.45">
      <c r="A79">
        <v>10240</v>
      </c>
      <c r="B79">
        <v>8499864</v>
      </c>
      <c r="C79">
        <v>5791105</v>
      </c>
      <c r="D79">
        <v>8502086</v>
      </c>
      <c r="E79">
        <v>5791085</v>
      </c>
      <c r="F79">
        <v>8500564</v>
      </c>
      <c r="G79">
        <v>5791070</v>
      </c>
      <c r="H79">
        <v>8502016</v>
      </c>
      <c r="I79">
        <v>5791072</v>
      </c>
      <c r="J79">
        <v>8499384</v>
      </c>
      <c r="K79">
        <v>5791065</v>
      </c>
    </row>
    <row r="80" spans="1:11" x14ac:dyDescent="0.45">
      <c r="A80">
        <v>11264</v>
      </c>
      <c r="B80">
        <v>8514773</v>
      </c>
      <c r="C80">
        <v>5531081</v>
      </c>
      <c r="D80">
        <v>8514265</v>
      </c>
      <c r="E80">
        <v>5531108</v>
      </c>
      <c r="F80">
        <v>8514886</v>
      </c>
      <c r="G80">
        <v>5531101</v>
      </c>
      <c r="H80">
        <v>8514134</v>
      </c>
      <c r="I80">
        <v>5531083</v>
      </c>
      <c r="J80">
        <v>8515680</v>
      </c>
      <c r="K80">
        <v>5531070</v>
      </c>
    </row>
    <row r="81" spans="1:11" x14ac:dyDescent="0.45">
      <c r="A81">
        <v>12288</v>
      </c>
      <c r="B81">
        <v>8527116</v>
      </c>
      <c r="C81">
        <v>5271054</v>
      </c>
      <c r="D81">
        <v>8529904</v>
      </c>
      <c r="E81">
        <v>5271051</v>
      </c>
      <c r="F81">
        <v>8526045</v>
      </c>
      <c r="G81">
        <v>5271031</v>
      </c>
      <c r="H81">
        <v>8527488</v>
      </c>
      <c r="I81">
        <v>5271035</v>
      </c>
      <c r="J81">
        <v>8527378</v>
      </c>
      <c r="K81">
        <v>5271006</v>
      </c>
    </row>
    <row r="82" spans="1:11" x14ac:dyDescent="0.45">
      <c r="A82">
        <v>13312</v>
      </c>
      <c r="B82">
        <v>8541030</v>
      </c>
      <c r="C82">
        <v>5011048</v>
      </c>
      <c r="D82">
        <v>8540702</v>
      </c>
      <c r="E82">
        <v>5011044</v>
      </c>
      <c r="F82">
        <v>8541030</v>
      </c>
      <c r="G82">
        <v>5011024</v>
      </c>
      <c r="H82">
        <v>8540269</v>
      </c>
      <c r="I82">
        <v>5011030</v>
      </c>
      <c r="J82">
        <v>8540437</v>
      </c>
      <c r="K82">
        <v>5011033</v>
      </c>
    </row>
    <row r="83" spans="1:11" x14ac:dyDescent="0.45">
      <c r="A83">
        <v>14336</v>
      </c>
      <c r="B83">
        <v>8551011</v>
      </c>
      <c r="C83">
        <v>4750871</v>
      </c>
      <c r="D83">
        <v>8553021</v>
      </c>
      <c r="E83">
        <v>4750876</v>
      </c>
      <c r="F83">
        <v>8552378</v>
      </c>
      <c r="G83">
        <v>4750880</v>
      </c>
      <c r="H83">
        <v>8553666</v>
      </c>
      <c r="I83">
        <v>4750902</v>
      </c>
      <c r="J83">
        <v>8551780</v>
      </c>
      <c r="K83">
        <v>4750883</v>
      </c>
    </row>
    <row r="84" spans="1:11" x14ac:dyDescent="0.45">
      <c r="A84">
        <v>15360</v>
      </c>
      <c r="B84">
        <v>8566484</v>
      </c>
      <c r="C84">
        <v>4490869</v>
      </c>
      <c r="D84">
        <v>8565560</v>
      </c>
      <c r="E84">
        <v>4490876</v>
      </c>
      <c r="F84">
        <v>8566446</v>
      </c>
      <c r="G84">
        <v>4490884</v>
      </c>
      <c r="H84">
        <v>8566608</v>
      </c>
      <c r="I84">
        <v>4490864</v>
      </c>
      <c r="J84">
        <v>8567295</v>
      </c>
      <c r="K84">
        <v>4490887</v>
      </c>
    </row>
    <row r="85" spans="1:11" x14ac:dyDescent="0.45">
      <c r="A85">
        <v>16384</v>
      </c>
      <c r="B85">
        <v>8579174</v>
      </c>
      <c r="C85">
        <v>4230888</v>
      </c>
      <c r="D85">
        <v>8579420</v>
      </c>
      <c r="E85">
        <v>4230885</v>
      </c>
      <c r="F85">
        <v>8579800</v>
      </c>
      <c r="G85">
        <v>4230888</v>
      </c>
      <c r="H85">
        <v>8578577</v>
      </c>
      <c r="I85">
        <v>4230923</v>
      </c>
      <c r="J85">
        <v>8578153</v>
      </c>
      <c r="K85">
        <v>4230885</v>
      </c>
    </row>
    <row r="86" spans="1:11" x14ac:dyDescent="0.45">
      <c r="A86">
        <v>17408</v>
      </c>
      <c r="B86">
        <v>8592691</v>
      </c>
      <c r="C86">
        <v>3970855</v>
      </c>
      <c r="D86">
        <v>8590918</v>
      </c>
      <c r="E86">
        <v>3970864</v>
      </c>
      <c r="F86">
        <v>8591971</v>
      </c>
      <c r="G86">
        <v>3970856</v>
      </c>
      <c r="H86">
        <v>8591795</v>
      </c>
      <c r="I86">
        <v>3970863</v>
      </c>
      <c r="J86">
        <v>8591978</v>
      </c>
      <c r="K86">
        <v>3970870</v>
      </c>
    </row>
    <row r="87" spans="1:11" x14ac:dyDescent="0.45">
      <c r="A87">
        <v>18432</v>
      </c>
      <c r="B87">
        <v>8603957</v>
      </c>
      <c r="C87">
        <v>3710865</v>
      </c>
      <c r="D87">
        <v>8603388</v>
      </c>
      <c r="E87">
        <v>3710868</v>
      </c>
      <c r="F87">
        <v>8605850</v>
      </c>
      <c r="G87">
        <v>3710892</v>
      </c>
      <c r="H87">
        <v>8604193</v>
      </c>
      <c r="I87">
        <v>3710854</v>
      </c>
      <c r="J87">
        <v>8604395</v>
      </c>
      <c r="K87">
        <v>3710838</v>
      </c>
    </row>
    <row r="88" spans="1:11" x14ac:dyDescent="0.45">
      <c r="A88">
        <v>19456</v>
      </c>
      <c r="B88">
        <v>8618488</v>
      </c>
      <c r="C88">
        <v>3450879</v>
      </c>
      <c r="D88">
        <v>8618357</v>
      </c>
      <c r="E88">
        <v>3450868</v>
      </c>
      <c r="F88">
        <v>8616106</v>
      </c>
      <c r="G88">
        <v>3450875</v>
      </c>
      <c r="H88">
        <v>8615967</v>
      </c>
      <c r="I88">
        <v>3450890</v>
      </c>
      <c r="J88">
        <v>8616338</v>
      </c>
      <c r="K88">
        <v>3450885</v>
      </c>
    </row>
    <row r="89" spans="1:11" x14ac:dyDescent="0.45">
      <c r="A89">
        <v>20480</v>
      </c>
      <c r="B89">
        <v>8629327</v>
      </c>
      <c r="C89">
        <v>3190870</v>
      </c>
      <c r="D89">
        <v>8631595</v>
      </c>
      <c r="E89">
        <v>3190859</v>
      </c>
      <c r="F89">
        <v>8630267</v>
      </c>
      <c r="G89">
        <v>3190857</v>
      </c>
      <c r="H89">
        <v>8630131</v>
      </c>
      <c r="I89">
        <v>3190832</v>
      </c>
      <c r="J89">
        <v>8629343</v>
      </c>
      <c r="K89">
        <v>3190853</v>
      </c>
    </row>
    <row r="90" spans="1:11" x14ac:dyDescent="0.45">
      <c r="A90">
        <v>21504</v>
      </c>
      <c r="B90">
        <v>8643354</v>
      </c>
      <c r="C90">
        <v>2930836</v>
      </c>
      <c r="D90">
        <v>8643727</v>
      </c>
      <c r="E90">
        <v>2930833</v>
      </c>
      <c r="F90">
        <v>8644094</v>
      </c>
      <c r="G90">
        <v>2930830</v>
      </c>
      <c r="H90">
        <v>8643803</v>
      </c>
      <c r="I90">
        <v>2930835</v>
      </c>
      <c r="J90">
        <v>8643578</v>
      </c>
      <c r="K90">
        <v>2930866</v>
      </c>
    </row>
    <row r="91" spans="1:11" x14ac:dyDescent="0.45">
      <c r="A91">
        <v>22528</v>
      </c>
      <c r="B91">
        <v>8655867</v>
      </c>
      <c r="C91">
        <v>2670781</v>
      </c>
      <c r="D91">
        <v>8657241</v>
      </c>
      <c r="E91">
        <v>2670766</v>
      </c>
      <c r="F91">
        <v>8656978</v>
      </c>
      <c r="G91">
        <v>2670813</v>
      </c>
      <c r="H91">
        <v>8658453</v>
      </c>
      <c r="I91">
        <v>2670765</v>
      </c>
      <c r="J91">
        <v>8657217</v>
      </c>
      <c r="K91">
        <v>2670789</v>
      </c>
    </row>
    <row r="92" spans="1:11" x14ac:dyDescent="0.45">
      <c r="A92">
        <v>23552</v>
      </c>
      <c r="B92">
        <v>8669683</v>
      </c>
      <c r="C92">
        <v>2410761</v>
      </c>
      <c r="D92">
        <v>8669003</v>
      </c>
      <c r="E92">
        <v>2410759</v>
      </c>
      <c r="F92">
        <v>8668018</v>
      </c>
      <c r="G92">
        <v>2410787</v>
      </c>
      <c r="H92">
        <v>8669611</v>
      </c>
      <c r="I92">
        <v>2410752</v>
      </c>
      <c r="J92">
        <v>8670280</v>
      </c>
      <c r="K92">
        <v>2410769</v>
      </c>
    </row>
    <row r="93" spans="1:11" x14ac:dyDescent="0.45">
      <c r="A93">
        <v>24576</v>
      </c>
      <c r="B93">
        <v>8682540</v>
      </c>
      <c r="C93">
        <v>2150782</v>
      </c>
      <c r="D93">
        <v>8681736</v>
      </c>
      <c r="E93">
        <v>2150768</v>
      </c>
      <c r="F93">
        <v>8682676</v>
      </c>
      <c r="G93">
        <v>2150785</v>
      </c>
      <c r="H93">
        <v>8682775</v>
      </c>
      <c r="I93">
        <v>2150784</v>
      </c>
      <c r="J93">
        <v>8683060</v>
      </c>
      <c r="K93">
        <v>2150751</v>
      </c>
    </row>
    <row r="94" spans="1:11" x14ac:dyDescent="0.45">
      <c r="A94">
        <v>25600</v>
      </c>
      <c r="B94">
        <v>8696805</v>
      </c>
      <c r="C94">
        <v>1890693</v>
      </c>
      <c r="D94">
        <v>8694645</v>
      </c>
      <c r="E94">
        <v>1890711</v>
      </c>
      <c r="F94">
        <v>8694475</v>
      </c>
      <c r="G94">
        <v>1890688</v>
      </c>
      <c r="H94">
        <v>8695067</v>
      </c>
      <c r="I94">
        <v>1890690</v>
      </c>
      <c r="J94">
        <v>8694622</v>
      </c>
      <c r="K94">
        <v>1890703</v>
      </c>
    </row>
    <row r="95" spans="1:11" x14ac:dyDescent="0.45">
      <c r="A95">
        <v>26624</v>
      </c>
      <c r="B95">
        <v>8707300</v>
      </c>
      <c r="C95">
        <v>1630768</v>
      </c>
      <c r="D95">
        <v>8708312</v>
      </c>
      <c r="E95">
        <v>1630743</v>
      </c>
      <c r="F95">
        <v>8709522</v>
      </c>
      <c r="G95">
        <v>1630752</v>
      </c>
      <c r="H95">
        <v>8707068</v>
      </c>
      <c r="I95">
        <v>1630741</v>
      </c>
      <c r="J95">
        <v>8707682</v>
      </c>
      <c r="K95">
        <v>1630734</v>
      </c>
    </row>
    <row r="96" spans="1:11" x14ac:dyDescent="0.45">
      <c r="A96">
        <v>27648</v>
      </c>
      <c r="B96">
        <v>8721878</v>
      </c>
      <c r="C96">
        <v>1370749</v>
      </c>
      <c r="D96">
        <v>8721989</v>
      </c>
      <c r="E96">
        <v>1370739</v>
      </c>
      <c r="F96">
        <v>8720203</v>
      </c>
      <c r="G96">
        <v>1370775</v>
      </c>
      <c r="H96">
        <v>8721466</v>
      </c>
      <c r="I96">
        <v>1370745</v>
      </c>
      <c r="J96">
        <v>8721913</v>
      </c>
      <c r="K96">
        <v>1370749</v>
      </c>
    </row>
    <row r="97" spans="1:11" x14ac:dyDescent="0.45">
      <c r="A97">
        <v>28672</v>
      </c>
      <c r="B97">
        <v>8732452</v>
      </c>
      <c r="C97">
        <v>1110752</v>
      </c>
      <c r="D97">
        <v>8734046</v>
      </c>
      <c r="E97">
        <v>1110741</v>
      </c>
      <c r="F97">
        <v>8732519</v>
      </c>
      <c r="G97">
        <v>1110743</v>
      </c>
      <c r="H97">
        <v>8733825</v>
      </c>
      <c r="I97">
        <v>1110750</v>
      </c>
      <c r="J97">
        <v>8733493</v>
      </c>
      <c r="K97">
        <v>1110727</v>
      </c>
    </row>
    <row r="98" spans="1:11" x14ac:dyDescent="0.45">
      <c r="A98">
        <v>29696</v>
      </c>
      <c r="B98">
        <v>8745645</v>
      </c>
      <c r="C98">
        <v>850692</v>
      </c>
      <c r="D98">
        <v>8746967</v>
      </c>
      <c r="E98">
        <v>850718</v>
      </c>
      <c r="F98">
        <v>8747635</v>
      </c>
      <c r="G98">
        <v>850690</v>
      </c>
      <c r="H98">
        <v>8745114</v>
      </c>
      <c r="I98">
        <v>850712</v>
      </c>
      <c r="J98">
        <v>8747441</v>
      </c>
      <c r="K98">
        <v>850682</v>
      </c>
    </row>
    <row r="99" spans="1:11" x14ac:dyDescent="0.45">
      <c r="A99">
        <v>30720</v>
      </c>
      <c r="B99">
        <v>8759416</v>
      </c>
      <c r="C99">
        <v>590763</v>
      </c>
      <c r="D99">
        <v>8757990</v>
      </c>
      <c r="E99">
        <v>590767</v>
      </c>
      <c r="F99">
        <v>8760917</v>
      </c>
      <c r="G99">
        <v>590787</v>
      </c>
      <c r="H99">
        <v>8760259</v>
      </c>
      <c r="I99">
        <v>590784</v>
      </c>
      <c r="J99">
        <v>8758307</v>
      </c>
      <c r="K99">
        <v>590746</v>
      </c>
    </row>
    <row r="100" spans="1:11" x14ac:dyDescent="0.45">
      <c r="A100">
        <v>31744</v>
      </c>
      <c r="B100">
        <v>8773367</v>
      </c>
      <c r="C100">
        <v>330719</v>
      </c>
      <c r="D100">
        <v>8772455</v>
      </c>
      <c r="E100">
        <v>330727</v>
      </c>
      <c r="F100">
        <v>8772688</v>
      </c>
      <c r="G100">
        <v>330732</v>
      </c>
      <c r="H100">
        <v>8772464</v>
      </c>
      <c r="I100">
        <v>330708</v>
      </c>
      <c r="J100">
        <v>8772574</v>
      </c>
      <c r="K100">
        <v>330748</v>
      </c>
    </row>
    <row r="101" spans="1:11" x14ac:dyDescent="0.45">
      <c r="A101">
        <v>0</v>
      </c>
      <c r="B101">
        <v>8373236</v>
      </c>
      <c r="C101">
        <v>8360106</v>
      </c>
      <c r="D101">
        <v>8375720</v>
      </c>
      <c r="E101">
        <v>8360207</v>
      </c>
      <c r="F101">
        <v>8375265</v>
      </c>
      <c r="G101">
        <v>8360256</v>
      </c>
      <c r="H101">
        <v>8375295</v>
      </c>
      <c r="I101">
        <v>8360286</v>
      </c>
      <c r="J101">
        <v>8373432</v>
      </c>
      <c r="K101">
        <v>8360310</v>
      </c>
    </row>
    <row r="102" spans="1:11" x14ac:dyDescent="0.45">
      <c r="A102">
        <v>256</v>
      </c>
      <c r="B102">
        <v>8389244</v>
      </c>
      <c r="C102">
        <v>8104050</v>
      </c>
      <c r="D102">
        <v>8385921</v>
      </c>
      <c r="E102">
        <v>8103951</v>
      </c>
      <c r="F102">
        <v>8386494</v>
      </c>
      <c r="G102">
        <v>8103971</v>
      </c>
      <c r="H102">
        <v>8386042</v>
      </c>
      <c r="I102">
        <v>8104047</v>
      </c>
      <c r="J102">
        <v>8386928</v>
      </c>
      <c r="K102">
        <v>8104030</v>
      </c>
    </row>
    <row r="103" spans="1:11" x14ac:dyDescent="0.45">
      <c r="A103">
        <v>512</v>
      </c>
      <c r="B103">
        <v>8398755</v>
      </c>
      <c r="C103">
        <v>7845894</v>
      </c>
      <c r="D103">
        <v>8398175</v>
      </c>
      <c r="E103">
        <v>7845730</v>
      </c>
      <c r="F103">
        <v>8400331</v>
      </c>
      <c r="G103">
        <v>7845716</v>
      </c>
      <c r="H103">
        <v>8402487</v>
      </c>
      <c r="I103">
        <v>7845782</v>
      </c>
      <c r="J103">
        <v>8400032</v>
      </c>
      <c r="K103">
        <v>7845797</v>
      </c>
    </row>
    <row r="104" spans="1:11" x14ac:dyDescent="0.45">
      <c r="A104">
        <v>768</v>
      </c>
      <c r="B104">
        <v>8412321</v>
      </c>
      <c r="C104">
        <v>7587959</v>
      </c>
      <c r="D104">
        <v>8411775</v>
      </c>
      <c r="E104">
        <v>7587980</v>
      </c>
      <c r="F104">
        <v>8412415</v>
      </c>
      <c r="G104">
        <v>7587857</v>
      </c>
      <c r="H104">
        <v>8412608</v>
      </c>
      <c r="I104">
        <v>7587918</v>
      </c>
      <c r="J104">
        <v>8412503</v>
      </c>
      <c r="K104">
        <v>7587888</v>
      </c>
    </row>
    <row r="105" spans="1:11" x14ac:dyDescent="0.45">
      <c r="A105">
        <v>1024</v>
      </c>
      <c r="B105">
        <v>8425504</v>
      </c>
      <c r="C105">
        <v>7329452</v>
      </c>
      <c r="D105">
        <v>8427691</v>
      </c>
      <c r="E105">
        <v>7329558</v>
      </c>
      <c r="F105">
        <v>8425176</v>
      </c>
      <c r="G105">
        <v>7329483</v>
      </c>
      <c r="H105">
        <v>8427093</v>
      </c>
      <c r="I105">
        <v>7329571</v>
      </c>
      <c r="J105">
        <v>8424907</v>
      </c>
      <c r="K105">
        <v>7329536</v>
      </c>
    </row>
    <row r="106" spans="1:11" x14ac:dyDescent="0.45">
      <c r="A106">
        <v>1280</v>
      </c>
      <c r="B106">
        <v>8437550</v>
      </c>
      <c r="C106">
        <v>7071140</v>
      </c>
      <c r="D106">
        <v>8438027</v>
      </c>
      <c r="E106">
        <v>7071274</v>
      </c>
      <c r="F106">
        <v>8438934</v>
      </c>
      <c r="G106">
        <v>7071293</v>
      </c>
      <c r="H106">
        <v>8437082</v>
      </c>
      <c r="I106">
        <v>7071247</v>
      </c>
      <c r="J106">
        <v>8438799</v>
      </c>
      <c r="K106">
        <v>7071231</v>
      </c>
    </row>
    <row r="107" spans="1:11" x14ac:dyDescent="0.45">
      <c r="A107">
        <v>1536</v>
      </c>
      <c r="B107">
        <v>8450817</v>
      </c>
      <c r="C107">
        <v>6812834</v>
      </c>
      <c r="D107">
        <v>8449203</v>
      </c>
      <c r="E107">
        <v>6812705</v>
      </c>
      <c r="F107">
        <v>8451358</v>
      </c>
      <c r="G107">
        <v>6812733</v>
      </c>
      <c r="H107">
        <v>8448757</v>
      </c>
      <c r="I107">
        <v>6812785</v>
      </c>
      <c r="J107">
        <v>8450038</v>
      </c>
      <c r="K107">
        <v>6812724</v>
      </c>
    </row>
    <row r="108" spans="1:11" x14ac:dyDescent="0.45">
      <c r="A108">
        <v>1792</v>
      </c>
      <c r="B108">
        <v>8464534</v>
      </c>
      <c r="C108">
        <v>6554651</v>
      </c>
      <c r="D108">
        <v>8463727</v>
      </c>
      <c r="E108">
        <v>6554563</v>
      </c>
      <c r="F108">
        <v>8464729</v>
      </c>
      <c r="G108">
        <v>6554660</v>
      </c>
      <c r="H108">
        <v>8462819</v>
      </c>
      <c r="I108">
        <v>6554575</v>
      </c>
      <c r="J108">
        <v>8463138</v>
      </c>
      <c r="K108">
        <v>6554582</v>
      </c>
    </row>
    <row r="109" spans="1:11" x14ac:dyDescent="0.45">
      <c r="A109">
        <v>2048</v>
      </c>
      <c r="B109">
        <v>8476312</v>
      </c>
      <c r="C109">
        <v>6296614</v>
      </c>
      <c r="D109">
        <v>8475736</v>
      </c>
      <c r="E109">
        <v>6296566</v>
      </c>
      <c r="F109">
        <v>8474855</v>
      </c>
      <c r="G109">
        <v>6296575</v>
      </c>
      <c r="H109">
        <v>8475908</v>
      </c>
      <c r="I109">
        <v>6296616</v>
      </c>
      <c r="J109">
        <v>8478146</v>
      </c>
      <c r="K109">
        <v>6296641</v>
      </c>
    </row>
    <row r="110" spans="1:11" x14ac:dyDescent="0.45">
      <c r="A110">
        <v>2304</v>
      </c>
      <c r="B110">
        <v>8490308</v>
      </c>
      <c r="C110">
        <v>6038291</v>
      </c>
      <c r="D110">
        <v>8489708</v>
      </c>
      <c r="E110">
        <v>6038239</v>
      </c>
      <c r="F110">
        <v>8489838</v>
      </c>
      <c r="G110">
        <v>6038248</v>
      </c>
      <c r="H110">
        <v>8490068</v>
      </c>
      <c r="I110">
        <v>6038411</v>
      </c>
      <c r="J110">
        <v>8487630</v>
      </c>
      <c r="K110">
        <v>6038358</v>
      </c>
    </row>
    <row r="111" spans="1:11" x14ac:dyDescent="0.45">
      <c r="A111">
        <v>2560</v>
      </c>
      <c r="B111">
        <v>8502671</v>
      </c>
      <c r="C111">
        <v>5780033</v>
      </c>
      <c r="D111">
        <v>8501845</v>
      </c>
      <c r="E111">
        <v>5779826</v>
      </c>
      <c r="F111">
        <v>8500806</v>
      </c>
      <c r="G111">
        <v>5780012</v>
      </c>
      <c r="H111">
        <v>8502698</v>
      </c>
      <c r="I111">
        <v>5780040</v>
      </c>
      <c r="J111">
        <v>8501063</v>
      </c>
      <c r="K111">
        <v>5779966</v>
      </c>
    </row>
    <row r="112" spans="1:11" x14ac:dyDescent="0.45">
      <c r="A112">
        <v>2816</v>
      </c>
      <c r="B112">
        <v>8513848</v>
      </c>
      <c r="C112">
        <v>5521680</v>
      </c>
      <c r="D112">
        <v>8515507</v>
      </c>
      <c r="E112">
        <v>5521682</v>
      </c>
      <c r="F112">
        <v>8515757</v>
      </c>
      <c r="G112">
        <v>5521716</v>
      </c>
      <c r="H112">
        <v>8517244</v>
      </c>
      <c r="I112">
        <v>5521673</v>
      </c>
      <c r="J112">
        <v>8515085</v>
      </c>
      <c r="K112">
        <v>5521710</v>
      </c>
    </row>
    <row r="113" spans="1:11" x14ac:dyDescent="0.45">
      <c r="A113">
        <v>3072</v>
      </c>
      <c r="B113">
        <v>8527294</v>
      </c>
      <c r="C113">
        <v>5263577</v>
      </c>
      <c r="D113">
        <v>8526977</v>
      </c>
      <c r="E113">
        <v>5263717</v>
      </c>
      <c r="F113">
        <v>8527737</v>
      </c>
      <c r="G113">
        <v>5263706</v>
      </c>
      <c r="H113">
        <v>8527282</v>
      </c>
      <c r="I113">
        <v>5263796</v>
      </c>
      <c r="J113">
        <v>8527243</v>
      </c>
      <c r="K113">
        <v>5263675</v>
      </c>
    </row>
    <row r="114" spans="1:11" x14ac:dyDescent="0.45">
      <c r="A114">
        <v>3328</v>
      </c>
      <c r="B114">
        <v>8539572</v>
      </c>
      <c r="C114">
        <v>5005398</v>
      </c>
      <c r="D114">
        <v>8539898</v>
      </c>
      <c r="E114">
        <v>5005384</v>
      </c>
      <c r="F114">
        <v>8542134</v>
      </c>
      <c r="G114">
        <v>5005426</v>
      </c>
      <c r="H114">
        <v>8540286</v>
      </c>
      <c r="I114">
        <v>5005407</v>
      </c>
      <c r="J114">
        <v>8539622</v>
      </c>
      <c r="K114">
        <v>5005438</v>
      </c>
    </row>
    <row r="115" spans="1:11" x14ac:dyDescent="0.45">
      <c r="A115">
        <v>3584</v>
      </c>
      <c r="B115">
        <v>8553182</v>
      </c>
      <c r="C115">
        <v>4746981</v>
      </c>
      <c r="D115">
        <v>8552310</v>
      </c>
      <c r="E115">
        <v>4746902</v>
      </c>
      <c r="F115">
        <v>8552478</v>
      </c>
      <c r="G115">
        <v>4746968</v>
      </c>
      <c r="H115">
        <v>8553925</v>
      </c>
      <c r="I115">
        <v>4746879</v>
      </c>
      <c r="J115">
        <v>8553143</v>
      </c>
      <c r="K115">
        <v>4746884</v>
      </c>
    </row>
    <row r="116" spans="1:11" x14ac:dyDescent="0.45">
      <c r="A116">
        <v>3840</v>
      </c>
      <c r="B116">
        <v>8566531</v>
      </c>
      <c r="C116">
        <v>4488570</v>
      </c>
      <c r="D116">
        <v>8565151</v>
      </c>
      <c r="E116">
        <v>4488545</v>
      </c>
      <c r="F116">
        <v>8566722</v>
      </c>
      <c r="G116">
        <v>4488706</v>
      </c>
      <c r="H116">
        <v>8566280</v>
      </c>
      <c r="I116">
        <v>4488675</v>
      </c>
      <c r="J116">
        <v>8567192</v>
      </c>
      <c r="K116">
        <v>4488567</v>
      </c>
    </row>
    <row r="117" spans="1:11" x14ac:dyDescent="0.45">
      <c r="A117">
        <v>4096</v>
      </c>
      <c r="B117">
        <v>8578802</v>
      </c>
      <c r="C117">
        <v>4230529</v>
      </c>
      <c r="D117">
        <v>8580404</v>
      </c>
      <c r="E117">
        <v>4230580</v>
      </c>
      <c r="F117">
        <v>8579629</v>
      </c>
      <c r="G117">
        <v>4230514</v>
      </c>
      <c r="H117">
        <v>8579244</v>
      </c>
      <c r="I117">
        <v>4230636</v>
      </c>
      <c r="J117">
        <v>8578140</v>
      </c>
      <c r="K117">
        <v>4230493</v>
      </c>
    </row>
    <row r="118" spans="1:11" x14ac:dyDescent="0.45">
      <c r="A118">
        <v>4352</v>
      </c>
      <c r="B118">
        <v>8590339</v>
      </c>
      <c r="C118">
        <v>3972388</v>
      </c>
      <c r="D118">
        <v>8592049</v>
      </c>
      <c r="E118">
        <v>3972229</v>
      </c>
      <c r="F118">
        <v>8592710</v>
      </c>
      <c r="G118">
        <v>3972288</v>
      </c>
      <c r="H118">
        <v>8591009</v>
      </c>
      <c r="I118">
        <v>3972277</v>
      </c>
      <c r="J118">
        <v>8592811</v>
      </c>
      <c r="K118">
        <v>3972282</v>
      </c>
    </row>
    <row r="119" spans="1:11" x14ac:dyDescent="0.45">
      <c r="A119">
        <v>4608</v>
      </c>
      <c r="B119">
        <v>8605983</v>
      </c>
      <c r="C119">
        <v>3713730</v>
      </c>
      <c r="D119">
        <v>8603335</v>
      </c>
      <c r="E119">
        <v>3713788</v>
      </c>
      <c r="F119">
        <v>8603739</v>
      </c>
      <c r="G119">
        <v>3713867</v>
      </c>
      <c r="H119">
        <v>8602194</v>
      </c>
      <c r="I119">
        <v>3713659</v>
      </c>
      <c r="J119">
        <v>8604287</v>
      </c>
      <c r="K119">
        <v>3713786</v>
      </c>
    </row>
    <row r="120" spans="1:11" x14ac:dyDescent="0.45">
      <c r="A120">
        <v>4864</v>
      </c>
      <c r="B120">
        <v>8618868</v>
      </c>
      <c r="C120">
        <v>3455330</v>
      </c>
      <c r="D120">
        <v>8616934</v>
      </c>
      <c r="E120">
        <v>3455325</v>
      </c>
      <c r="F120">
        <v>8618701</v>
      </c>
      <c r="G120">
        <v>3455434</v>
      </c>
      <c r="H120">
        <v>8617375</v>
      </c>
      <c r="I120">
        <v>3455419</v>
      </c>
      <c r="J120">
        <v>8617406</v>
      </c>
      <c r="K120">
        <v>3455272</v>
      </c>
    </row>
    <row r="121" spans="1:11" x14ac:dyDescent="0.45">
      <c r="A121">
        <v>5120</v>
      </c>
      <c r="B121">
        <v>8630109</v>
      </c>
      <c r="C121">
        <v>3197438</v>
      </c>
      <c r="D121">
        <v>8631000</v>
      </c>
      <c r="E121">
        <v>3197318</v>
      </c>
      <c r="F121">
        <v>8630354</v>
      </c>
      <c r="G121">
        <v>3197427</v>
      </c>
      <c r="H121">
        <v>8631781</v>
      </c>
      <c r="I121">
        <v>3197533</v>
      </c>
      <c r="J121">
        <v>8630980</v>
      </c>
      <c r="K121">
        <v>3197329</v>
      </c>
    </row>
    <row r="122" spans="1:11" x14ac:dyDescent="0.45">
      <c r="A122">
        <v>5376</v>
      </c>
      <c r="B122">
        <v>8643057</v>
      </c>
      <c r="C122">
        <v>2939079</v>
      </c>
      <c r="D122">
        <v>8643335</v>
      </c>
      <c r="E122">
        <v>2939128</v>
      </c>
      <c r="F122">
        <v>8642542</v>
      </c>
      <c r="G122">
        <v>2939017</v>
      </c>
      <c r="H122">
        <v>8643087</v>
      </c>
      <c r="I122">
        <v>2939133</v>
      </c>
      <c r="J122">
        <v>8644339</v>
      </c>
      <c r="K122">
        <v>2939115</v>
      </c>
    </row>
    <row r="123" spans="1:11" x14ac:dyDescent="0.45">
      <c r="A123">
        <v>5632</v>
      </c>
      <c r="B123">
        <v>8655942</v>
      </c>
      <c r="C123">
        <v>2680985</v>
      </c>
      <c r="D123">
        <v>8655214</v>
      </c>
      <c r="E123">
        <v>2680921</v>
      </c>
      <c r="F123">
        <v>8656578</v>
      </c>
      <c r="G123">
        <v>2680999</v>
      </c>
      <c r="H123">
        <v>8656113</v>
      </c>
      <c r="I123">
        <v>2680900</v>
      </c>
      <c r="J123">
        <v>8654379</v>
      </c>
      <c r="K123">
        <v>2680950</v>
      </c>
    </row>
    <row r="124" spans="1:11" x14ac:dyDescent="0.45">
      <c r="A124">
        <v>5888</v>
      </c>
      <c r="B124">
        <v>8667372</v>
      </c>
      <c r="C124">
        <v>2422656</v>
      </c>
      <c r="D124">
        <v>8667888</v>
      </c>
      <c r="E124">
        <v>2422744</v>
      </c>
      <c r="F124">
        <v>8669311</v>
      </c>
      <c r="G124">
        <v>2422702</v>
      </c>
      <c r="H124">
        <v>8668388</v>
      </c>
      <c r="I124">
        <v>2422681</v>
      </c>
      <c r="J124">
        <v>8668358</v>
      </c>
      <c r="K124">
        <v>2422614</v>
      </c>
    </row>
    <row r="125" spans="1:11" x14ac:dyDescent="0.45">
      <c r="A125">
        <v>6144</v>
      </c>
      <c r="B125">
        <v>8681633</v>
      </c>
      <c r="C125">
        <v>2164383</v>
      </c>
      <c r="D125">
        <v>8680557</v>
      </c>
      <c r="E125">
        <v>2164318</v>
      </c>
      <c r="F125">
        <v>8681428</v>
      </c>
      <c r="G125">
        <v>2164250</v>
      </c>
      <c r="H125">
        <v>8681012</v>
      </c>
      <c r="I125">
        <v>2164322</v>
      </c>
      <c r="J125">
        <v>8682130</v>
      </c>
      <c r="K125">
        <v>2164320</v>
      </c>
    </row>
    <row r="126" spans="1:11" x14ac:dyDescent="0.45">
      <c r="A126">
        <v>6400</v>
      </c>
      <c r="B126">
        <v>8693422</v>
      </c>
      <c r="C126">
        <v>1906382</v>
      </c>
      <c r="D126">
        <v>8693779</v>
      </c>
      <c r="E126">
        <v>1906354</v>
      </c>
      <c r="F126">
        <v>8694417</v>
      </c>
      <c r="G126">
        <v>1906399</v>
      </c>
      <c r="H126">
        <v>8694045</v>
      </c>
      <c r="I126">
        <v>1906314</v>
      </c>
      <c r="J126">
        <v>8693481</v>
      </c>
      <c r="K126">
        <v>1906370</v>
      </c>
    </row>
    <row r="127" spans="1:11" x14ac:dyDescent="0.45">
      <c r="A127">
        <v>6656</v>
      </c>
      <c r="B127">
        <v>8707336</v>
      </c>
      <c r="C127">
        <v>1647977</v>
      </c>
      <c r="D127">
        <v>8707012</v>
      </c>
      <c r="E127">
        <v>1648057</v>
      </c>
      <c r="F127">
        <v>8706539</v>
      </c>
      <c r="G127">
        <v>1647968</v>
      </c>
      <c r="H127">
        <v>8707073</v>
      </c>
      <c r="I127">
        <v>1648024</v>
      </c>
      <c r="J127">
        <v>8706614</v>
      </c>
      <c r="K127">
        <v>1647935</v>
      </c>
    </row>
    <row r="128" spans="1:11" x14ac:dyDescent="0.45">
      <c r="A128">
        <v>6912</v>
      </c>
      <c r="B128">
        <v>8719534</v>
      </c>
      <c r="C128">
        <v>1389676</v>
      </c>
      <c r="D128">
        <v>8718064</v>
      </c>
      <c r="E128">
        <v>1389565</v>
      </c>
      <c r="F128">
        <v>8720279</v>
      </c>
      <c r="G128">
        <v>1389552</v>
      </c>
      <c r="H128">
        <v>8720261</v>
      </c>
      <c r="I128">
        <v>1389541</v>
      </c>
      <c r="J128">
        <v>8720711</v>
      </c>
      <c r="K128">
        <v>1389551</v>
      </c>
    </row>
    <row r="129" spans="1:11" x14ac:dyDescent="0.45">
      <c r="A129">
        <v>7168</v>
      </c>
      <c r="B129">
        <v>8733409</v>
      </c>
      <c r="C129">
        <v>1131148</v>
      </c>
      <c r="D129">
        <v>8733174</v>
      </c>
      <c r="E129">
        <v>1131203</v>
      </c>
      <c r="F129">
        <v>8732438</v>
      </c>
      <c r="G129">
        <v>1131265</v>
      </c>
      <c r="H129">
        <v>8733469</v>
      </c>
      <c r="I129">
        <v>1131104</v>
      </c>
      <c r="J129">
        <v>8732936</v>
      </c>
      <c r="K129">
        <v>1131225</v>
      </c>
    </row>
    <row r="130" spans="1:11" x14ac:dyDescent="0.45">
      <c r="A130">
        <v>7424</v>
      </c>
      <c r="B130">
        <v>8744941</v>
      </c>
      <c r="C130">
        <v>873254</v>
      </c>
      <c r="D130">
        <v>8744482</v>
      </c>
      <c r="E130">
        <v>873172</v>
      </c>
      <c r="F130">
        <v>8746558</v>
      </c>
      <c r="G130">
        <v>873244</v>
      </c>
      <c r="H130">
        <v>8746718</v>
      </c>
      <c r="I130">
        <v>873347</v>
      </c>
      <c r="J130">
        <v>8745368</v>
      </c>
      <c r="K130">
        <v>873262</v>
      </c>
    </row>
    <row r="131" spans="1:11" x14ac:dyDescent="0.45">
      <c r="A131">
        <v>7680</v>
      </c>
      <c r="B131">
        <v>8757911</v>
      </c>
      <c r="C131">
        <v>614931</v>
      </c>
      <c r="D131">
        <v>8756934</v>
      </c>
      <c r="E131">
        <v>614793</v>
      </c>
      <c r="F131">
        <v>8759593</v>
      </c>
      <c r="G131">
        <v>614937</v>
      </c>
      <c r="H131">
        <v>8758688</v>
      </c>
      <c r="I131">
        <v>614885</v>
      </c>
      <c r="J131">
        <v>8757982</v>
      </c>
      <c r="K131">
        <v>615005</v>
      </c>
    </row>
    <row r="132" spans="1:11" x14ac:dyDescent="0.45">
      <c r="A132">
        <v>7936</v>
      </c>
      <c r="B132">
        <v>8772605</v>
      </c>
      <c r="C132">
        <v>356628</v>
      </c>
      <c r="D132">
        <v>8771052</v>
      </c>
      <c r="E132">
        <v>356557</v>
      </c>
      <c r="F132">
        <v>8770373</v>
      </c>
      <c r="G132">
        <v>356476</v>
      </c>
      <c r="H132">
        <v>8769578</v>
      </c>
      <c r="I132">
        <v>356545</v>
      </c>
      <c r="J132">
        <v>8771629</v>
      </c>
      <c r="K132">
        <v>356514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CH2_V</vt:lpstr>
      <vt:lpstr>CH2_V_reg</vt:lpstr>
      <vt:lpstr>CH2_I</vt:lpstr>
      <vt:lpstr>CH2_I_reg</vt:lpstr>
      <vt:lpstr>CH3_V</vt:lpstr>
      <vt:lpstr>CH3_V_reg</vt:lpstr>
      <vt:lpstr>CH3_I</vt:lpstr>
      <vt:lpstr>CH3_I_reg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Weipeng Zhang</dc:creator>
  <cp:lastModifiedBy>Weipeng Zhang</cp:lastModifiedBy>
  <dcterms:created xsi:type="dcterms:W3CDTF">2015-06-05T18:17:20Z</dcterms:created>
  <dcterms:modified xsi:type="dcterms:W3CDTF">2020-08-03T03:44:38Z</dcterms:modified>
</cp:coreProperties>
</file>