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HNW\cda2_4Da\cda2-policy-advice\Data\"/>
    </mc:Choice>
  </mc:AlternateContent>
  <xr:revisionPtr revIDLastSave="0" documentId="8_{CCB5D545-F90C-4F13-9470-CBBEDAB08A5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ro Monat" sheetId="1" r:id="rId1"/>
    <sheet name="pro Jahr" sheetId="4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6" i="1" l="1"/>
  <c r="G276" i="1"/>
  <c r="M275" i="1" l="1"/>
  <c r="G275" i="1"/>
  <c r="M274" i="1" l="1"/>
  <c r="G274" i="1"/>
  <c r="M273" i="1" l="1"/>
  <c r="G273" i="1"/>
  <c r="M272" i="1" l="1"/>
  <c r="G272" i="1"/>
  <c r="M271" i="1"/>
  <c r="G271" i="1"/>
  <c r="M270" i="1" l="1"/>
  <c r="G270" i="1"/>
  <c r="M269" i="1" l="1"/>
  <c r="G269" i="1"/>
  <c r="M268" i="1" l="1"/>
  <c r="G268" i="1"/>
  <c r="M267" i="1" l="1"/>
  <c r="G267" i="1"/>
  <c r="M266" i="1" l="1"/>
  <c r="G266" i="1"/>
  <c r="N31" i="4" l="1"/>
  <c r="M31" i="4"/>
  <c r="L31" i="4"/>
  <c r="K31" i="4"/>
  <c r="S31" i="4" s="1"/>
  <c r="J31" i="4"/>
  <c r="C31" i="4"/>
  <c r="D31" i="4"/>
  <c r="E31" i="4"/>
  <c r="U31" i="4" s="1"/>
  <c r="F31" i="4"/>
  <c r="B31" i="4"/>
  <c r="T31" i="4"/>
  <c r="M265" i="1"/>
  <c r="G265" i="1"/>
  <c r="V31" i="4" l="1"/>
  <c r="O31" i="4"/>
  <c r="G31" i="4"/>
  <c r="R31" i="4"/>
  <c r="M264" i="1"/>
  <c r="G264" i="1"/>
  <c r="W31" i="4" l="1"/>
  <c r="M263" i="1"/>
  <c r="G263" i="1"/>
  <c r="M262" i="1" l="1"/>
  <c r="G262" i="1"/>
  <c r="M261" i="1" l="1"/>
  <c r="G261" i="1"/>
  <c r="M260" i="1" l="1"/>
  <c r="G260" i="1"/>
  <c r="M259" i="1" l="1"/>
  <c r="G259" i="1"/>
  <c r="M258" i="1" l="1"/>
  <c r="G258" i="1"/>
  <c r="M257" i="1" l="1"/>
  <c r="G257" i="1"/>
  <c r="M256" i="1" l="1"/>
  <c r="G256" i="1"/>
  <c r="M255" i="1" l="1"/>
  <c r="G255" i="1"/>
  <c r="M254" i="1" l="1"/>
  <c r="G254" i="1"/>
  <c r="K30" i="4" l="1"/>
  <c r="L30" i="4"/>
  <c r="M30" i="4"/>
  <c r="N30" i="4"/>
  <c r="J30" i="4"/>
  <c r="J29" i="4"/>
  <c r="C30" i="4"/>
  <c r="S30" i="4" s="1"/>
  <c r="D30" i="4"/>
  <c r="E30" i="4"/>
  <c r="F30" i="4"/>
  <c r="B30" i="4"/>
  <c r="T30" i="4"/>
  <c r="U30" i="4"/>
  <c r="M253" i="1"/>
  <c r="G253" i="1"/>
  <c r="G30" i="4" l="1"/>
  <c r="V30" i="4"/>
  <c r="O30" i="4"/>
  <c r="R30" i="4"/>
  <c r="M252" i="1"/>
  <c r="G252" i="1"/>
  <c r="W30" i="4" l="1"/>
  <c r="M251" i="1"/>
  <c r="G251" i="1"/>
  <c r="M250" i="1" l="1"/>
  <c r="G250" i="1"/>
  <c r="M249" i="1" l="1"/>
  <c r="G249" i="1"/>
  <c r="M248" i="1" l="1"/>
  <c r="G248" i="1"/>
  <c r="M247" i="1" l="1"/>
  <c r="G247" i="1"/>
  <c r="M246" i="1" l="1"/>
  <c r="G246" i="1"/>
  <c r="M245" i="1" l="1"/>
  <c r="G245" i="1"/>
  <c r="M244" i="1" l="1"/>
  <c r="G244" i="1"/>
  <c r="M243" i="1" l="1"/>
  <c r="G243" i="1"/>
  <c r="M242" i="1" l="1"/>
  <c r="G242" i="1"/>
  <c r="N29" i="4" l="1"/>
  <c r="M29" i="4"/>
  <c r="L29" i="4"/>
  <c r="K29" i="4"/>
  <c r="C29" i="4"/>
  <c r="D29" i="4"/>
  <c r="T29" i="4" s="1"/>
  <c r="E29" i="4"/>
  <c r="F29" i="4"/>
  <c r="V29" i="4" s="1"/>
  <c r="B29" i="4"/>
  <c r="O29" i="4" l="1"/>
  <c r="U29" i="4"/>
  <c r="S29" i="4"/>
  <c r="G29" i="4"/>
  <c r="R29" i="4"/>
  <c r="W29" i="4" s="1"/>
  <c r="M241" i="1" l="1"/>
  <c r="G241" i="1"/>
  <c r="M240" i="1" l="1"/>
  <c r="G240" i="1"/>
  <c r="M239" i="1" l="1"/>
  <c r="G239" i="1"/>
  <c r="M238" i="1" l="1"/>
  <c r="G238" i="1"/>
  <c r="M237" i="1" l="1"/>
  <c r="G237" i="1"/>
  <c r="M236" i="1" l="1"/>
  <c r="G236" i="1"/>
  <c r="M235" i="1" l="1"/>
  <c r="G235" i="1"/>
  <c r="M234" i="1" l="1"/>
  <c r="G234" i="1"/>
  <c r="M233" i="1" l="1"/>
  <c r="G233" i="1"/>
  <c r="M232" i="1" l="1"/>
  <c r="G232" i="1"/>
  <c r="M231" i="1" l="1"/>
  <c r="G231" i="1"/>
  <c r="M230" i="1" l="1"/>
  <c r="G230" i="1"/>
  <c r="N28" i="4" l="1"/>
  <c r="M28" i="4"/>
  <c r="L28" i="4"/>
  <c r="K28" i="4"/>
  <c r="J28" i="4"/>
  <c r="F28" i="4"/>
  <c r="E28" i="4"/>
  <c r="D28" i="4"/>
  <c r="C28" i="4"/>
  <c r="B28" i="4"/>
  <c r="V28" i="4" l="1"/>
  <c r="U28" i="4"/>
  <c r="T28" i="4"/>
  <c r="S28" i="4"/>
  <c r="O28" i="4"/>
  <c r="G28" i="4"/>
  <c r="R28" i="4"/>
  <c r="W28" i="4" l="1"/>
  <c r="M229" i="1" l="1"/>
  <c r="G229" i="1"/>
  <c r="M228" i="1" l="1"/>
  <c r="G228" i="1"/>
  <c r="M227" i="1" l="1"/>
  <c r="G227" i="1"/>
  <c r="G226" i="1" l="1"/>
  <c r="M226" i="1"/>
  <c r="M225" i="1" l="1"/>
  <c r="G225" i="1"/>
  <c r="M224" i="1" l="1"/>
  <c r="G224" i="1"/>
  <c r="M223" i="1" l="1"/>
  <c r="G223" i="1"/>
  <c r="M222" i="1" l="1"/>
  <c r="G222" i="1"/>
  <c r="M221" i="1" l="1"/>
  <c r="G221" i="1"/>
  <c r="M220" i="1" l="1"/>
  <c r="G220" i="1"/>
  <c r="M219" i="1" l="1"/>
  <c r="G219" i="1"/>
  <c r="M218" i="1" l="1"/>
  <c r="G218" i="1"/>
  <c r="N27" i="4" l="1"/>
  <c r="M27" i="4"/>
  <c r="L27" i="4"/>
  <c r="K27" i="4"/>
  <c r="J27" i="4"/>
  <c r="F27" i="4"/>
  <c r="V27" i="4" s="1"/>
  <c r="E27" i="4"/>
  <c r="D27" i="4"/>
  <c r="C27" i="4"/>
  <c r="B27" i="4"/>
  <c r="S27" i="4" l="1"/>
  <c r="O27" i="4"/>
  <c r="U27" i="4"/>
  <c r="G27" i="4"/>
  <c r="T27" i="4"/>
  <c r="R27" i="4"/>
  <c r="W27" i="4" l="1"/>
  <c r="M217" i="1" l="1"/>
  <c r="G217" i="1"/>
  <c r="M216" i="1" l="1"/>
  <c r="G216" i="1"/>
  <c r="N11" i="4" l="1"/>
  <c r="N10" i="4"/>
  <c r="M11" i="4"/>
  <c r="M10" i="4"/>
  <c r="L11" i="4"/>
  <c r="L10" i="4"/>
  <c r="K11" i="4"/>
  <c r="K10" i="4"/>
  <c r="J11" i="4"/>
  <c r="J10" i="4"/>
  <c r="F11" i="4"/>
  <c r="F10" i="4"/>
  <c r="E11" i="4"/>
  <c r="U11" i="4" s="1"/>
  <c r="E10" i="4"/>
  <c r="D11" i="4"/>
  <c r="T11" i="4" s="1"/>
  <c r="D10" i="4"/>
  <c r="C11" i="4"/>
  <c r="C10" i="4"/>
  <c r="B11" i="4"/>
  <c r="B10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" i="1"/>
  <c r="G11" i="4" l="1"/>
  <c r="O11" i="4"/>
  <c r="S11" i="4"/>
  <c r="R11" i="4"/>
  <c r="V11" i="4"/>
  <c r="R10" i="4"/>
  <c r="T10" i="4"/>
  <c r="S10" i="4"/>
  <c r="U10" i="4"/>
  <c r="V10" i="4"/>
  <c r="O10" i="4"/>
  <c r="G10" i="4"/>
  <c r="W11" i="4"/>
  <c r="N26" i="4"/>
  <c r="M26" i="4"/>
  <c r="L26" i="4"/>
  <c r="K26" i="4"/>
  <c r="J26" i="4"/>
  <c r="F26" i="4"/>
  <c r="E26" i="4"/>
  <c r="D26" i="4"/>
  <c r="C26" i="4"/>
  <c r="B26" i="4"/>
  <c r="N25" i="4"/>
  <c r="M25" i="4"/>
  <c r="L25" i="4"/>
  <c r="K25" i="4"/>
  <c r="J25" i="4"/>
  <c r="F25" i="4"/>
  <c r="E25" i="4"/>
  <c r="D25" i="4"/>
  <c r="C25" i="4"/>
  <c r="B25" i="4"/>
  <c r="N24" i="4"/>
  <c r="M24" i="4"/>
  <c r="L24" i="4"/>
  <c r="K24" i="4"/>
  <c r="J24" i="4"/>
  <c r="F24" i="4"/>
  <c r="E24" i="4"/>
  <c r="D24" i="4"/>
  <c r="C24" i="4"/>
  <c r="B24" i="4"/>
  <c r="N23" i="4"/>
  <c r="M23" i="4"/>
  <c r="L23" i="4"/>
  <c r="K23" i="4"/>
  <c r="J23" i="4"/>
  <c r="F23" i="4"/>
  <c r="E23" i="4"/>
  <c r="D23" i="4"/>
  <c r="C23" i="4"/>
  <c r="B23" i="4"/>
  <c r="B22" i="4"/>
  <c r="J22" i="4"/>
  <c r="N22" i="4"/>
  <c r="M22" i="4"/>
  <c r="L22" i="4"/>
  <c r="K22" i="4"/>
  <c r="F22" i="4"/>
  <c r="E22" i="4"/>
  <c r="D22" i="4"/>
  <c r="C22" i="4"/>
  <c r="B21" i="4"/>
  <c r="N21" i="4"/>
  <c r="M21" i="4"/>
  <c r="L21" i="4"/>
  <c r="K21" i="4"/>
  <c r="J21" i="4"/>
  <c r="F21" i="4"/>
  <c r="E21" i="4"/>
  <c r="D21" i="4"/>
  <c r="C21" i="4"/>
  <c r="B20" i="4"/>
  <c r="J20" i="4"/>
  <c r="K20" i="4"/>
  <c r="L20" i="4"/>
  <c r="M20" i="4"/>
  <c r="N20" i="4"/>
  <c r="F20" i="4"/>
  <c r="E20" i="4"/>
  <c r="D20" i="4"/>
  <c r="C20" i="4"/>
  <c r="B19" i="4"/>
  <c r="N19" i="4"/>
  <c r="N18" i="4"/>
  <c r="N17" i="4"/>
  <c r="N16" i="4"/>
  <c r="N15" i="4"/>
  <c r="N14" i="4"/>
  <c r="N13" i="4"/>
  <c r="N12" i="4"/>
  <c r="M19" i="4"/>
  <c r="M18" i="4"/>
  <c r="M17" i="4"/>
  <c r="M16" i="4"/>
  <c r="M15" i="4"/>
  <c r="M14" i="4"/>
  <c r="M13" i="4"/>
  <c r="M12" i="4"/>
  <c r="L19" i="4"/>
  <c r="L18" i="4"/>
  <c r="L17" i="4"/>
  <c r="L16" i="4"/>
  <c r="L15" i="4"/>
  <c r="L14" i="4"/>
  <c r="L13" i="4"/>
  <c r="L12" i="4"/>
  <c r="K19" i="4"/>
  <c r="K18" i="4"/>
  <c r="K17" i="4"/>
  <c r="K16" i="4"/>
  <c r="K15" i="4"/>
  <c r="K14" i="4"/>
  <c r="K13" i="4"/>
  <c r="K12" i="4"/>
  <c r="J19" i="4"/>
  <c r="J18" i="4"/>
  <c r="J17" i="4"/>
  <c r="J16" i="4"/>
  <c r="J15" i="4"/>
  <c r="J14" i="4"/>
  <c r="O14" i="4" s="1"/>
  <c r="J13" i="4"/>
  <c r="O13" i="4" s="1"/>
  <c r="J12" i="4"/>
  <c r="F19" i="4"/>
  <c r="F18" i="4"/>
  <c r="F17" i="4"/>
  <c r="V17" i="4" s="1"/>
  <c r="F16" i="4"/>
  <c r="F15" i="4"/>
  <c r="F14" i="4"/>
  <c r="F13" i="4"/>
  <c r="F12" i="4"/>
  <c r="E19" i="4"/>
  <c r="E18" i="4"/>
  <c r="E17" i="4"/>
  <c r="E16" i="4"/>
  <c r="E15" i="4"/>
  <c r="E14" i="4"/>
  <c r="E13" i="4"/>
  <c r="E12" i="4"/>
  <c r="D19" i="4"/>
  <c r="D18" i="4"/>
  <c r="D17" i="4"/>
  <c r="D16" i="4"/>
  <c r="T16" i="4" s="1"/>
  <c r="D15" i="4"/>
  <c r="D14" i="4"/>
  <c r="D13" i="4"/>
  <c r="D12" i="4"/>
  <c r="C19" i="4"/>
  <c r="C18" i="4"/>
  <c r="C17" i="4"/>
  <c r="C16" i="4"/>
  <c r="C15" i="4"/>
  <c r="C14" i="4"/>
  <c r="C13" i="4"/>
  <c r="C12" i="4"/>
  <c r="B18" i="4"/>
  <c r="B16" i="4"/>
  <c r="B14" i="4"/>
  <c r="B12" i="4"/>
  <c r="B17" i="4"/>
  <c r="B15" i="4"/>
  <c r="B13" i="4"/>
  <c r="V13" i="4" l="1"/>
  <c r="O18" i="4"/>
  <c r="V14" i="4"/>
  <c r="W10" i="4"/>
  <c r="U21" i="4"/>
  <c r="T25" i="4"/>
  <c r="T26" i="4"/>
  <c r="T19" i="4"/>
  <c r="O16" i="4"/>
  <c r="G16" i="4"/>
  <c r="V24" i="4"/>
  <c r="O15" i="4"/>
  <c r="S21" i="4"/>
  <c r="G23" i="4"/>
  <c r="G25" i="4"/>
  <c r="G15" i="4"/>
  <c r="G14" i="4"/>
  <c r="V12" i="4"/>
  <c r="O12" i="4"/>
  <c r="O21" i="4"/>
  <c r="O17" i="4"/>
  <c r="O19" i="4"/>
  <c r="G13" i="4"/>
  <c r="G18" i="4"/>
  <c r="G19" i="4"/>
  <c r="G21" i="4"/>
  <c r="O23" i="4"/>
  <c r="O25" i="4"/>
  <c r="G17" i="4"/>
  <c r="O20" i="4"/>
  <c r="O22" i="4"/>
  <c r="G24" i="4"/>
  <c r="R26" i="4"/>
  <c r="G26" i="4"/>
  <c r="G12" i="4"/>
  <c r="R12" i="4"/>
  <c r="G20" i="4"/>
  <c r="G22" i="4"/>
  <c r="O24" i="4"/>
  <c r="O26" i="4"/>
  <c r="R13" i="4"/>
  <c r="V22" i="4"/>
  <c r="U19" i="4"/>
  <c r="V25" i="4"/>
  <c r="T22" i="4"/>
  <c r="U24" i="4"/>
  <c r="S25" i="4"/>
  <c r="R17" i="4"/>
  <c r="R15" i="4"/>
  <c r="T24" i="4"/>
  <c r="V21" i="4"/>
  <c r="S24" i="4"/>
  <c r="T14" i="4"/>
  <c r="S20" i="4"/>
  <c r="V20" i="4"/>
  <c r="R22" i="4"/>
  <c r="S16" i="4"/>
  <c r="S17" i="4"/>
  <c r="T17" i="4"/>
  <c r="R14" i="4"/>
  <c r="R24" i="4"/>
  <c r="T12" i="4"/>
  <c r="R19" i="4"/>
  <c r="R20" i="4"/>
  <c r="T23" i="4"/>
  <c r="V23" i="4"/>
  <c r="S23" i="4"/>
  <c r="R18" i="4"/>
  <c r="S13" i="4"/>
  <c r="T15" i="4"/>
  <c r="U22" i="4"/>
  <c r="V26" i="4"/>
  <c r="S15" i="4"/>
  <c r="U13" i="4"/>
  <c r="U15" i="4"/>
  <c r="T21" i="4"/>
  <c r="R25" i="4"/>
  <c r="S14" i="4"/>
  <c r="T13" i="4"/>
  <c r="S12" i="4"/>
  <c r="S18" i="4"/>
  <c r="V19" i="4"/>
  <c r="T20" i="4"/>
  <c r="U12" i="4"/>
  <c r="U16" i="4"/>
  <c r="U18" i="4"/>
  <c r="R21" i="4"/>
  <c r="V16" i="4"/>
  <c r="U20" i="4"/>
  <c r="R16" i="4"/>
  <c r="V18" i="4"/>
  <c r="S19" i="4"/>
  <c r="S22" i="4"/>
  <c r="U26" i="4"/>
  <c r="R23" i="4"/>
  <c r="U23" i="4"/>
  <c r="U25" i="4"/>
  <c r="T18" i="4"/>
  <c r="V15" i="4"/>
  <c r="U14" i="4"/>
  <c r="U17" i="4"/>
  <c r="S26" i="4"/>
  <c r="W18" i="4" l="1"/>
  <c r="W20" i="4"/>
  <c r="W22" i="4"/>
  <c r="W17" i="4"/>
  <c r="W14" i="4"/>
  <c r="W12" i="4"/>
  <c r="W23" i="4"/>
  <c r="W21" i="4"/>
  <c r="W19" i="4"/>
  <c r="W16" i="4"/>
  <c r="W25" i="4"/>
  <c r="W24" i="4"/>
  <c r="W15" i="4"/>
  <c r="W13" i="4"/>
  <c r="W26" i="4"/>
</calcChain>
</file>

<file path=xl/sharedStrings.xml><?xml version="1.0" encoding="utf-8"?>
<sst xmlns="http://schemas.openxmlformats.org/spreadsheetml/2006/main" count="408" uniqueCount="325">
  <si>
    <t>EINFUHR</t>
  </si>
  <si>
    <t>AUSFUHR</t>
  </si>
  <si>
    <t>Deutschland</t>
  </si>
  <si>
    <t>Frankreich</t>
  </si>
  <si>
    <t>Italien</t>
  </si>
  <si>
    <t>Oesterreich</t>
  </si>
  <si>
    <t>GWh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</si>
  <si>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</si>
  <si>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</si>
  <si>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</si>
  <si>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</si>
  <si>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</si>
  <si>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</si>
  <si>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</si>
  <si>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</si>
  <si>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</si>
  <si>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</si>
  <si>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</si>
  <si>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</si>
  <si>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2006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</si>
  <si>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</si>
  <si>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</si>
  <si>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</si>
  <si>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</si>
  <si>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</si>
  <si>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</si>
  <si>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</si>
  <si>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</si>
  <si>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</si>
  <si>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</si>
  <si>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</si>
  <si>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</si>
  <si>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Januar 2010</t>
  </si>
  <si>
    <t>TOTAL</t>
  </si>
  <si>
    <t>Februar 2010</t>
  </si>
  <si>
    <t>März 2010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</si>
  <si>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</si>
  <si>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</si>
  <si>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</si>
  <si>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</si>
  <si>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</si>
  <si>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</si>
  <si>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</si>
  <si>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</si>
  <si>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</si>
  <si>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</si>
  <si>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</si>
  <si>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</si>
  <si>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</si>
  <si>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</si>
  <si>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</si>
  <si>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</si>
  <si>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</si>
  <si>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</si>
  <si>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</si>
  <si>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</si>
  <si>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</si>
  <si>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</si>
  <si>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</si>
  <si>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</si>
  <si>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</si>
  <si>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</si>
  <si>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</si>
  <si>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</si>
  <si>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</si>
  <si>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</si>
  <si>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</si>
  <si>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</si>
  <si>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</si>
  <si>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</si>
  <si>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</si>
  <si>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</si>
  <si>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</si>
  <si>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</si>
  <si>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</si>
  <si>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</si>
  <si>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</si>
  <si>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</si>
  <si>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</si>
  <si>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</si>
  <si>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</si>
  <si>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</si>
  <si>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</si>
  <si>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</si>
  <si>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</si>
  <si>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</si>
  <si>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</si>
  <si>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</si>
  <si>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</si>
  <si>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</si>
  <si>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</si>
  <si>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</si>
  <si>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</si>
  <si>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</si>
  <si>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Februar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</si>
  <si>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</si>
  <si>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</si>
  <si>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</si>
  <si>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</si>
  <si>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</si>
  <si>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</si>
  <si>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</si>
  <si>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</si>
  <si>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</si>
  <si>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</si>
  <si>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</si>
  <si>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</si>
  <si>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April 2010</t>
  </si>
  <si>
    <t>Mai 2010</t>
  </si>
  <si>
    <t>Juni 2010</t>
  </si>
  <si>
    <t>2002</t>
  </si>
  <si>
    <t>2003</t>
  </si>
  <si>
    <t>2004</t>
  </si>
  <si>
    <t>2005</t>
  </si>
  <si>
    <t>2006</t>
  </si>
  <si>
    <t>2007</t>
  </si>
  <si>
    <t>2008</t>
  </si>
  <si>
    <t>2009</t>
  </si>
  <si>
    <t>Jahr</t>
  </si>
  <si>
    <t>Juli 2010</t>
  </si>
  <si>
    <t>August 2010</t>
  </si>
  <si>
    <t>September 2010</t>
  </si>
  <si>
    <t>Oktober 2010</t>
  </si>
  <si>
    <t>November 2010</t>
  </si>
  <si>
    <t>Dezember 2010</t>
  </si>
  <si>
    <t>2010</t>
  </si>
  <si>
    <t>Januar 2011</t>
  </si>
  <si>
    <t>Februar 2011</t>
  </si>
  <si>
    <t>März 2011</t>
  </si>
  <si>
    <t>April 2011</t>
  </si>
  <si>
    <t>Mai 2011</t>
  </si>
  <si>
    <t>Juni 2011</t>
  </si>
  <si>
    <t>Juli 2011</t>
  </si>
  <si>
    <t>August 2011</t>
  </si>
  <si>
    <t>September 2011</t>
  </si>
  <si>
    <t>Oktober 2011</t>
  </si>
  <si>
    <t>November 2011</t>
  </si>
  <si>
    <t>Dezember 2011</t>
  </si>
  <si>
    <t>2011</t>
  </si>
  <si>
    <t>Januar 2012</t>
  </si>
  <si>
    <t>Februar 2012</t>
  </si>
  <si>
    <t>März 2012</t>
  </si>
  <si>
    <t>April 2012</t>
  </si>
  <si>
    <t>Mai 2012</t>
  </si>
  <si>
    <t>Juni 2012</t>
  </si>
  <si>
    <t>Juli 2012</t>
  </si>
  <si>
    <t>August 2012</t>
  </si>
  <si>
    <t>September 2012</t>
  </si>
  <si>
    <t>Oktober 2012</t>
  </si>
  <si>
    <t>November 2012</t>
  </si>
  <si>
    <t>Dezember 2012</t>
  </si>
  <si>
    <t>2012</t>
  </si>
  <si>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</si>
  <si>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</si>
  <si>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</si>
  <si>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</si>
  <si>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</si>
  <si>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</si>
  <si>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</si>
  <si>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</si>
  <si>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</si>
  <si>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</si>
  <si>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</si>
  <si>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</si>
  <si>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2013</t>
  </si>
  <si>
    <t>Januar 2014</t>
  </si>
  <si>
    <t>Februar 2014</t>
  </si>
  <si>
    <t>März 2014</t>
  </si>
  <si>
    <t>April 2014</t>
  </si>
  <si>
    <t>Mai 2014</t>
  </si>
  <si>
    <t>Juni 2014</t>
  </si>
  <si>
    <t>Juli 2014</t>
  </si>
  <si>
    <t>August 2014</t>
  </si>
  <si>
    <t>September 2014</t>
  </si>
  <si>
    <t>Oktober 2014</t>
  </si>
  <si>
    <t>November 2014</t>
  </si>
  <si>
    <t>Dezember 2014</t>
  </si>
  <si>
    <t>2014</t>
  </si>
  <si>
    <t>Januar 2015</t>
  </si>
  <si>
    <t>Februar 2015</t>
  </si>
  <si>
    <t>März 2015</t>
  </si>
  <si>
    <t>April 2015</t>
  </si>
  <si>
    <t>Mai 2015</t>
  </si>
  <si>
    <t>Juni 2015</t>
  </si>
  <si>
    <t>Juli 2015</t>
  </si>
  <si>
    <t>August 2015</t>
  </si>
  <si>
    <t>September 2015</t>
  </si>
  <si>
    <t>Oktober 2015</t>
  </si>
  <si>
    <t>November 2015</t>
  </si>
  <si>
    <t>Dezember 2015</t>
  </si>
  <si>
    <t>2015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</si>
  <si>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</si>
  <si>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</si>
  <si>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</si>
  <si>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</si>
  <si>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</si>
  <si>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</si>
  <si>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</si>
  <si>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</si>
  <si>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</si>
  <si>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</si>
  <si>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</si>
  <si>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</si>
  <si>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2016</t>
  </si>
  <si>
    <t>Liechtenstein</t>
  </si>
  <si>
    <t>2000</t>
  </si>
  <si>
    <t>2001</t>
  </si>
  <si>
    <t>SALDO (Einfuhr minus Ausfuhr)</t>
  </si>
  <si>
    <t>Januar 2000</t>
  </si>
  <si>
    <t>Februar 2000</t>
  </si>
  <si>
    <t>März 2000</t>
  </si>
  <si>
    <t>April 2000</t>
  </si>
  <si>
    <t>Mai 2000</t>
  </si>
  <si>
    <t>Juni 2000</t>
  </si>
  <si>
    <t>Juli 2000</t>
  </si>
  <si>
    <t>August 2000</t>
  </si>
  <si>
    <t>September 2000</t>
  </si>
  <si>
    <t>Oktober 2000</t>
  </si>
  <si>
    <t>November 2000</t>
  </si>
  <si>
    <t>Dezember 2000</t>
  </si>
  <si>
    <t>Januar 2001</t>
  </si>
  <si>
    <t>Februar 2001</t>
  </si>
  <si>
    <t>März 2001</t>
  </si>
  <si>
    <t>April 2001</t>
  </si>
  <si>
    <t>Mai 2001</t>
  </si>
  <si>
    <t>Juni 2001</t>
  </si>
  <si>
    <t>Juli 2001</t>
  </si>
  <si>
    <t>August 2001</t>
  </si>
  <si>
    <t>September 2001</t>
  </si>
  <si>
    <t>Oktober 2001</t>
  </si>
  <si>
    <t>November 2001</t>
  </si>
  <si>
    <t>Dezember 2001</t>
  </si>
  <si>
    <t>Januar 2017</t>
  </si>
  <si>
    <t>Februar 2017</t>
  </si>
  <si>
    <t>März 2017</t>
  </si>
  <si>
    <t>April 2017</t>
  </si>
  <si>
    <t>Mai 2017</t>
  </si>
  <si>
    <t>Juni 2017</t>
  </si>
  <si>
    <t>Juli 2017</t>
  </si>
  <si>
    <t>August 2017</t>
  </si>
  <si>
    <t>September 2017</t>
  </si>
  <si>
    <t>Oktober 2017</t>
  </si>
  <si>
    <t>Quellen: ETRANS / Swissgrid bzw. Bundesamt für Energie BFE.</t>
  </si>
  <si>
    <t>Physikalische Einfuhr und Ausfuhr der Schweiz von Elektrizität nach Ländern</t>
  </si>
  <si>
    <t>Betrifft das Hochspannungsnetz, die Grenzkraftwerke und ausländische Versorgungsgebiete.</t>
  </si>
  <si>
    <t>November 2017</t>
  </si>
  <si>
    <t>Dezember 2017</t>
  </si>
  <si>
    <t>2017</t>
  </si>
  <si>
    <t>Januar 2018</t>
  </si>
  <si>
    <t>Februar 2018</t>
  </si>
  <si>
    <t>März 2018</t>
  </si>
  <si>
    <t>April 2018</t>
  </si>
  <si>
    <t>Mai 2018</t>
  </si>
  <si>
    <t>Juni 2018</t>
  </si>
  <si>
    <t>Juli 2018</t>
  </si>
  <si>
    <t>August 2018</t>
  </si>
  <si>
    <t>September 2018</t>
  </si>
  <si>
    <t>Oktober 2018</t>
  </si>
  <si>
    <t>November 2018</t>
  </si>
  <si>
    <t>Dezember 2018</t>
  </si>
  <si>
    <t>2018</t>
  </si>
  <si>
    <t>Januar 2019</t>
  </si>
  <si>
    <t>Februar 2019</t>
  </si>
  <si>
    <t>März 2019</t>
  </si>
  <si>
    <t>April 2019</t>
  </si>
  <si>
    <t>Mai 2019</t>
  </si>
  <si>
    <t>Juni 2019</t>
  </si>
  <si>
    <t>Juli 2019</t>
  </si>
  <si>
    <t>August 2019</t>
  </si>
  <si>
    <t>September 2019</t>
  </si>
  <si>
    <t>Oktober 2019</t>
  </si>
  <si>
    <t>November 2019</t>
  </si>
  <si>
    <t>Dezember 2019</t>
  </si>
  <si>
    <t>2019</t>
  </si>
  <si>
    <t>Januar 2020</t>
  </si>
  <si>
    <t>Februar 2020</t>
  </si>
  <si>
    <t>März 2020</t>
  </si>
  <si>
    <t>April 2020</t>
  </si>
  <si>
    <t>Mai 2020</t>
  </si>
  <si>
    <t>Juni 2020</t>
  </si>
  <si>
    <t>Juli 2020</t>
  </si>
  <si>
    <t>August 2020</t>
  </si>
  <si>
    <t>September 2020</t>
  </si>
  <si>
    <t>Oktober 2020</t>
  </si>
  <si>
    <t>November 2020</t>
  </si>
  <si>
    <t>Dezember 2020</t>
  </si>
  <si>
    <t>2020</t>
  </si>
  <si>
    <t>Januar 2021</t>
  </si>
  <si>
    <t>Februar 2021</t>
  </si>
  <si>
    <t>März 2021</t>
  </si>
  <si>
    <t>April 2021</t>
  </si>
  <si>
    <t>Mai 2021</t>
  </si>
  <si>
    <t>Juni 2021</t>
  </si>
  <si>
    <t>Juli 2021</t>
  </si>
  <si>
    <t>August 2021</t>
  </si>
  <si>
    <t>September 2021</t>
  </si>
  <si>
    <t>Oktober 2021</t>
  </si>
  <si>
    <t>November 2021</t>
  </si>
  <si>
    <t>Publikation: Bundesamt für Energie BFE; aktualisiert am 31.3.2022.</t>
  </si>
  <si>
    <t>Dezember 2021</t>
  </si>
  <si>
    <t>2021</t>
  </si>
  <si>
    <t>Januar 2022</t>
  </si>
  <si>
    <t>Februar 2022</t>
  </si>
  <si>
    <t>März 2022</t>
  </si>
  <si>
    <t>April 2022</t>
  </si>
  <si>
    <t>Mai 2022</t>
  </si>
  <si>
    <t>Juni 2022</t>
  </si>
  <si>
    <t>Juli 2022</t>
  </si>
  <si>
    <t>August 2022</t>
  </si>
  <si>
    <t>September 2022</t>
  </si>
  <si>
    <t>Oktober 2022</t>
  </si>
  <si>
    <t>November 2022</t>
  </si>
  <si>
    <t>Deutschland_EINFUHR</t>
  </si>
  <si>
    <t>Frankreich_EINFUHR</t>
  </si>
  <si>
    <t>Italien_EINFUHR</t>
  </si>
  <si>
    <t>Oesterreich_EINFUHR</t>
  </si>
  <si>
    <t>Liechtenstein_EINFUHR</t>
  </si>
  <si>
    <t>TOTAL_EINFUHR</t>
  </si>
  <si>
    <t>Deutschland_AUSFUHR</t>
  </si>
  <si>
    <t>Frankreich_AUSFUHR</t>
  </si>
  <si>
    <t>Italien_AUSFUHR</t>
  </si>
  <si>
    <t>Oesterreich_AUSFUHR</t>
  </si>
  <si>
    <t>Liechtenstein_AUSFUHR</t>
  </si>
  <si>
    <t>TOTAL_AUSFUHR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</si>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</sst>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5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6"/>
  <sheetViews>
    <sheetView tabSelected="1" zoomScale="80" zoomScaleNormal="80" workbookViewId="0">
      <selection activeCell="A2" sqref="A2"/>
    </sheetView>
  </sheetViews>
  <sheetFormatPr baseColWidth="10" defaultColWidth="11.42578125" defaultRowHeight="12.75" x14ac:dyDescent="0.2"/>
  <cols>
    <col min="1" max="1" width="12.7109375" style="3" customWidth="1"/>
    <col min="2" max="13" width="10.7109375" style="1" customWidth="1"/>
    <col min="14" max="14" width="4.7109375" style="1" customWidth="1"/>
    <col min="15" max="15" width="12.7109375" style="1" customWidth="1"/>
    <col min="16" max="21" width="10.7109375" style="1" customWidth="1"/>
    <col min="22" max="22" width="4.7109375" style="2" customWidth="1"/>
    <col min="23" max="16384" width="11.42578125" style="2"/>
  </cols>
  <sheetData>
    <row r="1" spans="1:15" x14ac:dyDescent="0.2">
      <c r="A1" s="3" t="s">
        <v>324</v>
      </c>
      <c r="B1" s="5" t="s">
        <v>312</v>
      </c>
      <c r="C1" s="5" t="s">
        <v>313</v>
      </c>
      <c r="D1" s="5" t="s">
        <v>314</v>
      </c>
      <c r="E1" s="5" t="s">
        <v>315</v>
      </c>
      <c r="F1" s="1" t="s">
        <v>316</v>
      </c>
      <c r="G1" s="1" t="s">
        <v>317</v>
      </c>
      <c r="H1" s="5" t="s">
        <v>318</v>
      </c>
      <c r="I1" s="5" t="s">
        <v>319</v>
      </c>
      <c r="J1" s="5" t="s">
        <v>320</v>
      </c>
      <c r="K1" s="5" t="s">
        <v>321</v>
      </c>
      <c r="L1" s="1" t="s">
        <v>322</v>
      </c>
      <c r="M1" s="1" t="s">
        <v>323</v>
      </c>
    </row>
    <row r="2" spans="1:15" x14ac:dyDescent="0.2">
      <c r="A2" s="3" t="s">
        <v>208</v>
      </c>
      <c r="B2" s="1">
        <v>1274</v>
      </c>
      <c r="C2" s="1">
        <v>904</v>
      </c>
      <c r="D2" s="1">
        <v>16</v>
      </c>
      <c r="E2" s="1">
        <v>386</v>
      </c>
      <c r="F2" s="1">
        <v>0</v>
      </c>
      <c r="G2" s="1">
        <f>SUM(B2:F2)</f>
        <v>2580</v>
      </c>
      <c r="H2" s="1">
        <v>421</v>
      </c>
      <c r="I2" s="1">
        <v>313</v>
      </c>
      <c r="J2" s="1">
        <v>1760</v>
      </c>
      <c r="K2" s="1">
        <v>3</v>
      </c>
      <c r="L2" s="1">
        <v>24</v>
      </c>
      <c r="M2" s="1">
        <f>SUM(H2:L2)</f>
        <v>2521</v>
      </c>
      <c r="O2" s="3"/>
    </row>
    <row r="3" spans="1:15" x14ac:dyDescent="0.2">
      <c r="A3" s="3" t="s">
        <v>209</v>
      </c>
      <c r="B3" s="1">
        <v>1154</v>
      </c>
      <c r="C3" s="1">
        <v>890</v>
      </c>
      <c r="D3" s="1">
        <v>17</v>
      </c>
      <c r="E3" s="1">
        <v>417</v>
      </c>
      <c r="F3" s="1">
        <v>0</v>
      </c>
      <c r="G3" s="1">
        <f t="shared" ref="G3:G66" si="0">SUM(B3:F3)</f>
        <v>2478</v>
      </c>
      <c r="H3" s="1">
        <v>412</v>
      </c>
      <c r="I3" s="1">
        <v>141</v>
      </c>
      <c r="J3" s="1">
        <v>1757</v>
      </c>
      <c r="K3" s="1">
        <v>4</v>
      </c>
      <c r="L3" s="1">
        <v>23</v>
      </c>
      <c r="M3" s="1">
        <f t="shared" ref="M3:M66" si="1">SUM(H3:L3)</f>
        <v>2337</v>
      </c>
      <c r="O3" s="3"/>
    </row>
    <row r="4" spans="1:15" x14ac:dyDescent="0.2">
      <c r="A4" s="3" t="s">
        <v>210</v>
      </c>
      <c r="B4" s="1">
        <v>1162</v>
      </c>
      <c r="C4" s="1">
        <v>1056</v>
      </c>
      <c r="D4" s="1">
        <v>6</v>
      </c>
      <c r="E4" s="1">
        <v>384</v>
      </c>
      <c r="F4" s="1">
        <v>0</v>
      </c>
      <c r="G4" s="1">
        <f t="shared" si="0"/>
        <v>2608</v>
      </c>
      <c r="H4" s="1">
        <v>459</v>
      </c>
      <c r="I4" s="1">
        <v>148</v>
      </c>
      <c r="J4" s="1">
        <v>1962</v>
      </c>
      <c r="K4" s="1">
        <v>4</v>
      </c>
      <c r="L4" s="1">
        <v>23</v>
      </c>
      <c r="M4" s="1">
        <f t="shared" si="1"/>
        <v>2596</v>
      </c>
      <c r="O4" s="3"/>
    </row>
    <row r="5" spans="1:15" x14ac:dyDescent="0.2">
      <c r="A5" s="3" t="s">
        <v>211</v>
      </c>
      <c r="B5" s="1">
        <v>947</v>
      </c>
      <c r="C5" s="1">
        <v>848</v>
      </c>
      <c r="D5" s="1">
        <v>1</v>
      </c>
      <c r="E5" s="1">
        <v>385</v>
      </c>
      <c r="F5" s="1">
        <v>0</v>
      </c>
      <c r="G5" s="1">
        <f t="shared" si="0"/>
        <v>2181</v>
      </c>
      <c r="H5" s="1">
        <v>474</v>
      </c>
      <c r="I5" s="1">
        <v>114</v>
      </c>
      <c r="J5" s="1">
        <v>1767</v>
      </c>
      <c r="K5" s="1">
        <v>3</v>
      </c>
      <c r="L5" s="1">
        <v>17</v>
      </c>
      <c r="M5" s="1">
        <f t="shared" si="1"/>
        <v>2375</v>
      </c>
      <c r="O5" s="3"/>
    </row>
    <row r="6" spans="1:15" x14ac:dyDescent="0.2">
      <c r="A6" s="3" t="s">
        <v>212</v>
      </c>
      <c r="B6" s="1">
        <v>358</v>
      </c>
      <c r="C6" s="1">
        <v>570</v>
      </c>
      <c r="D6" s="1">
        <v>1</v>
      </c>
      <c r="E6" s="1">
        <v>283</v>
      </c>
      <c r="F6" s="1">
        <v>0</v>
      </c>
      <c r="G6" s="1">
        <f t="shared" si="0"/>
        <v>1212</v>
      </c>
      <c r="H6" s="1">
        <v>935</v>
      </c>
      <c r="I6" s="1">
        <v>116</v>
      </c>
      <c r="J6" s="1">
        <v>1927</v>
      </c>
      <c r="K6" s="1">
        <v>42</v>
      </c>
      <c r="L6" s="1">
        <v>14</v>
      </c>
      <c r="M6" s="1">
        <f t="shared" si="1"/>
        <v>3034</v>
      </c>
      <c r="O6" s="3"/>
    </row>
    <row r="7" spans="1:15" x14ac:dyDescent="0.2">
      <c r="A7" s="3" t="s">
        <v>213</v>
      </c>
      <c r="B7" s="1">
        <v>354</v>
      </c>
      <c r="C7" s="1">
        <v>459</v>
      </c>
      <c r="D7" s="1">
        <v>3</v>
      </c>
      <c r="E7" s="1">
        <v>207</v>
      </c>
      <c r="F7" s="1">
        <v>0</v>
      </c>
      <c r="G7" s="1">
        <f t="shared" si="0"/>
        <v>1023</v>
      </c>
      <c r="H7" s="1">
        <v>910</v>
      </c>
      <c r="I7" s="1">
        <v>101</v>
      </c>
      <c r="J7" s="1">
        <v>1895</v>
      </c>
      <c r="K7" s="1">
        <v>31</v>
      </c>
      <c r="L7" s="1">
        <v>13</v>
      </c>
      <c r="M7" s="1">
        <f t="shared" si="1"/>
        <v>2950</v>
      </c>
      <c r="O7" s="3"/>
    </row>
    <row r="8" spans="1:15" x14ac:dyDescent="0.2">
      <c r="A8" s="3" t="s">
        <v>214</v>
      </c>
      <c r="B8" s="1">
        <v>723</v>
      </c>
      <c r="C8" s="1">
        <v>712</v>
      </c>
      <c r="D8" s="1">
        <v>0</v>
      </c>
      <c r="E8" s="1">
        <v>290</v>
      </c>
      <c r="F8" s="1">
        <v>0</v>
      </c>
      <c r="G8" s="1">
        <f t="shared" si="0"/>
        <v>1725</v>
      </c>
      <c r="H8" s="1">
        <v>510</v>
      </c>
      <c r="I8" s="1">
        <v>105</v>
      </c>
      <c r="J8" s="1">
        <v>1950</v>
      </c>
      <c r="K8" s="1">
        <v>16</v>
      </c>
      <c r="L8" s="1">
        <v>14</v>
      </c>
      <c r="M8" s="1">
        <f t="shared" si="1"/>
        <v>2595</v>
      </c>
      <c r="O8" s="3"/>
    </row>
    <row r="9" spans="1:15" x14ac:dyDescent="0.2">
      <c r="A9" s="3" t="s">
        <v>215</v>
      </c>
      <c r="B9" s="1">
        <v>693</v>
      </c>
      <c r="C9" s="1">
        <v>715</v>
      </c>
      <c r="D9" s="1">
        <v>2</v>
      </c>
      <c r="E9" s="1">
        <v>250</v>
      </c>
      <c r="F9" s="1">
        <v>0</v>
      </c>
      <c r="G9" s="1">
        <f t="shared" si="0"/>
        <v>1660</v>
      </c>
      <c r="H9" s="1">
        <v>612</v>
      </c>
      <c r="I9" s="1">
        <v>152</v>
      </c>
      <c r="J9" s="1">
        <v>1275</v>
      </c>
      <c r="K9" s="1">
        <v>39</v>
      </c>
      <c r="L9" s="1">
        <v>14</v>
      </c>
      <c r="M9" s="1">
        <f t="shared" si="1"/>
        <v>2092</v>
      </c>
      <c r="O9" s="3"/>
    </row>
    <row r="10" spans="1:15" x14ac:dyDescent="0.2">
      <c r="A10" s="3" t="s">
        <v>216</v>
      </c>
      <c r="B10" s="1">
        <v>982</v>
      </c>
      <c r="C10" s="1">
        <v>720</v>
      </c>
      <c r="D10" s="1">
        <v>3</v>
      </c>
      <c r="E10" s="1">
        <v>424</v>
      </c>
      <c r="F10" s="1">
        <v>0</v>
      </c>
      <c r="G10" s="1">
        <f t="shared" si="0"/>
        <v>2129</v>
      </c>
      <c r="H10" s="1">
        <v>354</v>
      </c>
      <c r="I10" s="1">
        <v>320</v>
      </c>
      <c r="J10" s="1">
        <v>1849</v>
      </c>
      <c r="K10" s="1">
        <v>18</v>
      </c>
      <c r="L10" s="1">
        <v>17</v>
      </c>
      <c r="M10" s="1">
        <f t="shared" si="1"/>
        <v>2558</v>
      </c>
      <c r="O10" s="3"/>
    </row>
    <row r="11" spans="1:15" x14ac:dyDescent="0.2">
      <c r="A11" s="3" t="s">
        <v>217</v>
      </c>
      <c r="B11" s="1">
        <v>859</v>
      </c>
      <c r="C11" s="1">
        <v>731</v>
      </c>
      <c r="D11" s="1">
        <v>4</v>
      </c>
      <c r="E11" s="1">
        <v>441</v>
      </c>
      <c r="F11" s="1">
        <v>0</v>
      </c>
      <c r="G11" s="1">
        <f t="shared" si="0"/>
        <v>2035</v>
      </c>
      <c r="H11" s="1">
        <v>439</v>
      </c>
      <c r="I11" s="1">
        <v>291</v>
      </c>
      <c r="J11" s="1">
        <v>2295</v>
      </c>
      <c r="K11" s="1">
        <v>28</v>
      </c>
      <c r="L11" s="1">
        <v>20</v>
      </c>
      <c r="M11" s="1">
        <f t="shared" si="1"/>
        <v>3073</v>
      </c>
      <c r="O11" s="3"/>
    </row>
    <row r="12" spans="1:15" x14ac:dyDescent="0.2">
      <c r="A12" s="3" t="s">
        <v>218</v>
      </c>
      <c r="B12" s="1">
        <v>859</v>
      </c>
      <c r="C12" s="1">
        <v>884</v>
      </c>
      <c r="D12" s="1">
        <v>7</v>
      </c>
      <c r="E12" s="1">
        <v>334</v>
      </c>
      <c r="F12" s="1">
        <v>0</v>
      </c>
      <c r="G12" s="1">
        <f t="shared" si="0"/>
        <v>2084</v>
      </c>
      <c r="H12" s="1">
        <v>490</v>
      </c>
      <c r="I12" s="1">
        <v>161</v>
      </c>
      <c r="J12" s="1">
        <v>1924</v>
      </c>
      <c r="K12" s="1">
        <v>17</v>
      </c>
      <c r="L12" s="1">
        <v>22</v>
      </c>
      <c r="M12" s="1">
        <f t="shared" si="1"/>
        <v>2614</v>
      </c>
      <c r="O12" s="3"/>
    </row>
    <row r="13" spans="1:15" x14ac:dyDescent="0.2">
      <c r="A13" s="3" t="s">
        <v>219</v>
      </c>
      <c r="B13" s="1">
        <v>1085</v>
      </c>
      <c r="C13" s="1">
        <v>1124</v>
      </c>
      <c r="D13" s="1">
        <v>18</v>
      </c>
      <c r="E13" s="1">
        <v>388</v>
      </c>
      <c r="F13" s="1">
        <v>0</v>
      </c>
      <c r="G13" s="1">
        <f t="shared" si="0"/>
        <v>2615</v>
      </c>
      <c r="H13" s="1">
        <v>544</v>
      </c>
      <c r="I13" s="1">
        <v>106</v>
      </c>
      <c r="J13" s="1">
        <v>1976</v>
      </c>
      <c r="K13" s="1">
        <v>8</v>
      </c>
      <c r="L13" s="1">
        <v>21</v>
      </c>
      <c r="M13" s="1">
        <f t="shared" si="1"/>
        <v>2655</v>
      </c>
      <c r="O13" s="3"/>
    </row>
    <row r="14" spans="1:15" x14ac:dyDescent="0.2">
      <c r="A14" s="3" t="s">
        <v>220</v>
      </c>
      <c r="B14" s="1">
        <v>1191</v>
      </c>
      <c r="C14" s="1">
        <v>1089</v>
      </c>
      <c r="D14" s="1">
        <v>7</v>
      </c>
      <c r="E14" s="1">
        <v>399</v>
      </c>
      <c r="F14" s="1">
        <v>0</v>
      </c>
      <c r="G14" s="1">
        <f t="shared" si="0"/>
        <v>2686</v>
      </c>
      <c r="H14" s="1">
        <v>546</v>
      </c>
      <c r="I14" s="1">
        <v>125</v>
      </c>
      <c r="J14" s="1">
        <v>2033</v>
      </c>
      <c r="K14" s="1">
        <v>9</v>
      </c>
      <c r="L14" s="1">
        <v>25</v>
      </c>
      <c r="M14" s="1">
        <f t="shared" si="1"/>
        <v>2738</v>
      </c>
      <c r="O14" s="3"/>
    </row>
    <row r="15" spans="1:15" x14ac:dyDescent="0.2">
      <c r="A15" s="3" t="s">
        <v>221</v>
      </c>
      <c r="B15" s="1">
        <v>1001</v>
      </c>
      <c r="C15" s="1">
        <v>890</v>
      </c>
      <c r="D15" s="1">
        <v>6</v>
      </c>
      <c r="E15" s="1">
        <v>348</v>
      </c>
      <c r="F15" s="1">
        <v>0</v>
      </c>
      <c r="G15" s="1">
        <f t="shared" si="0"/>
        <v>2245</v>
      </c>
      <c r="H15" s="1">
        <v>492</v>
      </c>
      <c r="I15" s="1">
        <v>164</v>
      </c>
      <c r="J15" s="1">
        <v>1801</v>
      </c>
      <c r="K15" s="1">
        <v>3</v>
      </c>
      <c r="L15" s="1">
        <v>23</v>
      </c>
      <c r="M15" s="1">
        <f t="shared" si="1"/>
        <v>2483</v>
      </c>
      <c r="O15" s="3"/>
    </row>
    <row r="16" spans="1:15" x14ac:dyDescent="0.2">
      <c r="A16" s="3" t="s">
        <v>222</v>
      </c>
      <c r="B16" s="1">
        <v>843</v>
      </c>
      <c r="C16" s="1">
        <v>1182</v>
      </c>
      <c r="D16" s="1">
        <v>6</v>
      </c>
      <c r="E16" s="1">
        <v>295</v>
      </c>
      <c r="F16" s="1">
        <v>0</v>
      </c>
      <c r="G16" s="1">
        <f t="shared" si="0"/>
        <v>2326</v>
      </c>
      <c r="H16" s="1">
        <v>736</v>
      </c>
      <c r="I16" s="1">
        <v>85</v>
      </c>
      <c r="J16" s="1">
        <v>1872</v>
      </c>
      <c r="K16" s="1">
        <v>14</v>
      </c>
      <c r="L16" s="1">
        <v>22</v>
      </c>
      <c r="M16" s="1">
        <f t="shared" si="1"/>
        <v>2729</v>
      </c>
      <c r="O16" s="3"/>
    </row>
    <row r="17" spans="1:15" x14ac:dyDescent="0.2">
      <c r="A17" s="3" t="s">
        <v>223</v>
      </c>
      <c r="B17" s="1">
        <v>675</v>
      </c>
      <c r="C17" s="1">
        <v>777</v>
      </c>
      <c r="D17" s="1">
        <v>9</v>
      </c>
      <c r="E17" s="1">
        <v>390</v>
      </c>
      <c r="F17" s="1">
        <v>0</v>
      </c>
      <c r="G17" s="1">
        <f t="shared" si="0"/>
        <v>1851</v>
      </c>
      <c r="H17" s="1">
        <v>483</v>
      </c>
      <c r="I17" s="1">
        <v>73</v>
      </c>
      <c r="J17" s="1">
        <v>1841</v>
      </c>
      <c r="K17" s="1">
        <v>9</v>
      </c>
      <c r="L17" s="1">
        <v>19</v>
      </c>
      <c r="M17" s="1">
        <f t="shared" si="1"/>
        <v>2425</v>
      </c>
      <c r="O17" s="3"/>
    </row>
    <row r="18" spans="1:15" x14ac:dyDescent="0.2">
      <c r="A18" s="3" t="s">
        <v>224</v>
      </c>
      <c r="B18" s="1">
        <v>366</v>
      </c>
      <c r="C18" s="1">
        <v>512</v>
      </c>
      <c r="D18" s="1">
        <v>2</v>
      </c>
      <c r="E18" s="1">
        <v>212</v>
      </c>
      <c r="F18" s="1">
        <v>0</v>
      </c>
      <c r="G18" s="1">
        <f t="shared" si="0"/>
        <v>1092</v>
      </c>
      <c r="H18" s="1">
        <v>908</v>
      </c>
      <c r="I18" s="1">
        <v>159</v>
      </c>
      <c r="J18" s="1">
        <v>1933</v>
      </c>
      <c r="K18" s="1">
        <v>34</v>
      </c>
      <c r="L18" s="1">
        <v>13</v>
      </c>
      <c r="M18" s="1">
        <f t="shared" si="1"/>
        <v>3047</v>
      </c>
      <c r="O18" s="3"/>
    </row>
    <row r="19" spans="1:15" x14ac:dyDescent="0.2">
      <c r="A19" s="3" t="s">
        <v>225</v>
      </c>
      <c r="B19" s="1">
        <v>331</v>
      </c>
      <c r="C19" s="1">
        <v>519</v>
      </c>
      <c r="D19" s="1">
        <v>2</v>
      </c>
      <c r="E19" s="1">
        <v>111</v>
      </c>
      <c r="F19" s="1">
        <v>0</v>
      </c>
      <c r="G19" s="1">
        <f t="shared" si="0"/>
        <v>963</v>
      </c>
      <c r="H19" s="1">
        <v>978</v>
      </c>
      <c r="I19" s="1">
        <v>139</v>
      </c>
      <c r="J19" s="1">
        <v>1920</v>
      </c>
      <c r="K19" s="1">
        <v>70</v>
      </c>
      <c r="L19" s="1">
        <v>13</v>
      </c>
      <c r="M19" s="1">
        <f t="shared" si="1"/>
        <v>3120</v>
      </c>
      <c r="O19" s="3"/>
    </row>
    <row r="20" spans="1:15" x14ac:dyDescent="0.2">
      <c r="A20" s="3" t="s">
        <v>226</v>
      </c>
      <c r="B20" s="1">
        <v>378</v>
      </c>
      <c r="C20" s="1">
        <v>620</v>
      </c>
      <c r="D20" s="1">
        <v>19</v>
      </c>
      <c r="E20" s="1">
        <v>53</v>
      </c>
      <c r="F20" s="1">
        <v>0</v>
      </c>
      <c r="G20" s="1">
        <f t="shared" si="0"/>
        <v>1070</v>
      </c>
      <c r="H20" s="1">
        <v>1049</v>
      </c>
      <c r="I20" s="1">
        <v>129</v>
      </c>
      <c r="J20" s="1">
        <v>1869</v>
      </c>
      <c r="K20" s="1">
        <v>256</v>
      </c>
      <c r="L20" s="1">
        <v>14</v>
      </c>
      <c r="M20" s="1">
        <f t="shared" si="1"/>
        <v>3317</v>
      </c>
      <c r="O20" s="3"/>
    </row>
    <row r="21" spans="1:15" x14ac:dyDescent="0.2">
      <c r="A21" s="3" t="s">
        <v>227</v>
      </c>
      <c r="B21" s="1">
        <v>394</v>
      </c>
      <c r="C21" s="1">
        <v>444</v>
      </c>
      <c r="D21" s="1">
        <v>46</v>
      </c>
      <c r="E21" s="1">
        <v>72</v>
      </c>
      <c r="F21" s="1">
        <v>0</v>
      </c>
      <c r="G21" s="1">
        <f t="shared" si="0"/>
        <v>956</v>
      </c>
      <c r="H21" s="1">
        <v>1001</v>
      </c>
      <c r="I21" s="1">
        <v>344</v>
      </c>
      <c r="J21" s="1">
        <v>1124</v>
      </c>
      <c r="K21" s="1">
        <v>281</v>
      </c>
      <c r="L21" s="1">
        <v>16</v>
      </c>
      <c r="M21" s="1">
        <f t="shared" si="1"/>
        <v>2766</v>
      </c>
      <c r="O21" s="3"/>
    </row>
    <row r="22" spans="1:15" x14ac:dyDescent="0.2">
      <c r="A22" s="3" t="s">
        <v>228</v>
      </c>
      <c r="B22" s="1">
        <v>888</v>
      </c>
      <c r="C22" s="1">
        <v>666</v>
      </c>
      <c r="D22" s="1">
        <v>12</v>
      </c>
      <c r="E22" s="1">
        <v>420</v>
      </c>
      <c r="F22" s="1">
        <v>0</v>
      </c>
      <c r="G22" s="1">
        <f t="shared" si="0"/>
        <v>1986</v>
      </c>
      <c r="H22" s="1">
        <v>486</v>
      </c>
      <c r="I22" s="1">
        <v>211</v>
      </c>
      <c r="J22" s="1">
        <v>2160</v>
      </c>
      <c r="K22" s="1">
        <v>18</v>
      </c>
      <c r="L22" s="1">
        <v>17</v>
      </c>
      <c r="M22" s="1">
        <f t="shared" si="1"/>
        <v>2892</v>
      </c>
      <c r="O22" s="3"/>
    </row>
    <row r="23" spans="1:15" x14ac:dyDescent="0.2">
      <c r="A23" s="3" t="s">
        <v>229</v>
      </c>
      <c r="B23" s="1">
        <v>1063</v>
      </c>
      <c r="C23" s="1">
        <v>1041</v>
      </c>
      <c r="D23" s="1">
        <v>5</v>
      </c>
      <c r="E23" s="1">
        <v>303</v>
      </c>
      <c r="F23" s="1">
        <v>0</v>
      </c>
      <c r="G23" s="1">
        <f t="shared" si="0"/>
        <v>2412</v>
      </c>
      <c r="H23" s="1">
        <v>511</v>
      </c>
      <c r="I23" s="1">
        <v>78</v>
      </c>
      <c r="J23" s="1">
        <v>2464</v>
      </c>
      <c r="K23" s="1">
        <v>26</v>
      </c>
      <c r="L23" s="1">
        <v>21</v>
      </c>
      <c r="M23" s="1">
        <f t="shared" si="1"/>
        <v>3100</v>
      </c>
      <c r="O23" s="3"/>
    </row>
    <row r="24" spans="1:15" x14ac:dyDescent="0.2">
      <c r="A24" s="3" t="s">
        <v>230</v>
      </c>
      <c r="B24" s="1">
        <v>1338</v>
      </c>
      <c r="C24" s="1">
        <v>1133</v>
      </c>
      <c r="D24" s="1">
        <v>12</v>
      </c>
      <c r="E24" s="1">
        <v>463</v>
      </c>
      <c r="F24" s="1">
        <v>0</v>
      </c>
      <c r="G24" s="1">
        <f t="shared" si="0"/>
        <v>2946</v>
      </c>
      <c r="H24" s="1">
        <v>356</v>
      </c>
      <c r="I24" s="1">
        <v>140</v>
      </c>
      <c r="J24" s="1">
        <v>2324</v>
      </c>
      <c r="K24" s="1">
        <v>5</v>
      </c>
      <c r="L24" s="1">
        <v>24</v>
      </c>
      <c r="M24" s="1">
        <f t="shared" si="1"/>
        <v>2849</v>
      </c>
      <c r="O24" s="3"/>
    </row>
    <row r="25" spans="1:15" x14ac:dyDescent="0.2">
      <c r="A25" s="3" t="s">
        <v>231</v>
      </c>
      <c r="B25" s="1">
        <v>1927</v>
      </c>
      <c r="C25" s="1">
        <v>1057</v>
      </c>
      <c r="D25" s="1">
        <v>8</v>
      </c>
      <c r="E25" s="1">
        <v>571</v>
      </c>
      <c r="F25" s="1">
        <v>0</v>
      </c>
      <c r="G25" s="1">
        <f t="shared" si="0"/>
        <v>3563</v>
      </c>
      <c r="H25" s="1">
        <v>241</v>
      </c>
      <c r="I25" s="1">
        <v>351</v>
      </c>
      <c r="J25" s="1">
        <v>2458</v>
      </c>
      <c r="K25" s="1">
        <v>1</v>
      </c>
      <c r="L25" s="1">
        <v>23</v>
      </c>
      <c r="M25" s="1">
        <f t="shared" si="1"/>
        <v>3074</v>
      </c>
      <c r="O25" s="3"/>
    </row>
    <row r="26" spans="1:15" x14ac:dyDescent="0.2">
      <c r="A26" s="3" t="s">
        <v>7</v>
      </c>
      <c r="B26" s="1">
        <v>2045</v>
      </c>
      <c r="C26" s="1">
        <v>1165</v>
      </c>
      <c r="D26" s="1">
        <v>2</v>
      </c>
      <c r="E26" s="1">
        <v>509</v>
      </c>
      <c r="F26" s="1">
        <v>0</v>
      </c>
      <c r="G26" s="1">
        <f t="shared" si="0"/>
        <v>3721</v>
      </c>
      <c r="H26" s="1">
        <v>225</v>
      </c>
      <c r="I26" s="1">
        <v>261</v>
      </c>
      <c r="J26" s="1">
        <v>2338</v>
      </c>
      <c r="K26" s="1">
        <v>0</v>
      </c>
      <c r="L26" s="1">
        <v>26</v>
      </c>
      <c r="M26" s="1">
        <f t="shared" si="1"/>
        <v>2850</v>
      </c>
      <c r="O26" s="3"/>
    </row>
    <row r="27" spans="1:15" x14ac:dyDescent="0.2">
      <c r="A27" s="3" t="s">
        <v>8</v>
      </c>
      <c r="B27" s="1">
        <v>1609</v>
      </c>
      <c r="C27" s="1">
        <v>1142</v>
      </c>
      <c r="D27" s="1">
        <v>4</v>
      </c>
      <c r="E27" s="1">
        <v>476</v>
      </c>
      <c r="F27" s="1">
        <v>0</v>
      </c>
      <c r="G27" s="1">
        <f t="shared" si="0"/>
        <v>3231</v>
      </c>
      <c r="H27" s="1">
        <v>193</v>
      </c>
      <c r="I27" s="1">
        <v>132</v>
      </c>
      <c r="J27" s="1">
        <v>2138</v>
      </c>
      <c r="K27" s="1">
        <v>0</v>
      </c>
      <c r="L27" s="1">
        <v>23</v>
      </c>
      <c r="M27" s="1">
        <f t="shared" si="1"/>
        <v>2486</v>
      </c>
      <c r="O27" s="3"/>
    </row>
    <row r="28" spans="1:15" x14ac:dyDescent="0.2">
      <c r="A28" s="3" t="s">
        <v>9</v>
      </c>
      <c r="B28" s="1">
        <v>1222</v>
      </c>
      <c r="C28" s="1">
        <v>1230</v>
      </c>
      <c r="D28" s="1">
        <v>11</v>
      </c>
      <c r="E28" s="1">
        <v>423</v>
      </c>
      <c r="F28" s="1">
        <v>0</v>
      </c>
      <c r="G28" s="1">
        <f t="shared" si="0"/>
        <v>2886</v>
      </c>
      <c r="H28" s="1">
        <v>285</v>
      </c>
      <c r="I28" s="1">
        <v>54</v>
      </c>
      <c r="J28" s="1">
        <v>2168</v>
      </c>
      <c r="K28" s="1">
        <v>1</v>
      </c>
      <c r="L28" s="1">
        <v>22</v>
      </c>
      <c r="M28" s="1">
        <f t="shared" si="1"/>
        <v>2530</v>
      </c>
      <c r="O28" s="3"/>
    </row>
    <row r="29" spans="1:15" x14ac:dyDescent="0.2">
      <c r="A29" s="3" t="s">
        <v>10</v>
      </c>
      <c r="B29" s="1">
        <v>1090</v>
      </c>
      <c r="C29" s="1">
        <v>1075</v>
      </c>
      <c r="D29" s="1">
        <v>6</v>
      </c>
      <c r="E29" s="1">
        <v>454</v>
      </c>
      <c r="F29" s="1">
        <v>0</v>
      </c>
      <c r="G29" s="1">
        <f t="shared" si="0"/>
        <v>2625</v>
      </c>
      <c r="H29" s="1">
        <v>362</v>
      </c>
      <c r="I29" s="1">
        <v>51</v>
      </c>
      <c r="J29" s="1">
        <v>2131</v>
      </c>
      <c r="K29" s="1">
        <v>4</v>
      </c>
      <c r="L29" s="1">
        <v>20</v>
      </c>
      <c r="M29" s="1">
        <f t="shared" si="1"/>
        <v>2568</v>
      </c>
      <c r="O29" s="9"/>
    </row>
    <row r="30" spans="1:15" x14ac:dyDescent="0.2">
      <c r="A30" s="3" t="s">
        <v>11</v>
      </c>
      <c r="B30" s="1">
        <v>631</v>
      </c>
      <c r="C30" s="1">
        <v>796</v>
      </c>
      <c r="D30" s="1">
        <v>6</v>
      </c>
      <c r="E30" s="1">
        <v>310</v>
      </c>
      <c r="F30" s="1">
        <v>0</v>
      </c>
      <c r="G30" s="1">
        <f t="shared" si="0"/>
        <v>1743</v>
      </c>
      <c r="H30" s="1">
        <v>597</v>
      </c>
      <c r="I30" s="1">
        <v>80</v>
      </c>
      <c r="J30" s="1">
        <v>2234</v>
      </c>
      <c r="K30" s="1">
        <v>16</v>
      </c>
      <c r="L30" s="1">
        <v>16</v>
      </c>
      <c r="M30" s="1">
        <f t="shared" si="1"/>
        <v>2943</v>
      </c>
      <c r="O30" s="3"/>
    </row>
    <row r="31" spans="1:15" x14ac:dyDescent="0.2">
      <c r="A31" s="3" t="s">
        <v>12</v>
      </c>
      <c r="B31" s="1">
        <v>573</v>
      </c>
      <c r="C31" s="1">
        <v>620</v>
      </c>
      <c r="D31" s="1">
        <v>3</v>
      </c>
      <c r="E31" s="1">
        <v>208</v>
      </c>
      <c r="F31" s="1">
        <v>0</v>
      </c>
      <c r="G31" s="1">
        <f t="shared" si="0"/>
        <v>1404</v>
      </c>
      <c r="H31" s="1">
        <v>527</v>
      </c>
      <c r="I31" s="1">
        <v>88</v>
      </c>
      <c r="J31" s="1">
        <v>2191</v>
      </c>
      <c r="K31" s="1">
        <v>15</v>
      </c>
      <c r="L31" s="1">
        <v>16</v>
      </c>
      <c r="M31" s="1">
        <f t="shared" si="1"/>
        <v>2837</v>
      </c>
      <c r="O31" s="3"/>
    </row>
    <row r="32" spans="1:15" x14ac:dyDescent="0.2">
      <c r="A32" s="3" t="s">
        <v>13</v>
      </c>
      <c r="B32" s="1">
        <v>802</v>
      </c>
      <c r="C32" s="1">
        <v>654</v>
      </c>
      <c r="D32" s="1">
        <v>7</v>
      </c>
      <c r="E32" s="1">
        <v>142</v>
      </c>
      <c r="F32" s="1">
        <v>0</v>
      </c>
      <c r="G32" s="1">
        <f t="shared" si="0"/>
        <v>1605</v>
      </c>
      <c r="H32" s="1">
        <v>486</v>
      </c>
      <c r="I32" s="1">
        <v>275</v>
      </c>
      <c r="J32" s="1">
        <v>2421</v>
      </c>
      <c r="K32" s="1">
        <v>82</v>
      </c>
      <c r="L32" s="1">
        <v>18</v>
      </c>
      <c r="M32" s="1">
        <f t="shared" si="1"/>
        <v>3282</v>
      </c>
      <c r="O32" s="3"/>
    </row>
    <row r="33" spans="1:15" x14ac:dyDescent="0.2">
      <c r="A33" s="3" t="s">
        <v>14</v>
      </c>
      <c r="B33" s="1">
        <v>533</v>
      </c>
      <c r="C33" s="1">
        <v>640</v>
      </c>
      <c r="D33" s="1">
        <v>4</v>
      </c>
      <c r="E33" s="1">
        <v>255</v>
      </c>
      <c r="F33" s="1">
        <v>0</v>
      </c>
      <c r="G33" s="1">
        <f t="shared" si="0"/>
        <v>1432</v>
      </c>
      <c r="H33" s="1">
        <v>522</v>
      </c>
      <c r="I33" s="1">
        <v>151</v>
      </c>
      <c r="J33" s="1">
        <v>1647</v>
      </c>
      <c r="K33" s="1">
        <v>52</v>
      </c>
      <c r="L33" s="1">
        <v>17</v>
      </c>
      <c r="M33" s="1">
        <f t="shared" si="1"/>
        <v>2389</v>
      </c>
      <c r="O33" s="3"/>
    </row>
    <row r="34" spans="1:15" x14ac:dyDescent="0.2">
      <c r="A34" s="3" t="s">
        <v>15</v>
      </c>
      <c r="B34" s="1">
        <v>725</v>
      </c>
      <c r="C34" s="1">
        <v>794</v>
      </c>
      <c r="D34" s="1">
        <v>6</v>
      </c>
      <c r="E34" s="1">
        <v>394</v>
      </c>
      <c r="F34" s="1">
        <v>0</v>
      </c>
      <c r="G34" s="1">
        <f t="shared" si="0"/>
        <v>1919</v>
      </c>
      <c r="H34" s="1">
        <v>548</v>
      </c>
      <c r="I34" s="1">
        <v>140</v>
      </c>
      <c r="J34" s="1">
        <v>1986</v>
      </c>
      <c r="K34" s="1">
        <v>17</v>
      </c>
      <c r="L34" s="1">
        <v>20</v>
      </c>
      <c r="M34" s="1">
        <f t="shared" si="1"/>
        <v>2711</v>
      </c>
      <c r="O34" s="3"/>
    </row>
    <row r="35" spans="1:15" x14ac:dyDescent="0.2">
      <c r="A35" s="3" t="s">
        <v>16</v>
      </c>
      <c r="B35" s="1">
        <v>1217</v>
      </c>
      <c r="C35" s="1">
        <v>1059</v>
      </c>
      <c r="D35" s="1">
        <v>5</v>
      </c>
      <c r="E35" s="1">
        <v>360</v>
      </c>
      <c r="F35" s="1">
        <v>0</v>
      </c>
      <c r="G35" s="1">
        <f t="shared" si="0"/>
        <v>2641</v>
      </c>
      <c r="H35" s="1">
        <v>363</v>
      </c>
      <c r="I35" s="1">
        <v>78</v>
      </c>
      <c r="J35" s="1">
        <v>2090</v>
      </c>
      <c r="K35" s="1">
        <v>22</v>
      </c>
      <c r="L35" s="1">
        <v>20</v>
      </c>
      <c r="M35" s="1">
        <f t="shared" si="1"/>
        <v>2573</v>
      </c>
      <c r="O35" s="3"/>
    </row>
    <row r="36" spans="1:15" x14ac:dyDescent="0.2">
      <c r="A36" s="3" t="s">
        <v>17</v>
      </c>
      <c r="B36" s="1">
        <v>761</v>
      </c>
      <c r="C36" s="1">
        <v>917</v>
      </c>
      <c r="D36" s="1">
        <v>12</v>
      </c>
      <c r="E36" s="1">
        <v>254</v>
      </c>
      <c r="F36" s="1">
        <v>0</v>
      </c>
      <c r="G36" s="1">
        <f t="shared" si="0"/>
        <v>1944</v>
      </c>
      <c r="H36" s="1">
        <v>464</v>
      </c>
      <c r="I36" s="1">
        <v>65</v>
      </c>
      <c r="J36" s="1">
        <v>1828</v>
      </c>
      <c r="K36" s="1">
        <v>24</v>
      </c>
      <c r="L36" s="1">
        <v>19</v>
      </c>
      <c r="M36" s="1">
        <f t="shared" si="1"/>
        <v>2400</v>
      </c>
      <c r="O36" s="3"/>
    </row>
    <row r="37" spans="1:15" x14ac:dyDescent="0.2">
      <c r="A37" s="3" t="s">
        <v>18</v>
      </c>
      <c r="B37" s="1">
        <v>1064</v>
      </c>
      <c r="C37" s="1">
        <v>1144</v>
      </c>
      <c r="D37" s="1">
        <v>9</v>
      </c>
      <c r="E37" s="1">
        <v>432</v>
      </c>
      <c r="F37" s="1">
        <v>0</v>
      </c>
      <c r="G37" s="1">
        <f t="shared" si="0"/>
        <v>2649</v>
      </c>
      <c r="H37" s="1">
        <v>463</v>
      </c>
      <c r="I37" s="1">
        <v>125</v>
      </c>
      <c r="J37" s="1">
        <v>2112</v>
      </c>
      <c r="K37" s="1">
        <v>18</v>
      </c>
      <c r="L37" s="1">
        <v>21</v>
      </c>
      <c r="M37" s="1">
        <f t="shared" si="1"/>
        <v>2739</v>
      </c>
      <c r="O37" s="3"/>
    </row>
    <row r="38" spans="1:15" x14ac:dyDescent="0.2">
      <c r="A38" s="3" t="s">
        <v>36</v>
      </c>
      <c r="B38" s="1">
        <v>1164</v>
      </c>
      <c r="C38" s="1">
        <v>1230</v>
      </c>
      <c r="D38" s="1">
        <v>10</v>
      </c>
      <c r="E38" s="1">
        <v>453</v>
      </c>
      <c r="F38" s="1">
        <v>0</v>
      </c>
      <c r="G38" s="1">
        <f t="shared" si="0"/>
        <v>2857</v>
      </c>
      <c r="H38" s="1">
        <v>381</v>
      </c>
      <c r="I38" s="1">
        <v>148</v>
      </c>
      <c r="J38" s="1">
        <v>2298</v>
      </c>
      <c r="K38" s="1">
        <v>8</v>
      </c>
      <c r="L38" s="1">
        <v>25</v>
      </c>
      <c r="M38" s="1">
        <f t="shared" si="1"/>
        <v>2860</v>
      </c>
      <c r="O38" s="3"/>
    </row>
    <row r="39" spans="1:15" x14ac:dyDescent="0.2">
      <c r="A39" s="3" t="s">
        <v>37</v>
      </c>
      <c r="B39" s="1">
        <v>1136</v>
      </c>
      <c r="C39" s="1">
        <v>1243</v>
      </c>
      <c r="D39" s="1">
        <v>14</v>
      </c>
      <c r="E39" s="1">
        <v>329</v>
      </c>
      <c r="F39" s="1">
        <v>0</v>
      </c>
      <c r="G39" s="1">
        <f t="shared" si="0"/>
        <v>2722</v>
      </c>
      <c r="H39" s="1">
        <v>338</v>
      </c>
      <c r="I39" s="1">
        <v>147</v>
      </c>
      <c r="J39" s="1">
        <v>2130</v>
      </c>
      <c r="K39" s="1">
        <v>11</v>
      </c>
      <c r="L39" s="1">
        <v>26</v>
      </c>
      <c r="M39" s="1">
        <f t="shared" si="1"/>
        <v>2652</v>
      </c>
      <c r="O39" s="3"/>
    </row>
    <row r="40" spans="1:15" x14ac:dyDescent="0.2">
      <c r="A40" s="3" t="s">
        <v>38</v>
      </c>
      <c r="B40" s="1">
        <v>1454</v>
      </c>
      <c r="C40" s="1">
        <v>1431</v>
      </c>
      <c r="D40" s="1">
        <v>17</v>
      </c>
      <c r="E40" s="1">
        <v>376</v>
      </c>
      <c r="F40" s="1">
        <v>0</v>
      </c>
      <c r="G40" s="1">
        <f t="shared" si="0"/>
        <v>3278</v>
      </c>
      <c r="H40" s="1">
        <v>373</v>
      </c>
      <c r="I40" s="1">
        <v>77</v>
      </c>
      <c r="J40" s="1">
        <v>2382</v>
      </c>
      <c r="K40" s="1">
        <v>27</v>
      </c>
      <c r="L40" s="1">
        <v>25</v>
      </c>
      <c r="M40" s="1">
        <f t="shared" si="1"/>
        <v>2884</v>
      </c>
      <c r="O40" s="3"/>
    </row>
    <row r="41" spans="1:15" x14ac:dyDescent="0.2">
      <c r="A41" s="3" t="s">
        <v>39</v>
      </c>
      <c r="B41" s="1">
        <v>1354</v>
      </c>
      <c r="C41" s="1">
        <v>1092</v>
      </c>
      <c r="D41" s="1">
        <v>4</v>
      </c>
      <c r="E41" s="1">
        <v>431</v>
      </c>
      <c r="F41" s="1">
        <v>0</v>
      </c>
      <c r="G41" s="1">
        <f t="shared" si="0"/>
        <v>2881</v>
      </c>
      <c r="H41" s="1">
        <v>404</v>
      </c>
      <c r="I41" s="1">
        <v>103</v>
      </c>
      <c r="J41" s="1">
        <v>2349</v>
      </c>
      <c r="K41" s="1">
        <v>6</v>
      </c>
      <c r="L41" s="1">
        <v>20</v>
      </c>
      <c r="M41" s="1">
        <f t="shared" si="1"/>
        <v>2882</v>
      </c>
      <c r="O41" s="3"/>
    </row>
    <row r="42" spans="1:15" x14ac:dyDescent="0.2">
      <c r="A42" s="3" t="s">
        <v>40</v>
      </c>
      <c r="B42" s="1">
        <v>489</v>
      </c>
      <c r="C42" s="1">
        <v>830</v>
      </c>
      <c r="D42" s="1">
        <v>6</v>
      </c>
      <c r="E42" s="1">
        <v>220</v>
      </c>
      <c r="F42" s="1">
        <v>0</v>
      </c>
      <c r="G42" s="1">
        <f t="shared" si="0"/>
        <v>1545</v>
      </c>
      <c r="H42" s="1">
        <v>684</v>
      </c>
      <c r="I42" s="1">
        <v>88</v>
      </c>
      <c r="J42" s="1">
        <v>2124</v>
      </c>
      <c r="K42" s="1">
        <v>46</v>
      </c>
      <c r="L42" s="1">
        <v>16</v>
      </c>
      <c r="M42" s="1">
        <f t="shared" si="1"/>
        <v>2958</v>
      </c>
      <c r="O42" s="3"/>
    </row>
    <row r="43" spans="1:15" x14ac:dyDescent="0.2">
      <c r="A43" s="3" t="s">
        <v>41</v>
      </c>
      <c r="B43" s="1">
        <v>811</v>
      </c>
      <c r="C43" s="1">
        <v>663</v>
      </c>
      <c r="D43" s="1">
        <v>5</v>
      </c>
      <c r="E43" s="1">
        <v>226</v>
      </c>
      <c r="F43" s="1">
        <v>0</v>
      </c>
      <c r="G43" s="1">
        <f t="shared" si="0"/>
        <v>1705</v>
      </c>
      <c r="H43" s="1">
        <v>352</v>
      </c>
      <c r="I43" s="1">
        <v>277</v>
      </c>
      <c r="J43" s="1">
        <v>2280</v>
      </c>
      <c r="K43" s="1">
        <v>78</v>
      </c>
      <c r="L43" s="1">
        <v>18</v>
      </c>
      <c r="M43" s="1">
        <f t="shared" si="1"/>
        <v>3005</v>
      </c>
      <c r="O43" s="3"/>
    </row>
    <row r="44" spans="1:15" x14ac:dyDescent="0.2">
      <c r="A44" s="3" t="s">
        <v>42</v>
      </c>
      <c r="B44" s="1">
        <v>782</v>
      </c>
      <c r="C44" s="1">
        <v>687</v>
      </c>
      <c r="D44" s="1">
        <v>4</v>
      </c>
      <c r="E44" s="1">
        <v>171</v>
      </c>
      <c r="F44" s="1">
        <v>0</v>
      </c>
      <c r="G44" s="1">
        <f t="shared" si="0"/>
        <v>1644</v>
      </c>
      <c r="H44" s="1">
        <v>558</v>
      </c>
      <c r="I44" s="1">
        <v>230</v>
      </c>
      <c r="J44" s="1">
        <v>2504</v>
      </c>
      <c r="K44" s="1">
        <v>90</v>
      </c>
      <c r="L44" s="1">
        <v>22</v>
      </c>
      <c r="M44" s="1">
        <f t="shared" si="1"/>
        <v>3404</v>
      </c>
      <c r="O44" s="3"/>
    </row>
    <row r="45" spans="1:15" x14ac:dyDescent="0.2">
      <c r="A45" s="3" t="s">
        <v>43</v>
      </c>
      <c r="B45" s="1">
        <v>1065</v>
      </c>
      <c r="C45" s="1">
        <v>649</v>
      </c>
      <c r="D45" s="1">
        <v>1</v>
      </c>
      <c r="E45" s="1">
        <v>287</v>
      </c>
      <c r="F45" s="1">
        <v>0</v>
      </c>
      <c r="G45" s="1">
        <f t="shared" si="0"/>
        <v>2002</v>
      </c>
      <c r="H45" s="1">
        <v>275</v>
      </c>
      <c r="I45" s="1">
        <v>291</v>
      </c>
      <c r="J45" s="1">
        <v>1985</v>
      </c>
      <c r="K45" s="1">
        <v>37</v>
      </c>
      <c r="L45" s="1">
        <v>21</v>
      </c>
      <c r="M45" s="1">
        <f t="shared" si="1"/>
        <v>2609</v>
      </c>
      <c r="O45" s="3"/>
    </row>
    <row r="46" spans="1:15" x14ac:dyDescent="0.2">
      <c r="A46" s="3" t="s">
        <v>44</v>
      </c>
      <c r="B46" s="1">
        <v>1113</v>
      </c>
      <c r="C46" s="1">
        <v>824</v>
      </c>
      <c r="D46" s="1">
        <v>1</v>
      </c>
      <c r="E46" s="1">
        <v>421</v>
      </c>
      <c r="F46" s="1">
        <v>0</v>
      </c>
      <c r="G46" s="1">
        <f t="shared" si="0"/>
        <v>2359</v>
      </c>
      <c r="H46" s="1">
        <v>244</v>
      </c>
      <c r="I46" s="1">
        <v>123</v>
      </c>
      <c r="J46" s="1">
        <v>2246</v>
      </c>
      <c r="K46" s="1">
        <v>23</v>
      </c>
      <c r="L46" s="1">
        <v>23</v>
      </c>
      <c r="M46" s="1">
        <f t="shared" si="1"/>
        <v>2659</v>
      </c>
      <c r="O46" s="3"/>
    </row>
    <row r="47" spans="1:15" x14ac:dyDescent="0.2">
      <c r="A47" s="3" t="s">
        <v>45</v>
      </c>
      <c r="B47" s="1">
        <v>1312</v>
      </c>
      <c r="C47" s="1">
        <v>916</v>
      </c>
      <c r="D47" s="1">
        <v>3</v>
      </c>
      <c r="E47" s="1">
        <v>469</v>
      </c>
      <c r="F47" s="1">
        <v>0</v>
      </c>
      <c r="G47" s="1">
        <f t="shared" si="0"/>
        <v>2700</v>
      </c>
      <c r="H47" s="1">
        <v>193</v>
      </c>
      <c r="I47" s="1">
        <v>186</v>
      </c>
      <c r="J47" s="1">
        <v>2245</v>
      </c>
      <c r="K47" s="1">
        <v>10</v>
      </c>
      <c r="L47" s="1">
        <v>24</v>
      </c>
      <c r="M47" s="1">
        <f t="shared" si="1"/>
        <v>2658</v>
      </c>
      <c r="O47" s="3"/>
    </row>
    <row r="48" spans="1:15" x14ac:dyDescent="0.2">
      <c r="A48" s="3" t="s">
        <v>46</v>
      </c>
      <c r="B48" s="1">
        <v>1426</v>
      </c>
      <c r="C48" s="1">
        <v>1309</v>
      </c>
      <c r="D48" s="1">
        <v>8</v>
      </c>
      <c r="E48" s="1">
        <v>273</v>
      </c>
      <c r="F48" s="1">
        <v>0</v>
      </c>
      <c r="G48" s="1">
        <f t="shared" si="0"/>
        <v>3016</v>
      </c>
      <c r="H48" s="1">
        <v>188</v>
      </c>
      <c r="I48" s="1">
        <v>83</v>
      </c>
      <c r="J48" s="1">
        <v>1964</v>
      </c>
      <c r="K48" s="1">
        <v>21</v>
      </c>
      <c r="L48" s="1">
        <v>25</v>
      </c>
      <c r="M48" s="1">
        <f t="shared" si="1"/>
        <v>2281</v>
      </c>
      <c r="O48" s="3"/>
    </row>
    <row r="49" spans="1:15" x14ac:dyDescent="0.2">
      <c r="A49" s="3" t="s">
        <v>47</v>
      </c>
      <c r="B49" s="1">
        <v>1575</v>
      </c>
      <c r="C49" s="1">
        <v>1391</v>
      </c>
      <c r="D49" s="1">
        <v>5</v>
      </c>
      <c r="E49" s="1">
        <v>404</v>
      </c>
      <c r="F49" s="1">
        <v>0</v>
      </c>
      <c r="G49" s="1">
        <f t="shared" si="0"/>
        <v>3375</v>
      </c>
      <c r="H49" s="1">
        <v>218</v>
      </c>
      <c r="I49" s="1">
        <v>120</v>
      </c>
      <c r="J49" s="1">
        <v>1966</v>
      </c>
      <c r="K49" s="1">
        <v>15</v>
      </c>
      <c r="L49" s="1">
        <v>25</v>
      </c>
      <c r="M49" s="1">
        <f t="shared" si="1"/>
        <v>2344</v>
      </c>
      <c r="O49" s="3"/>
    </row>
    <row r="50" spans="1:15" x14ac:dyDescent="0.2">
      <c r="A50" s="3" t="s">
        <v>48</v>
      </c>
      <c r="B50" s="1">
        <v>1506</v>
      </c>
      <c r="C50" s="1">
        <v>1291</v>
      </c>
      <c r="D50" s="1">
        <v>6</v>
      </c>
      <c r="E50" s="1">
        <v>445</v>
      </c>
      <c r="F50" s="1">
        <v>0</v>
      </c>
      <c r="G50" s="1">
        <f t="shared" si="0"/>
        <v>3248</v>
      </c>
      <c r="H50" s="1">
        <v>187</v>
      </c>
      <c r="I50" s="1">
        <v>154</v>
      </c>
      <c r="J50" s="1">
        <v>2092</v>
      </c>
      <c r="K50" s="1">
        <v>2</v>
      </c>
      <c r="L50" s="1">
        <v>27</v>
      </c>
      <c r="M50" s="1">
        <f t="shared" si="1"/>
        <v>2462</v>
      </c>
      <c r="O50" s="3"/>
    </row>
    <row r="51" spans="1:15" x14ac:dyDescent="0.2">
      <c r="A51" s="3" t="s">
        <v>49</v>
      </c>
      <c r="B51" s="1">
        <v>1351</v>
      </c>
      <c r="C51" s="1">
        <v>1088</v>
      </c>
      <c r="D51" s="1">
        <v>7</v>
      </c>
      <c r="E51" s="1">
        <v>537</v>
      </c>
      <c r="F51" s="1">
        <v>0</v>
      </c>
      <c r="G51" s="1">
        <f t="shared" si="0"/>
        <v>2983</v>
      </c>
      <c r="H51" s="1">
        <v>165</v>
      </c>
      <c r="I51" s="1">
        <v>148</v>
      </c>
      <c r="J51" s="1">
        <v>1836</v>
      </c>
      <c r="K51" s="1">
        <v>0</v>
      </c>
      <c r="L51" s="1">
        <v>26</v>
      </c>
      <c r="M51" s="1">
        <f t="shared" si="1"/>
        <v>2175</v>
      </c>
      <c r="O51" s="3"/>
    </row>
    <row r="52" spans="1:15" x14ac:dyDescent="0.2">
      <c r="A52" s="3" t="s">
        <v>50</v>
      </c>
      <c r="B52" s="1">
        <v>1099</v>
      </c>
      <c r="C52" s="1">
        <v>1033</v>
      </c>
      <c r="D52" s="1">
        <v>11</v>
      </c>
      <c r="E52" s="1">
        <v>518</v>
      </c>
      <c r="F52" s="1">
        <v>0</v>
      </c>
      <c r="G52" s="1">
        <f t="shared" si="0"/>
        <v>2661</v>
      </c>
      <c r="H52" s="1">
        <v>274</v>
      </c>
      <c r="I52" s="1">
        <v>124</v>
      </c>
      <c r="J52" s="1">
        <v>1881</v>
      </c>
      <c r="K52" s="1">
        <v>1</v>
      </c>
      <c r="L52" s="1">
        <v>27</v>
      </c>
      <c r="M52" s="1">
        <f t="shared" si="1"/>
        <v>2307</v>
      </c>
      <c r="O52" s="3"/>
    </row>
    <row r="53" spans="1:15" x14ac:dyDescent="0.2">
      <c r="A53" s="3" t="s">
        <v>51</v>
      </c>
      <c r="B53" s="1">
        <v>869</v>
      </c>
      <c r="C53" s="1">
        <v>940</v>
      </c>
      <c r="D53" s="1">
        <v>5</v>
      </c>
      <c r="E53" s="1">
        <v>469</v>
      </c>
      <c r="F53" s="1">
        <v>0</v>
      </c>
      <c r="G53" s="1">
        <f t="shared" si="0"/>
        <v>2283</v>
      </c>
      <c r="H53" s="1">
        <v>248</v>
      </c>
      <c r="I53" s="1">
        <v>107</v>
      </c>
      <c r="J53" s="1">
        <v>1653</v>
      </c>
      <c r="K53" s="1">
        <v>3</v>
      </c>
      <c r="L53" s="1">
        <v>21</v>
      </c>
      <c r="M53" s="1">
        <f t="shared" si="1"/>
        <v>2032</v>
      </c>
      <c r="O53" s="3"/>
    </row>
    <row r="54" spans="1:15" x14ac:dyDescent="0.2">
      <c r="A54" s="3" t="s">
        <v>52</v>
      </c>
      <c r="B54" s="1">
        <v>487</v>
      </c>
      <c r="C54" s="1">
        <v>775</v>
      </c>
      <c r="D54" s="1">
        <v>3</v>
      </c>
      <c r="E54" s="1">
        <v>276</v>
      </c>
      <c r="F54" s="1">
        <v>0</v>
      </c>
      <c r="G54" s="1">
        <f t="shared" si="0"/>
        <v>1541</v>
      </c>
      <c r="H54" s="1">
        <v>597</v>
      </c>
      <c r="I54" s="1">
        <v>76</v>
      </c>
      <c r="J54" s="1">
        <v>1533</v>
      </c>
      <c r="K54" s="1">
        <v>37</v>
      </c>
      <c r="L54" s="1">
        <v>18</v>
      </c>
      <c r="M54" s="1">
        <f t="shared" si="1"/>
        <v>2261</v>
      </c>
      <c r="O54" s="3"/>
    </row>
    <row r="55" spans="1:15" x14ac:dyDescent="0.2">
      <c r="A55" s="3" t="s">
        <v>53</v>
      </c>
      <c r="B55" s="1">
        <v>477</v>
      </c>
      <c r="C55" s="1">
        <v>538</v>
      </c>
      <c r="D55" s="1">
        <v>4</v>
      </c>
      <c r="E55" s="1">
        <v>315</v>
      </c>
      <c r="F55" s="1">
        <v>0</v>
      </c>
      <c r="G55" s="1">
        <f t="shared" si="0"/>
        <v>1334</v>
      </c>
      <c r="H55" s="1">
        <v>449</v>
      </c>
      <c r="I55" s="1">
        <v>322</v>
      </c>
      <c r="J55" s="1">
        <v>1506</v>
      </c>
      <c r="K55" s="1">
        <v>23</v>
      </c>
      <c r="L55" s="1">
        <v>18</v>
      </c>
      <c r="M55" s="1">
        <f t="shared" si="1"/>
        <v>2318</v>
      </c>
      <c r="O55" s="3"/>
    </row>
    <row r="56" spans="1:15" x14ac:dyDescent="0.2">
      <c r="A56" s="3" t="s">
        <v>54</v>
      </c>
      <c r="B56" s="1">
        <v>514</v>
      </c>
      <c r="C56" s="1">
        <v>486</v>
      </c>
      <c r="D56" s="1">
        <v>3</v>
      </c>
      <c r="E56" s="1">
        <v>181</v>
      </c>
      <c r="F56" s="1">
        <v>0</v>
      </c>
      <c r="G56" s="1">
        <f t="shared" si="0"/>
        <v>1184</v>
      </c>
      <c r="H56" s="1">
        <v>523</v>
      </c>
      <c r="I56" s="1">
        <v>461</v>
      </c>
      <c r="J56" s="1">
        <v>1723</v>
      </c>
      <c r="K56" s="1">
        <v>101</v>
      </c>
      <c r="L56" s="1">
        <v>17</v>
      </c>
      <c r="M56" s="1">
        <f t="shared" si="1"/>
        <v>2825</v>
      </c>
      <c r="O56" s="3"/>
    </row>
    <row r="57" spans="1:15" x14ac:dyDescent="0.2">
      <c r="A57" s="3" t="s">
        <v>55</v>
      </c>
      <c r="B57" s="1">
        <v>704</v>
      </c>
      <c r="C57" s="1">
        <v>690</v>
      </c>
      <c r="D57" s="1">
        <v>7</v>
      </c>
      <c r="E57" s="1">
        <v>177</v>
      </c>
      <c r="F57" s="1">
        <v>0</v>
      </c>
      <c r="G57" s="1">
        <f t="shared" si="0"/>
        <v>1578</v>
      </c>
      <c r="H57" s="1">
        <v>487</v>
      </c>
      <c r="I57" s="1">
        <v>277</v>
      </c>
      <c r="J57" s="1">
        <v>1195</v>
      </c>
      <c r="K57" s="1">
        <v>58</v>
      </c>
      <c r="L57" s="1">
        <v>21</v>
      </c>
      <c r="M57" s="1">
        <f t="shared" si="1"/>
        <v>2038</v>
      </c>
      <c r="O57" s="3"/>
    </row>
    <row r="58" spans="1:15" x14ac:dyDescent="0.2">
      <c r="A58" s="3" t="s">
        <v>56</v>
      </c>
      <c r="B58" s="1">
        <v>1069</v>
      </c>
      <c r="C58" s="1">
        <v>778</v>
      </c>
      <c r="D58" s="1">
        <v>6</v>
      </c>
      <c r="E58" s="1">
        <v>311</v>
      </c>
      <c r="F58" s="1">
        <v>0</v>
      </c>
      <c r="G58" s="1">
        <f t="shared" si="0"/>
        <v>2164</v>
      </c>
      <c r="H58" s="1">
        <v>359</v>
      </c>
      <c r="I58" s="1">
        <v>263</v>
      </c>
      <c r="J58" s="1">
        <v>1681</v>
      </c>
      <c r="K58" s="1">
        <v>12</v>
      </c>
      <c r="L58" s="1">
        <v>23</v>
      </c>
      <c r="M58" s="1">
        <f t="shared" si="1"/>
        <v>2338</v>
      </c>
      <c r="O58" s="3"/>
    </row>
    <row r="59" spans="1:15" x14ac:dyDescent="0.2">
      <c r="A59" s="3" t="s">
        <v>57</v>
      </c>
      <c r="B59" s="1">
        <v>1069</v>
      </c>
      <c r="C59" s="1">
        <v>926</v>
      </c>
      <c r="D59" s="1">
        <v>7</v>
      </c>
      <c r="E59" s="1">
        <v>293</v>
      </c>
      <c r="F59" s="1">
        <v>0</v>
      </c>
      <c r="G59" s="1">
        <f t="shared" si="0"/>
        <v>2295</v>
      </c>
      <c r="H59" s="1">
        <v>320</v>
      </c>
      <c r="I59" s="1">
        <v>260</v>
      </c>
      <c r="J59" s="1">
        <v>1591</v>
      </c>
      <c r="K59" s="1">
        <v>38</v>
      </c>
      <c r="L59" s="1">
        <v>23</v>
      </c>
      <c r="M59" s="1">
        <f t="shared" si="1"/>
        <v>2232</v>
      </c>
      <c r="O59" s="3"/>
    </row>
    <row r="60" spans="1:15" x14ac:dyDescent="0.2">
      <c r="A60" s="3" t="s">
        <v>58</v>
      </c>
      <c r="B60" s="1">
        <v>1441</v>
      </c>
      <c r="C60" s="1">
        <v>841</v>
      </c>
      <c r="D60" s="1">
        <v>9</v>
      </c>
      <c r="E60" s="1">
        <v>390</v>
      </c>
      <c r="F60" s="1">
        <v>0</v>
      </c>
      <c r="G60" s="1">
        <f t="shared" si="0"/>
        <v>2681</v>
      </c>
      <c r="H60" s="1">
        <v>254</v>
      </c>
      <c r="I60" s="1">
        <v>248</v>
      </c>
      <c r="J60" s="1">
        <v>1910</v>
      </c>
      <c r="K60" s="1">
        <v>31</v>
      </c>
      <c r="L60" s="1">
        <v>27</v>
      </c>
      <c r="M60" s="1">
        <f t="shared" si="1"/>
        <v>2470</v>
      </c>
      <c r="O60" s="3"/>
    </row>
    <row r="61" spans="1:15" x14ac:dyDescent="0.2">
      <c r="A61" s="3" t="s">
        <v>59</v>
      </c>
      <c r="B61" s="1">
        <v>1626</v>
      </c>
      <c r="C61" s="1">
        <v>931</v>
      </c>
      <c r="D61" s="1">
        <v>8</v>
      </c>
      <c r="E61" s="1">
        <v>539</v>
      </c>
      <c r="F61" s="1">
        <v>0</v>
      </c>
      <c r="G61" s="1">
        <f t="shared" si="0"/>
        <v>3104</v>
      </c>
      <c r="H61" s="1">
        <v>179</v>
      </c>
      <c r="I61" s="1">
        <v>244</v>
      </c>
      <c r="J61" s="1">
        <v>1849</v>
      </c>
      <c r="K61" s="1">
        <v>1</v>
      </c>
      <c r="L61" s="1">
        <v>28</v>
      </c>
      <c r="M61" s="1">
        <f t="shared" si="1"/>
        <v>2301</v>
      </c>
      <c r="O61" s="3"/>
    </row>
    <row r="62" spans="1:15" x14ac:dyDescent="0.2">
      <c r="A62" s="3" t="s">
        <v>60</v>
      </c>
      <c r="B62" s="1">
        <v>1901</v>
      </c>
      <c r="C62" s="1">
        <v>1001</v>
      </c>
      <c r="D62" s="1">
        <v>7</v>
      </c>
      <c r="E62" s="1">
        <v>735</v>
      </c>
      <c r="F62" s="1">
        <v>0</v>
      </c>
      <c r="G62" s="1">
        <f t="shared" si="0"/>
        <v>3644</v>
      </c>
      <c r="H62" s="1">
        <v>121</v>
      </c>
      <c r="I62" s="1">
        <v>288</v>
      </c>
      <c r="J62" s="1">
        <v>2281</v>
      </c>
      <c r="K62" s="1">
        <v>12</v>
      </c>
      <c r="L62" s="1">
        <v>28</v>
      </c>
      <c r="M62" s="1">
        <f t="shared" si="1"/>
        <v>2730</v>
      </c>
      <c r="O62" s="3"/>
    </row>
    <row r="63" spans="1:15" x14ac:dyDescent="0.2">
      <c r="A63" s="3" t="s">
        <v>61</v>
      </c>
      <c r="B63" s="1">
        <v>1836</v>
      </c>
      <c r="C63" s="1">
        <v>681</v>
      </c>
      <c r="D63" s="1">
        <v>13</v>
      </c>
      <c r="E63" s="1">
        <v>831</v>
      </c>
      <c r="F63" s="1">
        <v>0</v>
      </c>
      <c r="G63" s="1">
        <f t="shared" si="0"/>
        <v>3361</v>
      </c>
      <c r="H63" s="1">
        <v>120</v>
      </c>
      <c r="I63" s="1">
        <v>356</v>
      </c>
      <c r="J63" s="1">
        <v>2484</v>
      </c>
      <c r="K63" s="1">
        <v>0</v>
      </c>
      <c r="L63" s="1">
        <v>27</v>
      </c>
      <c r="M63" s="1">
        <f t="shared" si="1"/>
        <v>2987</v>
      </c>
      <c r="O63" s="3"/>
    </row>
    <row r="64" spans="1:15" x14ac:dyDescent="0.2">
      <c r="A64" s="3" t="s">
        <v>62</v>
      </c>
      <c r="B64" s="1">
        <v>1697</v>
      </c>
      <c r="C64" s="1">
        <v>822</v>
      </c>
      <c r="D64" s="1">
        <v>12</v>
      </c>
      <c r="E64" s="1">
        <v>916</v>
      </c>
      <c r="F64" s="1">
        <v>0</v>
      </c>
      <c r="G64" s="1">
        <f t="shared" si="0"/>
        <v>3447</v>
      </c>
      <c r="H64" s="1">
        <v>159</v>
      </c>
      <c r="I64" s="1">
        <v>302</v>
      </c>
      <c r="J64" s="1">
        <v>2467</v>
      </c>
      <c r="K64" s="1">
        <v>0</v>
      </c>
      <c r="L64" s="1">
        <v>26</v>
      </c>
      <c r="M64" s="1">
        <f t="shared" si="1"/>
        <v>2954</v>
      </c>
      <c r="O64" s="3"/>
    </row>
    <row r="65" spans="1:15" x14ac:dyDescent="0.2">
      <c r="A65" s="3" t="s">
        <v>63</v>
      </c>
      <c r="B65" s="1">
        <v>1852</v>
      </c>
      <c r="C65" s="1">
        <v>850</v>
      </c>
      <c r="D65" s="1">
        <v>8</v>
      </c>
      <c r="E65" s="1">
        <v>910</v>
      </c>
      <c r="F65" s="1">
        <v>0</v>
      </c>
      <c r="G65" s="1">
        <f t="shared" si="0"/>
        <v>3620</v>
      </c>
      <c r="H65" s="1">
        <v>176</v>
      </c>
      <c r="I65" s="1">
        <v>160</v>
      </c>
      <c r="J65" s="1">
        <v>2398</v>
      </c>
      <c r="K65" s="1">
        <v>0</v>
      </c>
      <c r="L65" s="1">
        <v>22</v>
      </c>
      <c r="M65" s="1">
        <f t="shared" si="1"/>
        <v>2756</v>
      </c>
      <c r="O65" s="3"/>
    </row>
    <row r="66" spans="1:15" x14ac:dyDescent="0.2">
      <c r="A66" s="3" t="s">
        <v>64</v>
      </c>
      <c r="B66" s="1">
        <v>1219</v>
      </c>
      <c r="C66" s="1">
        <v>941</v>
      </c>
      <c r="D66" s="1">
        <v>8</v>
      </c>
      <c r="E66" s="1">
        <v>762</v>
      </c>
      <c r="F66" s="1">
        <v>0</v>
      </c>
      <c r="G66" s="1">
        <f t="shared" si="0"/>
        <v>2930</v>
      </c>
      <c r="H66" s="1">
        <v>256</v>
      </c>
      <c r="I66" s="1">
        <v>116</v>
      </c>
      <c r="J66" s="1">
        <v>2334</v>
      </c>
      <c r="K66" s="1">
        <v>0</v>
      </c>
      <c r="L66" s="1">
        <v>18</v>
      </c>
      <c r="M66" s="1">
        <f t="shared" si="1"/>
        <v>2724</v>
      </c>
      <c r="O66" s="3"/>
    </row>
    <row r="67" spans="1:15" x14ac:dyDescent="0.2">
      <c r="A67" s="3" t="s">
        <v>65</v>
      </c>
      <c r="B67" s="1">
        <v>1171</v>
      </c>
      <c r="C67" s="1">
        <v>843</v>
      </c>
      <c r="D67" s="1">
        <v>9</v>
      </c>
      <c r="E67" s="1">
        <v>774</v>
      </c>
      <c r="F67" s="6">
        <v>0</v>
      </c>
      <c r="G67" s="1">
        <f t="shared" ref="G67:G130" si="2">SUM(B67:F67)</f>
        <v>2797</v>
      </c>
      <c r="H67" s="1">
        <v>208</v>
      </c>
      <c r="I67" s="1">
        <v>275</v>
      </c>
      <c r="J67" s="1">
        <v>2069</v>
      </c>
      <c r="K67" s="1">
        <v>0</v>
      </c>
      <c r="L67" s="1">
        <v>20</v>
      </c>
      <c r="M67" s="1">
        <f t="shared" ref="M67:M130" si="3">SUM(H67:L67)</f>
        <v>2572</v>
      </c>
      <c r="O67" s="3"/>
    </row>
    <row r="68" spans="1:15" x14ac:dyDescent="0.2">
      <c r="A68" s="3" t="s">
        <v>66</v>
      </c>
      <c r="B68" s="1">
        <v>1510</v>
      </c>
      <c r="C68" s="1">
        <v>630</v>
      </c>
      <c r="D68" s="1">
        <v>7</v>
      </c>
      <c r="E68" s="1">
        <v>741</v>
      </c>
      <c r="F68" s="1">
        <v>0</v>
      </c>
      <c r="G68" s="1">
        <f t="shared" si="2"/>
        <v>2888</v>
      </c>
      <c r="H68" s="1">
        <v>293</v>
      </c>
      <c r="I68" s="1">
        <v>367</v>
      </c>
      <c r="J68" s="1">
        <v>2174</v>
      </c>
      <c r="K68" s="1">
        <v>0</v>
      </c>
      <c r="L68" s="1">
        <v>20</v>
      </c>
      <c r="M68" s="1">
        <f t="shared" si="3"/>
        <v>2854</v>
      </c>
      <c r="O68" s="3"/>
    </row>
    <row r="69" spans="1:15" x14ac:dyDescent="0.2">
      <c r="A69" s="3" t="s">
        <v>67</v>
      </c>
      <c r="B69" s="1">
        <v>1446</v>
      </c>
      <c r="C69" s="1">
        <v>825</v>
      </c>
      <c r="D69" s="1">
        <v>7</v>
      </c>
      <c r="E69" s="1">
        <v>527</v>
      </c>
      <c r="F69" s="1">
        <v>0</v>
      </c>
      <c r="G69" s="1">
        <f t="shared" si="2"/>
        <v>2805</v>
      </c>
      <c r="H69" s="1">
        <v>381</v>
      </c>
      <c r="I69" s="1">
        <v>130</v>
      </c>
      <c r="J69" s="1">
        <v>1792</v>
      </c>
      <c r="K69" s="1">
        <v>34</v>
      </c>
      <c r="L69" s="1">
        <v>19</v>
      </c>
      <c r="M69" s="1">
        <f t="shared" si="3"/>
        <v>2356</v>
      </c>
      <c r="O69" s="3"/>
    </row>
    <row r="70" spans="1:15" x14ac:dyDescent="0.2">
      <c r="A70" s="3" t="s">
        <v>68</v>
      </c>
      <c r="B70" s="1">
        <v>1033</v>
      </c>
      <c r="C70" s="1">
        <v>772</v>
      </c>
      <c r="D70" s="1">
        <v>10</v>
      </c>
      <c r="E70" s="1">
        <v>617</v>
      </c>
      <c r="F70" s="1">
        <v>0</v>
      </c>
      <c r="G70" s="1">
        <f t="shared" si="2"/>
        <v>2432</v>
      </c>
      <c r="H70" s="1">
        <v>322</v>
      </c>
      <c r="I70" s="1">
        <v>213</v>
      </c>
      <c r="J70" s="1">
        <v>1986</v>
      </c>
      <c r="K70" s="1">
        <v>4</v>
      </c>
      <c r="L70" s="1">
        <v>23</v>
      </c>
      <c r="M70" s="1">
        <f t="shared" si="3"/>
        <v>2548</v>
      </c>
      <c r="O70" s="3"/>
    </row>
    <row r="71" spans="1:15" x14ac:dyDescent="0.2">
      <c r="A71" s="3" t="s">
        <v>69</v>
      </c>
      <c r="B71" s="1">
        <v>1338</v>
      </c>
      <c r="C71" s="1">
        <v>1086</v>
      </c>
      <c r="D71" s="1">
        <v>11</v>
      </c>
      <c r="E71" s="1">
        <v>866</v>
      </c>
      <c r="F71" s="1">
        <v>0</v>
      </c>
      <c r="G71" s="1">
        <f t="shared" si="2"/>
        <v>3301</v>
      </c>
      <c r="H71" s="1">
        <v>251</v>
      </c>
      <c r="I71" s="1">
        <v>112</v>
      </c>
      <c r="J71" s="1">
        <v>2419</v>
      </c>
      <c r="K71" s="1">
        <v>0</v>
      </c>
      <c r="L71" s="1">
        <v>25</v>
      </c>
      <c r="M71" s="1">
        <f t="shared" si="3"/>
        <v>2807</v>
      </c>
      <c r="O71" s="3"/>
    </row>
    <row r="72" spans="1:15" x14ac:dyDescent="0.2">
      <c r="A72" s="3" t="s">
        <v>70</v>
      </c>
      <c r="B72" s="1">
        <v>1558</v>
      </c>
      <c r="C72" s="1">
        <v>1130</v>
      </c>
      <c r="D72" s="1">
        <v>18</v>
      </c>
      <c r="E72" s="1">
        <v>647</v>
      </c>
      <c r="F72" s="1">
        <v>0</v>
      </c>
      <c r="G72" s="1">
        <f t="shared" si="2"/>
        <v>3353</v>
      </c>
      <c r="H72" s="1">
        <v>223</v>
      </c>
      <c r="I72" s="1">
        <v>214</v>
      </c>
      <c r="J72" s="1">
        <v>1990</v>
      </c>
      <c r="K72" s="1">
        <v>14</v>
      </c>
      <c r="L72" s="1">
        <v>29</v>
      </c>
      <c r="M72" s="1">
        <f t="shared" si="3"/>
        <v>2470</v>
      </c>
      <c r="O72" s="3"/>
    </row>
    <row r="73" spans="1:15" x14ac:dyDescent="0.2">
      <c r="A73" s="3" t="s">
        <v>71</v>
      </c>
      <c r="B73" s="1">
        <v>1906</v>
      </c>
      <c r="C73" s="1">
        <v>867</v>
      </c>
      <c r="D73" s="1">
        <v>76</v>
      </c>
      <c r="E73" s="1">
        <v>919</v>
      </c>
      <c r="F73" s="1">
        <v>0</v>
      </c>
      <c r="G73" s="1">
        <f t="shared" si="2"/>
        <v>3768</v>
      </c>
      <c r="H73" s="1">
        <v>210</v>
      </c>
      <c r="I73" s="1">
        <v>511</v>
      </c>
      <c r="J73" s="1">
        <v>1488</v>
      </c>
      <c r="K73" s="1">
        <v>0</v>
      </c>
      <c r="L73" s="1">
        <v>29</v>
      </c>
      <c r="M73" s="1">
        <f t="shared" si="3"/>
        <v>2238</v>
      </c>
      <c r="O73" s="3"/>
    </row>
    <row r="74" spans="1:15" x14ac:dyDescent="0.2">
      <c r="A74" s="3" t="s">
        <v>19</v>
      </c>
      <c r="B74" s="1">
        <v>1689</v>
      </c>
      <c r="C74" s="1">
        <v>811</v>
      </c>
      <c r="D74" s="1">
        <v>153</v>
      </c>
      <c r="E74" s="1">
        <v>765</v>
      </c>
      <c r="F74" s="1">
        <v>0</v>
      </c>
      <c r="G74" s="1">
        <f t="shared" si="2"/>
        <v>3418</v>
      </c>
      <c r="H74" s="1">
        <v>197</v>
      </c>
      <c r="I74" s="1">
        <v>475</v>
      </c>
      <c r="J74" s="1">
        <v>1071</v>
      </c>
      <c r="K74" s="1">
        <v>0</v>
      </c>
      <c r="L74" s="1">
        <v>31</v>
      </c>
      <c r="M74" s="1">
        <f t="shared" si="3"/>
        <v>1774</v>
      </c>
      <c r="O74" s="3"/>
    </row>
    <row r="75" spans="1:15" x14ac:dyDescent="0.2">
      <c r="A75" s="3" t="s">
        <v>72</v>
      </c>
      <c r="B75" s="1">
        <v>1577</v>
      </c>
      <c r="C75" s="1">
        <v>660</v>
      </c>
      <c r="D75" s="1">
        <v>134</v>
      </c>
      <c r="E75" s="1">
        <v>697</v>
      </c>
      <c r="F75" s="1">
        <v>0</v>
      </c>
      <c r="G75" s="1">
        <f t="shared" si="2"/>
        <v>3068</v>
      </c>
      <c r="H75" s="1">
        <v>179</v>
      </c>
      <c r="I75" s="1">
        <v>540</v>
      </c>
      <c r="J75" s="1">
        <v>1105</v>
      </c>
      <c r="K75" s="1">
        <v>0</v>
      </c>
      <c r="L75" s="1">
        <v>28</v>
      </c>
      <c r="M75" s="1">
        <f t="shared" si="3"/>
        <v>1852</v>
      </c>
      <c r="O75" s="3"/>
    </row>
    <row r="76" spans="1:15" x14ac:dyDescent="0.2">
      <c r="A76" s="3" t="s">
        <v>73</v>
      </c>
      <c r="B76" s="1">
        <v>1481</v>
      </c>
      <c r="C76" s="1">
        <v>916</v>
      </c>
      <c r="D76" s="1">
        <v>105</v>
      </c>
      <c r="E76" s="1">
        <v>707</v>
      </c>
      <c r="F76" s="1">
        <v>0</v>
      </c>
      <c r="G76" s="1">
        <f t="shared" si="2"/>
        <v>3209</v>
      </c>
      <c r="H76" s="1">
        <v>186</v>
      </c>
      <c r="I76" s="1">
        <v>394</v>
      </c>
      <c r="J76" s="1">
        <v>1433</v>
      </c>
      <c r="K76" s="1">
        <v>1</v>
      </c>
      <c r="L76" s="1">
        <v>31</v>
      </c>
      <c r="M76" s="1">
        <f t="shared" si="3"/>
        <v>2045</v>
      </c>
      <c r="O76" s="3"/>
    </row>
    <row r="77" spans="1:15" x14ac:dyDescent="0.2">
      <c r="A77" s="3" t="s">
        <v>74</v>
      </c>
      <c r="B77" s="1">
        <v>1004</v>
      </c>
      <c r="C77" s="1">
        <v>1174</v>
      </c>
      <c r="D77" s="1">
        <v>4</v>
      </c>
      <c r="E77" s="1">
        <v>623</v>
      </c>
      <c r="F77" s="1">
        <v>0</v>
      </c>
      <c r="G77" s="1">
        <f t="shared" si="2"/>
        <v>2805</v>
      </c>
      <c r="H77" s="1">
        <v>296</v>
      </c>
      <c r="I77" s="1">
        <v>30</v>
      </c>
      <c r="J77" s="1">
        <v>2179</v>
      </c>
      <c r="K77" s="1">
        <v>1</v>
      </c>
      <c r="L77" s="1">
        <v>22</v>
      </c>
      <c r="M77" s="1">
        <f t="shared" si="3"/>
        <v>2528</v>
      </c>
      <c r="O77" s="3"/>
    </row>
    <row r="78" spans="1:15" x14ac:dyDescent="0.2">
      <c r="A78" s="3" t="s">
        <v>75</v>
      </c>
      <c r="B78" s="1">
        <v>572</v>
      </c>
      <c r="C78" s="1">
        <v>978</v>
      </c>
      <c r="D78" s="1">
        <v>4</v>
      </c>
      <c r="E78" s="1">
        <v>385</v>
      </c>
      <c r="F78" s="1">
        <v>0</v>
      </c>
      <c r="G78" s="1">
        <f t="shared" si="2"/>
        <v>1939</v>
      </c>
      <c r="H78" s="1">
        <v>551</v>
      </c>
      <c r="I78" s="1">
        <v>70</v>
      </c>
      <c r="J78" s="1">
        <v>2092</v>
      </c>
      <c r="K78" s="1">
        <v>11</v>
      </c>
      <c r="L78" s="1">
        <v>20</v>
      </c>
      <c r="M78" s="1">
        <f t="shared" si="3"/>
        <v>2744</v>
      </c>
      <c r="O78" s="3"/>
    </row>
    <row r="79" spans="1:15" x14ac:dyDescent="0.2">
      <c r="A79" s="3" t="s">
        <v>76</v>
      </c>
      <c r="B79" s="1">
        <v>991</v>
      </c>
      <c r="C79" s="1">
        <v>673</v>
      </c>
      <c r="D79" s="1">
        <v>7</v>
      </c>
      <c r="E79" s="1">
        <v>705</v>
      </c>
      <c r="F79" s="1">
        <v>0</v>
      </c>
      <c r="G79" s="1">
        <f t="shared" si="2"/>
        <v>2376</v>
      </c>
      <c r="H79" s="1">
        <v>353</v>
      </c>
      <c r="I79" s="1">
        <v>100</v>
      </c>
      <c r="J79" s="1">
        <v>2205</v>
      </c>
      <c r="K79" s="1">
        <v>1</v>
      </c>
      <c r="L79" s="1">
        <v>19</v>
      </c>
      <c r="M79" s="1">
        <f t="shared" si="3"/>
        <v>2678</v>
      </c>
      <c r="O79" s="3"/>
    </row>
    <row r="80" spans="1:15" x14ac:dyDescent="0.2">
      <c r="A80" s="3" t="s">
        <v>77</v>
      </c>
      <c r="B80" s="1">
        <v>736</v>
      </c>
      <c r="C80" s="1">
        <v>580</v>
      </c>
      <c r="D80" s="1">
        <v>30</v>
      </c>
      <c r="E80" s="1">
        <v>522</v>
      </c>
      <c r="F80" s="1">
        <v>0</v>
      </c>
      <c r="G80" s="1">
        <f t="shared" si="2"/>
        <v>1868</v>
      </c>
      <c r="H80" s="1">
        <v>619</v>
      </c>
      <c r="I80" s="1">
        <v>315</v>
      </c>
      <c r="J80" s="1">
        <v>2134</v>
      </c>
      <c r="K80" s="1">
        <v>28</v>
      </c>
      <c r="L80" s="1">
        <v>25</v>
      </c>
      <c r="M80" s="1">
        <f t="shared" si="3"/>
        <v>3121</v>
      </c>
      <c r="O80" s="3"/>
    </row>
    <row r="81" spans="1:15" x14ac:dyDescent="0.2">
      <c r="A81" s="3" t="s">
        <v>78</v>
      </c>
      <c r="B81" s="1">
        <v>732</v>
      </c>
      <c r="C81" s="1">
        <v>1064</v>
      </c>
      <c r="D81" s="1">
        <v>2</v>
      </c>
      <c r="E81" s="1">
        <v>500</v>
      </c>
      <c r="F81" s="1">
        <v>0</v>
      </c>
      <c r="G81" s="1">
        <f t="shared" si="2"/>
        <v>2298</v>
      </c>
      <c r="H81" s="1">
        <v>392</v>
      </c>
      <c r="I81" s="1">
        <v>61</v>
      </c>
      <c r="J81" s="1">
        <v>1768</v>
      </c>
      <c r="K81" s="1">
        <v>20</v>
      </c>
      <c r="L81" s="1">
        <v>22</v>
      </c>
      <c r="M81" s="1">
        <f t="shared" si="3"/>
        <v>2263</v>
      </c>
      <c r="O81" s="3"/>
    </row>
    <row r="82" spans="1:15" x14ac:dyDescent="0.2">
      <c r="A82" s="3" t="s">
        <v>79</v>
      </c>
      <c r="B82" s="1">
        <v>838</v>
      </c>
      <c r="C82" s="1">
        <v>1000</v>
      </c>
      <c r="D82" s="1">
        <v>1</v>
      </c>
      <c r="E82" s="1">
        <v>496</v>
      </c>
      <c r="F82" s="1">
        <v>0</v>
      </c>
      <c r="G82" s="1">
        <f t="shared" si="2"/>
        <v>2335</v>
      </c>
      <c r="H82" s="1">
        <v>528</v>
      </c>
      <c r="I82" s="1">
        <v>134</v>
      </c>
      <c r="J82" s="1">
        <v>2239</v>
      </c>
      <c r="K82" s="1">
        <v>12</v>
      </c>
      <c r="L82" s="1">
        <v>23</v>
      </c>
      <c r="M82" s="1">
        <f t="shared" si="3"/>
        <v>2936</v>
      </c>
      <c r="O82" s="3"/>
    </row>
    <row r="83" spans="1:15" x14ac:dyDescent="0.2">
      <c r="A83" s="3" t="s">
        <v>80</v>
      </c>
      <c r="B83" s="1">
        <v>1246</v>
      </c>
      <c r="C83" s="1">
        <v>1235</v>
      </c>
      <c r="D83" s="1">
        <v>5</v>
      </c>
      <c r="E83" s="1">
        <v>625</v>
      </c>
      <c r="F83" s="1">
        <v>0</v>
      </c>
      <c r="G83" s="1">
        <f t="shared" si="2"/>
        <v>3111</v>
      </c>
      <c r="H83" s="1">
        <v>313</v>
      </c>
      <c r="I83" s="1">
        <v>105</v>
      </c>
      <c r="J83" s="1">
        <v>2748</v>
      </c>
      <c r="K83" s="1">
        <v>0</v>
      </c>
      <c r="L83" s="1">
        <v>27</v>
      </c>
      <c r="M83" s="1">
        <f t="shared" si="3"/>
        <v>3193</v>
      </c>
      <c r="O83" s="3"/>
    </row>
    <row r="84" spans="1:15" x14ac:dyDescent="0.2">
      <c r="A84" s="3" t="s">
        <v>81</v>
      </c>
      <c r="B84" s="1">
        <v>1425</v>
      </c>
      <c r="C84" s="1">
        <v>1378</v>
      </c>
      <c r="D84" s="1">
        <v>1</v>
      </c>
      <c r="E84" s="1">
        <v>620</v>
      </c>
      <c r="F84" s="1">
        <v>0</v>
      </c>
      <c r="G84" s="1">
        <f t="shared" si="2"/>
        <v>3424</v>
      </c>
      <c r="H84" s="1">
        <v>285</v>
      </c>
      <c r="I84" s="1">
        <v>87</v>
      </c>
      <c r="J84" s="1">
        <v>2477</v>
      </c>
      <c r="K84" s="1">
        <v>5</v>
      </c>
      <c r="L84" s="1">
        <v>28</v>
      </c>
      <c r="M84" s="1">
        <f t="shared" si="3"/>
        <v>2882</v>
      </c>
      <c r="O84" s="3"/>
    </row>
    <row r="85" spans="1:15" x14ac:dyDescent="0.2">
      <c r="A85" s="3" t="s">
        <v>82</v>
      </c>
      <c r="B85" s="1">
        <v>1902</v>
      </c>
      <c r="C85" s="1">
        <v>1264</v>
      </c>
      <c r="D85" s="1">
        <v>1</v>
      </c>
      <c r="E85" s="1">
        <v>785</v>
      </c>
      <c r="F85" s="1">
        <v>0</v>
      </c>
      <c r="G85" s="1">
        <f t="shared" si="2"/>
        <v>3952</v>
      </c>
      <c r="H85" s="1">
        <v>193</v>
      </c>
      <c r="I85" s="1">
        <v>247</v>
      </c>
      <c r="J85" s="1">
        <v>2613</v>
      </c>
      <c r="K85" s="1">
        <v>3</v>
      </c>
      <c r="L85" s="1">
        <v>28</v>
      </c>
      <c r="M85" s="1">
        <f t="shared" si="3"/>
        <v>3084</v>
      </c>
      <c r="O85" s="3"/>
    </row>
    <row r="86" spans="1:15" x14ac:dyDescent="0.2">
      <c r="A86" s="3" t="s">
        <v>83</v>
      </c>
      <c r="B86" s="1">
        <v>1988</v>
      </c>
      <c r="C86" s="1">
        <v>1200</v>
      </c>
      <c r="D86" s="1">
        <v>10</v>
      </c>
      <c r="E86" s="1">
        <v>917</v>
      </c>
      <c r="F86" s="1">
        <v>0</v>
      </c>
      <c r="G86" s="1">
        <f t="shared" si="2"/>
        <v>4115</v>
      </c>
      <c r="H86" s="1">
        <v>163</v>
      </c>
      <c r="I86" s="1">
        <v>173</v>
      </c>
      <c r="J86" s="1">
        <v>2822</v>
      </c>
      <c r="K86" s="1">
        <v>0</v>
      </c>
      <c r="L86" s="1">
        <v>29</v>
      </c>
      <c r="M86" s="1">
        <f t="shared" si="3"/>
        <v>3187</v>
      </c>
      <c r="O86" s="3"/>
    </row>
    <row r="87" spans="1:15" x14ac:dyDescent="0.2">
      <c r="A87" s="3" t="s">
        <v>94</v>
      </c>
      <c r="B87" s="1">
        <v>1631</v>
      </c>
      <c r="C87" s="1">
        <v>1202</v>
      </c>
      <c r="D87" s="1">
        <v>12</v>
      </c>
      <c r="E87" s="1">
        <v>705</v>
      </c>
      <c r="F87" s="1">
        <v>0</v>
      </c>
      <c r="G87" s="1">
        <f t="shared" si="2"/>
        <v>3550</v>
      </c>
      <c r="H87" s="1">
        <v>181</v>
      </c>
      <c r="I87" s="1">
        <v>83</v>
      </c>
      <c r="J87" s="1">
        <v>2551</v>
      </c>
      <c r="K87" s="1">
        <v>0</v>
      </c>
      <c r="L87" s="1">
        <v>28</v>
      </c>
      <c r="M87" s="1">
        <f t="shared" si="3"/>
        <v>2843</v>
      </c>
      <c r="O87" s="3"/>
    </row>
    <row r="88" spans="1:15" x14ac:dyDescent="0.2">
      <c r="A88" s="3" t="s">
        <v>84</v>
      </c>
      <c r="B88" s="1">
        <v>1728</v>
      </c>
      <c r="C88" s="1">
        <v>1322</v>
      </c>
      <c r="D88" s="1">
        <v>11</v>
      </c>
      <c r="E88" s="1">
        <v>871</v>
      </c>
      <c r="F88" s="1">
        <v>0</v>
      </c>
      <c r="G88" s="1">
        <f t="shared" si="2"/>
        <v>3932</v>
      </c>
      <c r="H88" s="1">
        <v>241</v>
      </c>
      <c r="I88" s="1">
        <v>123</v>
      </c>
      <c r="J88" s="1">
        <v>2853</v>
      </c>
      <c r="K88" s="1">
        <v>0</v>
      </c>
      <c r="L88" s="1">
        <v>29</v>
      </c>
      <c r="M88" s="1">
        <f t="shared" si="3"/>
        <v>3246</v>
      </c>
      <c r="O88" s="3"/>
    </row>
    <row r="89" spans="1:15" x14ac:dyDescent="0.2">
      <c r="A89" s="3" t="s">
        <v>85</v>
      </c>
      <c r="B89" s="1">
        <v>1256</v>
      </c>
      <c r="C89" s="1">
        <v>1033</v>
      </c>
      <c r="D89" s="1">
        <v>4</v>
      </c>
      <c r="E89" s="1">
        <v>891</v>
      </c>
      <c r="F89" s="1">
        <v>0</v>
      </c>
      <c r="G89" s="1">
        <f t="shared" si="2"/>
        <v>3184</v>
      </c>
      <c r="H89" s="1">
        <v>237</v>
      </c>
      <c r="I89" s="1">
        <v>151</v>
      </c>
      <c r="J89" s="1">
        <v>2788</v>
      </c>
      <c r="K89" s="1">
        <v>0</v>
      </c>
      <c r="L89" s="1">
        <v>23</v>
      </c>
      <c r="M89" s="1">
        <f t="shared" si="3"/>
        <v>3199</v>
      </c>
      <c r="O89" s="3"/>
    </row>
    <row r="90" spans="1:15" x14ac:dyDescent="0.2">
      <c r="A90" s="3" t="s">
        <v>86</v>
      </c>
      <c r="B90" s="1">
        <v>817</v>
      </c>
      <c r="C90" s="1">
        <v>811</v>
      </c>
      <c r="D90" s="1">
        <v>4</v>
      </c>
      <c r="E90" s="1">
        <v>643</v>
      </c>
      <c r="F90" s="1">
        <v>0</v>
      </c>
      <c r="G90" s="1">
        <f t="shared" si="2"/>
        <v>2275</v>
      </c>
      <c r="H90" s="1">
        <v>404</v>
      </c>
      <c r="I90" s="1">
        <v>94</v>
      </c>
      <c r="J90" s="1">
        <v>2526</v>
      </c>
      <c r="K90" s="1">
        <v>2</v>
      </c>
      <c r="L90" s="1">
        <v>22</v>
      </c>
      <c r="M90" s="1">
        <f t="shared" si="3"/>
        <v>3048</v>
      </c>
      <c r="O90" s="3"/>
    </row>
    <row r="91" spans="1:15" x14ac:dyDescent="0.2">
      <c r="A91" s="3" t="s">
        <v>87</v>
      </c>
      <c r="B91" s="1">
        <v>579</v>
      </c>
      <c r="C91" s="1">
        <v>757</v>
      </c>
      <c r="D91" s="1">
        <v>10</v>
      </c>
      <c r="E91" s="1">
        <v>371</v>
      </c>
      <c r="F91" s="1">
        <v>0</v>
      </c>
      <c r="G91" s="1">
        <f t="shared" si="2"/>
        <v>1717</v>
      </c>
      <c r="H91" s="1">
        <v>521</v>
      </c>
      <c r="I91" s="1">
        <v>134</v>
      </c>
      <c r="J91" s="1">
        <v>2500</v>
      </c>
      <c r="K91" s="1">
        <v>10</v>
      </c>
      <c r="L91" s="1">
        <v>21</v>
      </c>
      <c r="M91" s="1">
        <f t="shared" si="3"/>
        <v>3186</v>
      </c>
      <c r="O91" s="3"/>
    </row>
    <row r="92" spans="1:15" x14ac:dyDescent="0.2">
      <c r="A92" s="3" t="s">
        <v>88</v>
      </c>
      <c r="B92" s="1">
        <v>527</v>
      </c>
      <c r="C92" s="1">
        <v>586</v>
      </c>
      <c r="D92" s="1">
        <v>6</v>
      </c>
      <c r="E92" s="1">
        <v>411</v>
      </c>
      <c r="F92" s="1">
        <v>0</v>
      </c>
      <c r="G92" s="1">
        <f t="shared" si="2"/>
        <v>1530</v>
      </c>
      <c r="H92" s="1">
        <v>661</v>
      </c>
      <c r="I92" s="1">
        <v>428</v>
      </c>
      <c r="J92" s="1">
        <v>2618</v>
      </c>
      <c r="K92" s="1">
        <v>5</v>
      </c>
      <c r="L92" s="1">
        <v>21</v>
      </c>
      <c r="M92" s="1">
        <f t="shared" si="3"/>
        <v>3733</v>
      </c>
      <c r="O92" s="3"/>
    </row>
    <row r="93" spans="1:15" x14ac:dyDescent="0.2">
      <c r="A93" s="3" t="s">
        <v>89</v>
      </c>
      <c r="B93" s="1">
        <v>768</v>
      </c>
      <c r="C93" s="1">
        <v>811</v>
      </c>
      <c r="D93" s="1">
        <v>2</v>
      </c>
      <c r="E93" s="1">
        <v>315</v>
      </c>
      <c r="F93" s="1">
        <v>0</v>
      </c>
      <c r="G93" s="1">
        <f t="shared" si="2"/>
        <v>1896</v>
      </c>
      <c r="H93" s="1">
        <v>592</v>
      </c>
      <c r="I93" s="1">
        <v>318</v>
      </c>
      <c r="J93" s="1">
        <v>1947</v>
      </c>
      <c r="K93" s="1">
        <v>13</v>
      </c>
      <c r="L93" s="1">
        <v>22</v>
      </c>
      <c r="M93" s="1">
        <f t="shared" si="3"/>
        <v>2892</v>
      </c>
      <c r="O93" s="3"/>
    </row>
    <row r="94" spans="1:15" x14ac:dyDescent="0.2">
      <c r="A94" s="3" t="s">
        <v>90</v>
      </c>
      <c r="B94" s="1">
        <v>937</v>
      </c>
      <c r="C94" s="1">
        <v>769</v>
      </c>
      <c r="D94" s="1">
        <v>3</v>
      </c>
      <c r="E94" s="1">
        <v>731</v>
      </c>
      <c r="F94" s="1">
        <v>0</v>
      </c>
      <c r="G94" s="1">
        <f t="shared" si="2"/>
        <v>2440</v>
      </c>
      <c r="H94" s="1">
        <v>349</v>
      </c>
      <c r="I94" s="1">
        <v>387</v>
      </c>
      <c r="J94" s="1">
        <v>2272</v>
      </c>
      <c r="K94" s="1">
        <v>0</v>
      </c>
      <c r="L94" s="1">
        <v>23</v>
      </c>
      <c r="M94" s="1">
        <f t="shared" si="3"/>
        <v>3031</v>
      </c>
      <c r="O94" s="3"/>
    </row>
    <row r="95" spans="1:15" x14ac:dyDescent="0.2">
      <c r="A95" s="3" t="s">
        <v>91</v>
      </c>
      <c r="B95" s="1">
        <v>1395</v>
      </c>
      <c r="C95" s="1">
        <v>848</v>
      </c>
      <c r="D95" s="1">
        <v>14</v>
      </c>
      <c r="E95" s="1">
        <v>702</v>
      </c>
      <c r="F95" s="1">
        <v>0</v>
      </c>
      <c r="G95" s="1">
        <f t="shared" si="2"/>
        <v>2959</v>
      </c>
      <c r="H95" s="1">
        <v>481</v>
      </c>
      <c r="I95" s="1">
        <v>247</v>
      </c>
      <c r="J95" s="1">
        <v>2368</v>
      </c>
      <c r="K95" s="1">
        <v>5</v>
      </c>
      <c r="L95" s="1">
        <v>29</v>
      </c>
      <c r="M95" s="1">
        <f t="shared" si="3"/>
        <v>3130</v>
      </c>
      <c r="O95" s="3"/>
    </row>
    <row r="96" spans="1:15" x14ac:dyDescent="0.2">
      <c r="A96" s="3" t="s">
        <v>92</v>
      </c>
      <c r="B96" s="1">
        <v>1701</v>
      </c>
      <c r="C96" s="1">
        <v>712</v>
      </c>
      <c r="D96" s="1">
        <v>37</v>
      </c>
      <c r="E96" s="1">
        <v>905</v>
      </c>
      <c r="F96" s="1">
        <v>0</v>
      </c>
      <c r="G96" s="1">
        <f t="shared" si="2"/>
        <v>3355</v>
      </c>
      <c r="H96" s="1">
        <v>344</v>
      </c>
      <c r="I96" s="1">
        <v>415</v>
      </c>
      <c r="J96" s="1">
        <v>1747</v>
      </c>
      <c r="K96" s="1">
        <v>0</v>
      </c>
      <c r="L96" s="1">
        <v>30</v>
      </c>
      <c r="M96" s="1">
        <f t="shared" si="3"/>
        <v>2536</v>
      </c>
      <c r="O96" s="3"/>
    </row>
    <row r="97" spans="1:15" x14ac:dyDescent="0.2">
      <c r="A97" s="3" t="s">
        <v>93</v>
      </c>
      <c r="B97" s="1">
        <v>1979</v>
      </c>
      <c r="C97" s="1">
        <v>947</v>
      </c>
      <c r="D97" s="1">
        <v>24</v>
      </c>
      <c r="E97" s="1">
        <v>915</v>
      </c>
      <c r="F97" s="1">
        <v>0</v>
      </c>
      <c r="G97" s="1">
        <f t="shared" si="2"/>
        <v>3865</v>
      </c>
      <c r="H97" s="1">
        <v>187</v>
      </c>
      <c r="I97" s="1">
        <v>473</v>
      </c>
      <c r="J97" s="1">
        <v>2158</v>
      </c>
      <c r="K97" s="1">
        <v>2</v>
      </c>
      <c r="L97" s="1">
        <v>29</v>
      </c>
      <c r="M97" s="1">
        <f t="shared" si="3"/>
        <v>2849</v>
      </c>
      <c r="O97" s="3"/>
    </row>
    <row r="98" spans="1:15" x14ac:dyDescent="0.2">
      <c r="A98" s="3" t="s">
        <v>95</v>
      </c>
      <c r="B98" s="1">
        <v>1957</v>
      </c>
      <c r="C98" s="1">
        <v>1028</v>
      </c>
      <c r="D98" s="1">
        <v>17</v>
      </c>
      <c r="E98" s="1">
        <v>801</v>
      </c>
      <c r="F98" s="1">
        <v>0</v>
      </c>
      <c r="G98" s="1">
        <f t="shared" si="2"/>
        <v>3803</v>
      </c>
      <c r="H98" s="1">
        <v>151</v>
      </c>
      <c r="I98" s="1">
        <v>332</v>
      </c>
      <c r="J98" s="1">
        <v>2211</v>
      </c>
      <c r="K98" s="1">
        <v>0</v>
      </c>
      <c r="L98" s="1">
        <v>32</v>
      </c>
      <c r="M98" s="1">
        <f t="shared" si="3"/>
        <v>2726</v>
      </c>
      <c r="O98" s="3"/>
    </row>
    <row r="99" spans="1:15" x14ac:dyDescent="0.2">
      <c r="A99" s="3" t="s">
        <v>96</v>
      </c>
      <c r="B99" s="1">
        <v>1634</v>
      </c>
      <c r="C99" s="1">
        <v>1061</v>
      </c>
      <c r="D99" s="1">
        <v>20</v>
      </c>
      <c r="E99" s="1">
        <v>759</v>
      </c>
      <c r="F99" s="1">
        <v>0</v>
      </c>
      <c r="G99" s="1">
        <f t="shared" si="2"/>
        <v>3474</v>
      </c>
      <c r="H99" s="1">
        <v>140</v>
      </c>
      <c r="I99" s="1">
        <v>210</v>
      </c>
      <c r="J99" s="1">
        <v>2206</v>
      </c>
      <c r="K99" s="1">
        <v>0</v>
      </c>
      <c r="L99" s="1">
        <v>30</v>
      </c>
      <c r="M99" s="1">
        <f t="shared" si="3"/>
        <v>2586</v>
      </c>
      <c r="O99" s="3"/>
    </row>
    <row r="100" spans="1:15" x14ac:dyDescent="0.2">
      <c r="A100" s="3" t="s">
        <v>97</v>
      </c>
      <c r="B100" s="1">
        <v>1666</v>
      </c>
      <c r="C100" s="1">
        <v>894</v>
      </c>
      <c r="D100" s="1">
        <v>33</v>
      </c>
      <c r="E100" s="1">
        <v>858</v>
      </c>
      <c r="F100" s="1">
        <v>0</v>
      </c>
      <c r="G100" s="1">
        <f t="shared" si="2"/>
        <v>3451</v>
      </c>
      <c r="H100" s="1">
        <v>181</v>
      </c>
      <c r="I100" s="1">
        <v>268</v>
      </c>
      <c r="J100" s="1">
        <v>2173</v>
      </c>
      <c r="K100" s="1">
        <v>0</v>
      </c>
      <c r="L100" s="1">
        <v>29</v>
      </c>
      <c r="M100" s="1">
        <f t="shared" si="3"/>
        <v>2651</v>
      </c>
      <c r="O100" s="3"/>
    </row>
    <row r="101" spans="1:15" x14ac:dyDescent="0.2">
      <c r="A101" s="3" t="s">
        <v>98</v>
      </c>
      <c r="B101" s="1">
        <v>1252</v>
      </c>
      <c r="C101" s="1">
        <v>828</v>
      </c>
      <c r="D101" s="1">
        <v>15</v>
      </c>
      <c r="E101" s="1">
        <v>835</v>
      </c>
      <c r="F101" s="1">
        <v>0</v>
      </c>
      <c r="G101" s="1">
        <f t="shared" si="2"/>
        <v>2930</v>
      </c>
      <c r="H101" s="1">
        <v>187</v>
      </c>
      <c r="I101" s="1">
        <v>194</v>
      </c>
      <c r="J101" s="1">
        <v>1946</v>
      </c>
      <c r="K101" s="1">
        <v>0</v>
      </c>
      <c r="L101" s="1">
        <v>27</v>
      </c>
      <c r="M101" s="1">
        <f t="shared" si="3"/>
        <v>2354</v>
      </c>
      <c r="O101" s="3"/>
    </row>
    <row r="102" spans="1:15" x14ac:dyDescent="0.2">
      <c r="A102" s="3" t="s">
        <v>99</v>
      </c>
      <c r="B102" s="1">
        <v>582</v>
      </c>
      <c r="C102" s="1">
        <v>758</v>
      </c>
      <c r="D102" s="1">
        <v>9</v>
      </c>
      <c r="E102" s="1">
        <v>641</v>
      </c>
      <c r="F102" s="1">
        <v>0</v>
      </c>
      <c r="G102" s="1">
        <f t="shared" si="2"/>
        <v>1990</v>
      </c>
      <c r="H102" s="1">
        <v>442</v>
      </c>
      <c r="I102" s="1">
        <v>148</v>
      </c>
      <c r="J102" s="1">
        <v>2352</v>
      </c>
      <c r="K102" s="1">
        <v>2</v>
      </c>
      <c r="L102" s="1">
        <v>20</v>
      </c>
      <c r="M102" s="1">
        <f t="shared" si="3"/>
        <v>2964</v>
      </c>
      <c r="O102" s="3"/>
    </row>
    <row r="103" spans="1:15" x14ac:dyDescent="0.2">
      <c r="A103" s="3" t="s">
        <v>100</v>
      </c>
      <c r="B103" s="1">
        <v>490</v>
      </c>
      <c r="C103" s="1">
        <v>590</v>
      </c>
      <c r="D103" s="1">
        <v>63</v>
      </c>
      <c r="E103" s="1">
        <v>353</v>
      </c>
      <c r="F103" s="1">
        <v>0</v>
      </c>
      <c r="G103" s="1">
        <f t="shared" si="2"/>
        <v>1496</v>
      </c>
      <c r="H103" s="1">
        <v>629</v>
      </c>
      <c r="I103" s="1">
        <v>303</v>
      </c>
      <c r="J103" s="1">
        <v>1672</v>
      </c>
      <c r="K103" s="1">
        <v>18</v>
      </c>
      <c r="L103" s="1">
        <v>21</v>
      </c>
      <c r="M103" s="1">
        <f t="shared" si="3"/>
        <v>2643</v>
      </c>
      <c r="O103" s="3"/>
    </row>
    <row r="104" spans="1:15" x14ac:dyDescent="0.2">
      <c r="A104" s="3" t="s">
        <v>101</v>
      </c>
      <c r="B104" s="1">
        <v>374</v>
      </c>
      <c r="C104" s="1">
        <v>498</v>
      </c>
      <c r="D104" s="1">
        <v>36</v>
      </c>
      <c r="E104" s="1">
        <v>457</v>
      </c>
      <c r="F104" s="1">
        <v>0</v>
      </c>
      <c r="G104" s="1">
        <f t="shared" si="2"/>
        <v>1365</v>
      </c>
      <c r="H104" s="1">
        <v>628</v>
      </c>
      <c r="I104" s="1">
        <v>430</v>
      </c>
      <c r="J104" s="1">
        <v>2158</v>
      </c>
      <c r="K104" s="1">
        <v>10</v>
      </c>
      <c r="L104" s="1">
        <v>22</v>
      </c>
      <c r="M104" s="1">
        <f t="shared" si="3"/>
        <v>3248</v>
      </c>
      <c r="O104" s="3"/>
    </row>
    <row r="105" spans="1:15" x14ac:dyDescent="0.2">
      <c r="A105" s="3" t="s">
        <v>102</v>
      </c>
      <c r="B105" s="1">
        <v>748</v>
      </c>
      <c r="C105" s="1">
        <v>611</v>
      </c>
      <c r="D105" s="1">
        <v>43</v>
      </c>
      <c r="E105" s="1">
        <v>568</v>
      </c>
      <c r="F105" s="1">
        <v>0</v>
      </c>
      <c r="G105" s="1">
        <f t="shared" si="2"/>
        <v>1970</v>
      </c>
      <c r="H105" s="1">
        <v>425</v>
      </c>
      <c r="I105" s="1">
        <v>384</v>
      </c>
      <c r="J105" s="1">
        <v>1634</v>
      </c>
      <c r="K105" s="1">
        <v>0</v>
      </c>
      <c r="L105" s="1">
        <v>22</v>
      </c>
      <c r="M105" s="1">
        <f t="shared" si="3"/>
        <v>2465</v>
      </c>
      <c r="O105" s="3"/>
    </row>
    <row r="106" spans="1:15" x14ac:dyDescent="0.2">
      <c r="A106" s="3" t="s">
        <v>103</v>
      </c>
      <c r="B106" s="1">
        <v>668</v>
      </c>
      <c r="C106" s="1">
        <v>463</v>
      </c>
      <c r="D106" s="1">
        <v>70</v>
      </c>
      <c r="E106" s="1">
        <v>350</v>
      </c>
      <c r="F106" s="1">
        <v>0</v>
      </c>
      <c r="G106" s="1">
        <f t="shared" si="2"/>
        <v>1551</v>
      </c>
      <c r="H106" s="1">
        <v>552</v>
      </c>
      <c r="I106" s="1">
        <v>583</v>
      </c>
      <c r="J106" s="1">
        <v>1980</v>
      </c>
      <c r="K106" s="1">
        <v>68</v>
      </c>
      <c r="L106" s="1">
        <v>25</v>
      </c>
      <c r="M106" s="1">
        <f t="shared" si="3"/>
        <v>3208</v>
      </c>
      <c r="O106" s="3"/>
    </row>
    <row r="107" spans="1:15" x14ac:dyDescent="0.2">
      <c r="A107" s="3" t="s">
        <v>104</v>
      </c>
      <c r="B107" s="1">
        <v>1553</v>
      </c>
      <c r="C107" s="1">
        <v>700</v>
      </c>
      <c r="D107" s="1">
        <v>91</v>
      </c>
      <c r="E107" s="1">
        <v>559</v>
      </c>
      <c r="F107" s="1">
        <v>0</v>
      </c>
      <c r="G107" s="1">
        <f t="shared" si="2"/>
        <v>2903</v>
      </c>
      <c r="H107" s="1">
        <v>222</v>
      </c>
      <c r="I107" s="1">
        <v>498</v>
      </c>
      <c r="J107" s="1">
        <v>1871</v>
      </c>
      <c r="K107" s="1">
        <v>2</v>
      </c>
      <c r="L107" s="1">
        <v>29</v>
      </c>
      <c r="M107" s="1">
        <f t="shared" si="3"/>
        <v>2622</v>
      </c>
      <c r="O107" s="3"/>
    </row>
    <row r="108" spans="1:15" x14ac:dyDescent="0.2">
      <c r="A108" s="3" t="s">
        <v>105</v>
      </c>
      <c r="B108" s="1">
        <v>1483</v>
      </c>
      <c r="C108" s="1">
        <v>876</v>
      </c>
      <c r="D108" s="1">
        <v>26</v>
      </c>
      <c r="E108" s="1">
        <v>637</v>
      </c>
      <c r="F108" s="1">
        <v>0</v>
      </c>
      <c r="G108" s="1">
        <f t="shared" si="2"/>
        <v>3022</v>
      </c>
      <c r="H108" s="1">
        <v>194</v>
      </c>
      <c r="I108" s="1">
        <v>199</v>
      </c>
      <c r="J108" s="1">
        <v>2151</v>
      </c>
      <c r="K108" s="1">
        <v>5</v>
      </c>
      <c r="L108" s="1">
        <v>28</v>
      </c>
      <c r="M108" s="1">
        <f t="shared" si="3"/>
        <v>2577</v>
      </c>
      <c r="O108" s="3"/>
    </row>
    <row r="109" spans="1:15" x14ac:dyDescent="0.2">
      <c r="A109" s="3" t="s">
        <v>106</v>
      </c>
      <c r="B109" s="1">
        <v>1775</v>
      </c>
      <c r="C109" s="1">
        <v>993</v>
      </c>
      <c r="D109" s="1">
        <v>45</v>
      </c>
      <c r="E109" s="1">
        <v>833</v>
      </c>
      <c r="F109" s="1">
        <v>0</v>
      </c>
      <c r="G109" s="1">
        <f t="shared" si="2"/>
        <v>3646</v>
      </c>
      <c r="H109" s="1">
        <v>145</v>
      </c>
      <c r="I109" s="1">
        <v>396</v>
      </c>
      <c r="J109" s="1">
        <v>2122</v>
      </c>
      <c r="K109" s="1">
        <v>0</v>
      </c>
      <c r="L109" s="1">
        <v>29</v>
      </c>
      <c r="M109" s="1">
        <f t="shared" si="3"/>
        <v>2692</v>
      </c>
      <c r="O109" s="3"/>
    </row>
    <row r="110" spans="1:15" x14ac:dyDescent="0.2">
      <c r="A110" s="3" t="s">
        <v>20</v>
      </c>
      <c r="B110" s="1">
        <v>1766</v>
      </c>
      <c r="C110" s="1">
        <v>1098</v>
      </c>
      <c r="D110" s="1">
        <v>57</v>
      </c>
      <c r="E110" s="1">
        <v>701</v>
      </c>
      <c r="F110" s="1">
        <v>0</v>
      </c>
      <c r="G110" s="1">
        <f t="shared" si="2"/>
        <v>3622</v>
      </c>
      <c r="H110" s="1">
        <v>189</v>
      </c>
      <c r="I110" s="1">
        <v>305</v>
      </c>
      <c r="J110" s="1">
        <v>2133</v>
      </c>
      <c r="K110" s="1">
        <v>3</v>
      </c>
      <c r="L110" s="1">
        <v>10</v>
      </c>
      <c r="M110" s="1">
        <f t="shared" si="3"/>
        <v>2640</v>
      </c>
      <c r="O110" s="3"/>
    </row>
    <row r="111" spans="1:15" x14ac:dyDescent="0.2">
      <c r="A111" s="3" t="s">
        <v>21</v>
      </c>
      <c r="B111" s="1">
        <v>1657</v>
      </c>
      <c r="C111" s="1">
        <v>1024</v>
      </c>
      <c r="D111" s="1">
        <v>33</v>
      </c>
      <c r="E111" s="1">
        <v>696</v>
      </c>
      <c r="F111" s="1">
        <v>0</v>
      </c>
      <c r="G111" s="1">
        <f t="shared" si="2"/>
        <v>3410</v>
      </c>
      <c r="H111" s="1">
        <v>150</v>
      </c>
      <c r="I111" s="1">
        <v>167</v>
      </c>
      <c r="J111" s="1">
        <v>2100</v>
      </c>
      <c r="K111" s="1">
        <v>0</v>
      </c>
      <c r="L111" s="1">
        <v>9</v>
      </c>
      <c r="M111" s="1">
        <f t="shared" si="3"/>
        <v>2426</v>
      </c>
      <c r="O111" s="3"/>
    </row>
    <row r="112" spans="1:15" x14ac:dyDescent="0.2">
      <c r="A112" s="3" t="s">
        <v>22</v>
      </c>
      <c r="B112" s="1">
        <v>1280</v>
      </c>
      <c r="C112" s="1">
        <v>1279</v>
      </c>
      <c r="D112" s="1">
        <v>27</v>
      </c>
      <c r="E112" s="1">
        <v>742</v>
      </c>
      <c r="F112" s="1">
        <v>0</v>
      </c>
      <c r="G112" s="1">
        <f t="shared" si="2"/>
        <v>3328</v>
      </c>
      <c r="H112" s="1">
        <v>200</v>
      </c>
      <c r="I112" s="1">
        <v>65</v>
      </c>
      <c r="J112" s="1">
        <v>2325</v>
      </c>
      <c r="K112" s="1">
        <v>0</v>
      </c>
      <c r="L112" s="1">
        <v>12</v>
      </c>
      <c r="M112" s="1">
        <f t="shared" si="3"/>
        <v>2602</v>
      </c>
      <c r="O112" s="3"/>
    </row>
    <row r="113" spans="1:15" x14ac:dyDescent="0.2">
      <c r="A113" s="3" t="s">
        <v>23</v>
      </c>
      <c r="B113" s="1">
        <v>670</v>
      </c>
      <c r="C113" s="1">
        <v>578</v>
      </c>
      <c r="D113" s="1">
        <v>38</v>
      </c>
      <c r="E113" s="1">
        <v>784</v>
      </c>
      <c r="F113" s="1">
        <v>0</v>
      </c>
      <c r="G113" s="1">
        <f t="shared" si="2"/>
        <v>2070</v>
      </c>
      <c r="H113" s="1">
        <v>349</v>
      </c>
      <c r="I113" s="1">
        <v>319</v>
      </c>
      <c r="J113" s="1">
        <v>2029</v>
      </c>
      <c r="K113" s="1">
        <v>0</v>
      </c>
      <c r="L113" s="1">
        <v>8</v>
      </c>
      <c r="M113" s="1">
        <f t="shared" si="3"/>
        <v>2705</v>
      </c>
      <c r="O113" s="3"/>
    </row>
    <row r="114" spans="1:15" x14ac:dyDescent="0.2">
      <c r="A114" s="3" t="s">
        <v>24</v>
      </c>
      <c r="B114" s="1">
        <v>368</v>
      </c>
      <c r="C114" s="1">
        <v>453</v>
      </c>
      <c r="D114" s="1">
        <v>49</v>
      </c>
      <c r="E114" s="1">
        <v>583</v>
      </c>
      <c r="F114" s="1">
        <v>0</v>
      </c>
      <c r="G114" s="1">
        <f t="shared" si="2"/>
        <v>1453</v>
      </c>
      <c r="H114" s="1">
        <v>670</v>
      </c>
      <c r="I114" s="1">
        <v>277</v>
      </c>
      <c r="J114" s="1">
        <v>2096</v>
      </c>
      <c r="K114" s="1">
        <v>1</v>
      </c>
      <c r="L114" s="1">
        <v>6</v>
      </c>
      <c r="M114" s="1">
        <f t="shared" si="3"/>
        <v>3050</v>
      </c>
      <c r="O114" s="3"/>
    </row>
    <row r="115" spans="1:15" x14ac:dyDescent="0.2">
      <c r="A115" s="3" t="s">
        <v>25</v>
      </c>
      <c r="B115" s="1">
        <v>503</v>
      </c>
      <c r="C115" s="1">
        <v>332</v>
      </c>
      <c r="D115" s="1">
        <v>79</v>
      </c>
      <c r="E115" s="1">
        <v>789</v>
      </c>
      <c r="F115" s="1">
        <v>0</v>
      </c>
      <c r="G115" s="1">
        <f t="shared" si="2"/>
        <v>1703</v>
      </c>
      <c r="H115" s="1">
        <v>573</v>
      </c>
      <c r="I115" s="1">
        <v>503</v>
      </c>
      <c r="J115" s="1">
        <v>2160</v>
      </c>
      <c r="K115" s="1">
        <v>2</v>
      </c>
      <c r="L115" s="1">
        <v>1</v>
      </c>
      <c r="M115" s="1">
        <f t="shared" si="3"/>
        <v>3239</v>
      </c>
      <c r="O115" s="3"/>
    </row>
    <row r="116" spans="1:15" x14ac:dyDescent="0.2">
      <c r="A116" s="3" t="s">
        <v>26</v>
      </c>
      <c r="B116" s="1">
        <v>437</v>
      </c>
      <c r="C116" s="1">
        <v>346</v>
      </c>
      <c r="D116" s="1">
        <v>50</v>
      </c>
      <c r="E116" s="1">
        <v>555</v>
      </c>
      <c r="F116" s="1">
        <v>0</v>
      </c>
      <c r="G116" s="1">
        <f t="shared" si="2"/>
        <v>1388</v>
      </c>
      <c r="H116" s="1">
        <v>503</v>
      </c>
      <c r="I116" s="1">
        <v>524</v>
      </c>
      <c r="J116" s="1">
        <v>2662</v>
      </c>
      <c r="K116" s="1">
        <v>8</v>
      </c>
      <c r="L116" s="1">
        <v>2</v>
      </c>
      <c r="M116" s="1">
        <f t="shared" si="3"/>
        <v>3699</v>
      </c>
      <c r="O116" s="3"/>
    </row>
    <row r="117" spans="1:15" x14ac:dyDescent="0.2">
      <c r="A117" s="3" t="s">
        <v>27</v>
      </c>
      <c r="B117" s="1">
        <v>683</v>
      </c>
      <c r="C117" s="1">
        <v>451</v>
      </c>
      <c r="D117" s="1">
        <v>29</v>
      </c>
      <c r="E117" s="1">
        <v>627</v>
      </c>
      <c r="F117" s="1">
        <v>0</v>
      </c>
      <c r="G117" s="1">
        <f t="shared" si="2"/>
        <v>1790</v>
      </c>
      <c r="H117" s="1">
        <v>302</v>
      </c>
      <c r="I117" s="1">
        <v>519</v>
      </c>
      <c r="J117" s="1">
        <v>1961</v>
      </c>
      <c r="K117" s="1">
        <v>3</v>
      </c>
      <c r="L117" s="1">
        <v>7</v>
      </c>
      <c r="M117" s="1">
        <f t="shared" si="3"/>
        <v>2792</v>
      </c>
      <c r="O117" s="3"/>
    </row>
    <row r="118" spans="1:15" x14ac:dyDescent="0.2">
      <c r="A118" s="3" t="s">
        <v>28</v>
      </c>
      <c r="B118" s="1">
        <v>1145</v>
      </c>
      <c r="C118" s="1">
        <v>630</v>
      </c>
      <c r="D118" s="1">
        <v>37</v>
      </c>
      <c r="E118" s="1">
        <v>789</v>
      </c>
      <c r="F118" s="1">
        <v>0</v>
      </c>
      <c r="G118" s="1">
        <f t="shared" si="2"/>
        <v>2601</v>
      </c>
      <c r="H118" s="1">
        <v>210</v>
      </c>
      <c r="I118" s="1">
        <v>416</v>
      </c>
      <c r="J118" s="1">
        <v>2224</v>
      </c>
      <c r="K118" s="1">
        <v>6</v>
      </c>
      <c r="L118" s="1">
        <v>7</v>
      </c>
      <c r="M118" s="1">
        <f t="shared" si="3"/>
        <v>2863</v>
      </c>
      <c r="O118" s="3"/>
    </row>
    <row r="119" spans="1:15" x14ac:dyDescent="0.2">
      <c r="A119" s="3" t="s">
        <v>29</v>
      </c>
      <c r="B119" s="1">
        <v>1429</v>
      </c>
      <c r="C119" s="1">
        <v>658</v>
      </c>
      <c r="D119" s="1">
        <v>84</v>
      </c>
      <c r="E119" s="1">
        <v>807</v>
      </c>
      <c r="F119" s="1">
        <v>0</v>
      </c>
      <c r="G119" s="1">
        <f t="shared" si="2"/>
        <v>2978</v>
      </c>
      <c r="H119" s="1">
        <v>206</v>
      </c>
      <c r="I119" s="1">
        <v>596</v>
      </c>
      <c r="J119" s="1">
        <v>1799</v>
      </c>
      <c r="K119" s="1">
        <v>0</v>
      </c>
      <c r="L119" s="1">
        <v>6</v>
      </c>
      <c r="M119" s="1">
        <f t="shared" si="3"/>
        <v>2607</v>
      </c>
      <c r="O119" s="3"/>
    </row>
    <row r="120" spans="1:15" x14ac:dyDescent="0.2">
      <c r="A120" s="3" t="s">
        <v>30</v>
      </c>
      <c r="B120" s="1">
        <v>1631</v>
      </c>
      <c r="C120" s="1">
        <v>758</v>
      </c>
      <c r="D120" s="1">
        <v>60</v>
      </c>
      <c r="E120" s="1">
        <v>870</v>
      </c>
      <c r="F120" s="1">
        <v>0</v>
      </c>
      <c r="G120" s="1">
        <f t="shared" si="2"/>
        <v>3319</v>
      </c>
      <c r="H120" s="1">
        <v>136</v>
      </c>
      <c r="I120" s="1">
        <v>276</v>
      </c>
      <c r="J120" s="1">
        <v>1904</v>
      </c>
      <c r="K120" s="1">
        <v>0</v>
      </c>
      <c r="L120" s="1">
        <v>5</v>
      </c>
      <c r="M120" s="1">
        <f t="shared" si="3"/>
        <v>2321</v>
      </c>
      <c r="O120" s="3"/>
    </row>
    <row r="121" spans="1:15" x14ac:dyDescent="0.2">
      <c r="A121" s="3" t="s">
        <v>31</v>
      </c>
      <c r="B121" s="1">
        <v>1864</v>
      </c>
      <c r="C121" s="1">
        <v>866</v>
      </c>
      <c r="D121" s="1">
        <v>33</v>
      </c>
      <c r="E121" s="1">
        <v>943</v>
      </c>
      <c r="F121" s="1">
        <v>0</v>
      </c>
      <c r="G121" s="1">
        <f t="shared" si="2"/>
        <v>3706</v>
      </c>
      <c r="H121" s="1">
        <v>178</v>
      </c>
      <c r="I121" s="1">
        <v>529</v>
      </c>
      <c r="J121" s="1">
        <v>1868</v>
      </c>
      <c r="K121" s="1">
        <v>0</v>
      </c>
      <c r="L121" s="1">
        <v>6</v>
      </c>
      <c r="M121" s="1">
        <f t="shared" si="3"/>
        <v>2581</v>
      </c>
      <c r="O121" s="3"/>
    </row>
    <row r="122" spans="1:15" x14ac:dyDescent="0.2">
      <c r="A122" s="3" t="s">
        <v>32</v>
      </c>
      <c r="B122" s="1">
        <v>1692</v>
      </c>
      <c r="C122" s="1">
        <v>757</v>
      </c>
      <c r="D122" s="1">
        <v>58</v>
      </c>
      <c r="E122" s="1">
        <v>887</v>
      </c>
      <c r="F122" s="1">
        <v>0</v>
      </c>
      <c r="G122" s="1">
        <f t="shared" si="2"/>
        <v>3394</v>
      </c>
      <c r="H122" s="1">
        <v>174</v>
      </c>
      <c r="I122" s="1">
        <v>688</v>
      </c>
      <c r="J122" s="1">
        <v>1699</v>
      </c>
      <c r="K122" s="1">
        <v>0</v>
      </c>
      <c r="L122" s="1">
        <v>6</v>
      </c>
      <c r="M122" s="1">
        <f t="shared" si="3"/>
        <v>2567</v>
      </c>
      <c r="O122" s="3"/>
    </row>
    <row r="123" spans="1:15" x14ac:dyDescent="0.2">
      <c r="A123" s="3" t="s">
        <v>34</v>
      </c>
      <c r="B123" s="1">
        <v>1690</v>
      </c>
      <c r="C123" s="1">
        <v>849</v>
      </c>
      <c r="D123" s="1">
        <v>35</v>
      </c>
      <c r="E123" s="1">
        <v>770</v>
      </c>
      <c r="F123" s="1">
        <v>0</v>
      </c>
      <c r="G123" s="1">
        <f t="shared" si="2"/>
        <v>3344</v>
      </c>
      <c r="H123" s="1">
        <v>127</v>
      </c>
      <c r="I123" s="1">
        <v>455</v>
      </c>
      <c r="J123" s="1">
        <v>1920</v>
      </c>
      <c r="K123" s="1">
        <v>0</v>
      </c>
      <c r="L123" s="1">
        <v>6</v>
      </c>
      <c r="M123" s="1">
        <f t="shared" si="3"/>
        <v>2508</v>
      </c>
      <c r="O123" s="3"/>
    </row>
    <row r="124" spans="1:15" x14ac:dyDescent="0.2">
      <c r="A124" s="3" t="s">
        <v>35</v>
      </c>
      <c r="B124" s="1">
        <v>1742</v>
      </c>
      <c r="C124" s="1">
        <v>1096</v>
      </c>
      <c r="D124" s="1">
        <v>57</v>
      </c>
      <c r="E124" s="1">
        <v>840</v>
      </c>
      <c r="F124" s="1">
        <v>0</v>
      </c>
      <c r="G124" s="1">
        <f t="shared" si="2"/>
        <v>3735</v>
      </c>
      <c r="H124" s="1">
        <v>181</v>
      </c>
      <c r="I124" s="1">
        <v>360</v>
      </c>
      <c r="J124" s="1">
        <v>2210</v>
      </c>
      <c r="K124" s="1">
        <v>0</v>
      </c>
      <c r="L124" s="1">
        <v>5</v>
      </c>
      <c r="M124" s="1">
        <f t="shared" si="3"/>
        <v>2756</v>
      </c>
      <c r="O124" s="3"/>
    </row>
    <row r="125" spans="1:15" x14ac:dyDescent="0.2">
      <c r="A125" s="3" t="s">
        <v>107</v>
      </c>
      <c r="B125" s="1">
        <v>1280</v>
      </c>
      <c r="C125" s="1">
        <v>930</v>
      </c>
      <c r="D125" s="1">
        <v>45</v>
      </c>
      <c r="E125" s="1">
        <v>722</v>
      </c>
      <c r="F125" s="1">
        <v>0</v>
      </c>
      <c r="G125" s="1">
        <f t="shared" si="2"/>
        <v>2977</v>
      </c>
      <c r="H125" s="1">
        <v>231</v>
      </c>
      <c r="I125" s="1">
        <v>183</v>
      </c>
      <c r="J125" s="1">
        <v>2139</v>
      </c>
      <c r="K125" s="1">
        <v>1</v>
      </c>
      <c r="L125" s="1">
        <v>6</v>
      </c>
      <c r="M125" s="1">
        <f t="shared" si="3"/>
        <v>2560</v>
      </c>
      <c r="O125" s="3"/>
    </row>
    <row r="126" spans="1:15" x14ac:dyDescent="0.2">
      <c r="A126" s="3" t="s">
        <v>108</v>
      </c>
      <c r="B126" s="1">
        <v>657</v>
      </c>
      <c r="C126" s="1">
        <v>680</v>
      </c>
      <c r="D126" s="1">
        <v>60</v>
      </c>
      <c r="E126" s="1">
        <v>633</v>
      </c>
      <c r="F126" s="1">
        <v>0</v>
      </c>
      <c r="G126" s="1">
        <f t="shared" si="2"/>
        <v>2030</v>
      </c>
      <c r="H126" s="1">
        <v>391</v>
      </c>
      <c r="I126" s="1">
        <v>310</v>
      </c>
      <c r="J126" s="1">
        <v>2024</v>
      </c>
      <c r="K126" s="1">
        <v>1</v>
      </c>
      <c r="L126" s="1">
        <v>3</v>
      </c>
      <c r="M126" s="1">
        <f t="shared" si="3"/>
        <v>2729</v>
      </c>
      <c r="O126" s="3"/>
    </row>
    <row r="127" spans="1:15" x14ac:dyDescent="0.2">
      <c r="A127" s="3" t="s">
        <v>109</v>
      </c>
      <c r="B127" s="1">
        <v>503</v>
      </c>
      <c r="C127" s="1">
        <v>759</v>
      </c>
      <c r="D127" s="1">
        <v>66</v>
      </c>
      <c r="E127" s="1">
        <v>505</v>
      </c>
      <c r="F127" s="1">
        <v>0</v>
      </c>
      <c r="G127" s="1">
        <f t="shared" si="2"/>
        <v>1833</v>
      </c>
      <c r="H127" s="1">
        <v>668</v>
      </c>
      <c r="I127" s="1">
        <v>197</v>
      </c>
      <c r="J127" s="1">
        <v>1993</v>
      </c>
      <c r="K127" s="1">
        <v>4</v>
      </c>
      <c r="L127" s="1">
        <v>2</v>
      </c>
      <c r="M127" s="1">
        <f t="shared" si="3"/>
        <v>2864</v>
      </c>
      <c r="O127" s="3"/>
    </row>
    <row r="128" spans="1:15" x14ac:dyDescent="0.2">
      <c r="A128" s="3" t="s">
        <v>119</v>
      </c>
      <c r="B128" s="1">
        <v>802</v>
      </c>
      <c r="C128" s="1">
        <v>651</v>
      </c>
      <c r="D128" s="1">
        <v>38</v>
      </c>
      <c r="E128" s="1">
        <v>480</v>
      </c>
      <c r="F128" s="1">
        <v>0</v>
      </c>
      <c r="G128" s="1">
        <f t="shared" si="2"/>
        <v>1971</v>
      </c>
      <c r="H128" s="1">
        <v>539</v>
      </c>
      <c r="I128" s="1">
        <v>393</v>
      </c>
      <c r="J128" s="1">
        <v>2552</v>
      </c>
      <c r="K128" s="1">
        <v>17</v>
      </c>
      <c r="L128" s="1">
        <v>5</v>
      </c>
      <c r="M128" s="1">
        <f t="shared" si="3"/>
        <v>3506</v>
      </c>
      <c r="O128" s="3"/>
    </row>
    <row r="129" spans="1:15" x14ac:dyDescent="0.2">
      <c r="A129" s="3" t="s">
        <v>120</v>
      </c>
      <c r="B129" s="1">
        <v>813</v>
      </c>
      <c r="C129" s="1">
        <v>795</v>
      </c>
      <c r="D129" s="1">
        <v>16</v>
      </c>
      <c r="E129" s="1">
        <v>469</v>
      </c>
      <c r="F129" s="1">
        <v>0</v>
      </c>
      <c r="G129" s="1">
        <f t="shared" si="2"/>
        <v>2093</v>
      </c>
      <c r="H129" s="1">
        <v>504</v>
      </c>
      <c r="I129" s="1">
        <v>275</v>
      </c>
      <c r="J129" s="1">
        <v>1761</v>
      </c>
      <c r="K129" s="1">
        <v>14</v>
      </c>
      <c r="L129" s="1">
        <v>2</v>
      </c>
      <c r="M129" s="1">
        <f t="shared" si="3"/>
        <v>2556</v>
      </c>
      <c r="O129" s="3"/>
    </row>
    <row r="130" spans="1:15" x14ac:dyDescent="0.2">
      <c r="A130" s="3" t="s">
        <v>121</v>
      </c>
      <c r="B130" s="1">
        <v>1167</v>
      </c>
      <c r="C130" s="1">
        <v>789</v>
      </c>
      <c r="D130" s="1">
        <v>27</v>
      </c>
      <c r="E130" s="1">
        <v>645</v>
      </c>
      <c r="F130" s="1">
        <v>0</v>
      </c>
      <c r="G130" s="1">
        <f t="shared" si="2"/>
        <v>2628</v>
      </c>
      <c r="H130" s="1">
        <v>311</v>
      </c>
      <c r="I130" s="1">
        <v>406</v>
      </c>
      <c r="J130" s="1">
        <v>1816</v>
      </c>
      <c r="K130" s="1">
        <v>6</v>
      </c>
      <c r="L130" s="1">
        <v>3</v>
      </c>
      <c r="M130" s="1">
        <f t="shared" si="3"/>
        <v>2542</v>
      </c>
      <c r="O130" s="3"/>
    </row>
    <row r="131" spans="1:15" x14ac:dyDescent="0.2">
      <c r="A131" s="3" t="s">
        <v>122</v>
      </c>
      <c r="B131" s="1">
        <v>1544</v>
      </c>
      <c r="C131" s="1">
        <v>861</v>
      </c>
      <c r="D131" s="1">
        <v>27</v>
      </c>
      <c r="E131" s="1">
        <v>634</v>
      </c>
      <c r="F131" s="1">
        <v>0</v>
      </c>
      <c r="G131" s="1">
        <f t="shared" ref="G131:G194" si="4">SUM(B131:F131)</f>
        <v>3066</v>
      </c>
      <c r="H131" s="1">
        <v>216</v>
      </c>
      <c r="I131" s="1">
        <v>724</v>
      </c>
      <c r="J131" s="1">
        <v>2076</v>
      </c>
      <c r="K131" s="1">
        <v>6</v>
      </c>
      <c r="L131" s="1">
        <v>9</v>
      </c>
      <c r="M131" s="1">
        <f t="shared" ref="M131:M194" si="5">SUM(H131:L131)</f>
        <v>3031</v>
      </c>
      <c r="O131" s="3"/>
    </row>
    <row r="132" spans="1:15" x14ac:dyDescent="0.2">
      <c r="A132" s="3" t="s">
        <v>123</v>
      </c>
      <c r="B132" s="1">
        <v>1464</v>
      </c>
      <c r="C132" s="1">
        <v>909</v>
      </c>
      <c r="D132" s="1">
        <v>41</v>
      </c>
      <c r="E132" s="1">
        <v>749</v>
      </c>
      <c r="F132" s="1">
        <v>0</v>
      </c>
      <c r="G132" s="1">
        <f t="shared" si="4"/>
        <v>3163</v>
      </c>
      <c r="H132" s="1">
        <v>197</v>
      </c>
      <c r="I132" s="1">
        <v>574</v>
      </c>
      <c r="J132" s="1">
        <v>1856</v>
      </c>
      <c r="K132" s="1">
        <v>1</v>
      </c>
      <c r="L132" s="1">
        <v>5</v>
      </c>
      <c r="M132" s="1">
        <f t="shared" si="5"/>
        <v>2633</v>
      </c>
      <c r="O132" s="3"/>
    </row>
    <row r="133" spans="1:15" x14ac:dyDescent="0.2">
      <c r="A133" s="3" t="s">
        <v>124</v>
      </c>
      <c r="B133" s="1">
        <v>1502</v>
      </c>
      <c r="C133" s="1">
        <v>707</v>
      </c>
      <c r="D133" s="1">
        <v>116</v>
      </c>
      <c r="E133" s="1">
        <v>842</v>
      </c>
      <c r="F133" s="1">
        <v>0</v>
      </c>
      <c r="G133" s="1">
        <f t="shared" si="4"/>
        <v>3167</v>
      </c>
      <c r="H133" s="1">
        <v>211</v>
      </c>
      <c r="I133" s="1">
        <v>939</v>
      </c>
      <c r="J133" s="1">
        <v>1469</v>
      </c>
      <c r="K133" s="1">
        <v>3</v>
      </c>
      <c r="L133" s="1">
        <v>7</v>
      </c>
      <c r="M133" s="1">
        <f t="shared" si="5"/>
        <v>2629</v>
      </c>
      <c r="O133" s="3"/>
    </row>
    <row r="134" spans="1:15" x14ac:dyDescent="0.2">
      <c r="A134" s="3" t="s">
        <v>126</v>
      </c>
      <c r="B134" s="1">
        <v>1676</v>
      </c>
      <c r="C134" s="1">
        <v>1047</v>
      </c>
      <c r="D134" s="1">
        <v>49</v>
      </c>
      <c r="E134" s="1">
        <v>910</v>
      </c>
      <c r="F134" s="1">
        <v>0</v>
      </c>
      <c r="G134" s="1">
        <f t="shared" si="4"/>
        <v>3682</v>
      </c>
      <c r="H134" s="1">
        <v>151</v>
      </c>
      <c r="I134" s="1">
        <v>495</v>
      </c>
      <c r="J134" s="1">
        <v>2079</v>
      </c>
      <c r="K134" s="1">
        <v>1</v>
      </c>
      <c r="L134" s="1">
        <v>7</v>
      </c>
      <c r="M134" s="1">
        <f t="shared" si="5"/>
        <v>2733</v>
      </c>
      <c r="O134" s="3"/>
    </row>
    <row r="135" spans="1:15" x14ac:dyDescent="0.2">
      <c r="A135" s="3" t="s">
        <v>127</v>
      </c>
      <c r="B135" s="1">
        <v>1784</v>
      </c>
      <c r="C135" s="1">
        <v>1073</v>
      </c>
      <c r="D135" s="1">
        <v>25</v>
      </c>
      <c r="E135" s="1">
        <v>851</v>
      </c>
      <c r="F135" s="1">
        <v>0</v>
      </c>
      <c r="G135" s="1">
        <f t="shared" si="4"/>
        <v>3733</v>
      </c>
      <c r="H135" s="1">
        <v>124</v>
      </c>
      <c r="I135" s="1">
        <v>268</v>
      </c>
      <c r="J135" s="1">
        <v>2345</v>
      </c>
      <c r="K135" s="1">
        <v>0</v>
      </c>
      <c r="L135" s="1">
        <v>6</v>
      </c>
      <c r="M135" s="1">
        <f t="shared" si="5"/>
        <v>2743</v>
      </c>
      <c r="O135" s="3"/>
    </row>
    <row r="136" spans="1:15" x14ac:dyDescent="0.2">
      <c r="A136" s="3" t="s">
        <v>128</v>
      </c>
      <c r="B136" s="1">
        <v>1655</v>
      </c>
      <c r="C136" s="1">
        <v>1178</v>
      </c>
      <c r="D136" s="1">
        <v>95</v>
      </c>
      <c r="E136" s="1">
        <v>798</v>
      </c>
      <c r="F136" s="1">
        <v>0</v>
      </c>
      <c r="G136" s="1">
        <f t="shared" si="4"/>
        <v>3726</v>
      </c>
      <c r="H136" s="1">
        <v>215</v>
      </c>
      <c r="I136" s="1">
        <v>182</v>
      </c>
      <c r="J136" s="1">
        <v>2122</v>
      </c>
      <c r="K136" s="1">
        <v>2</v>
      </c>
      <c r="L136" s="1">
        <v>5</v>
      </c>
      <c r="M136" s="1">
        <f t="shared" si="5"/>
        <v>2526</v>
      </c>
      <c r="O136" s="3"/>
    </row>
    <row r="137" spans="1:15" x14ac:dyDescent="0.2">
      <c r="A137" s="3" t="s">
        <v>129</v>
      </c>
      <c r="B137" s="1">
        <v>975</v>
      </c>
      <c r="C137" s="1">
        <v>1116</v>
      </c>
      <c r="D137" s="1">
        <v>49</v>
      </c>
      <c r="E137" s="1">
        <v>618</v>
      </c>
      <c r="F137" s="1">
        <v>0</v>
      </c>
      <c r="G137" s="1">
        <f t="shared" si="4"/>
        <v>2758</v>
      </c>
      <c r="H137" s="1">
        <v>379</v>
      </c>
      <c r="I137" s="1">
        <v>43</v>
      </c>
      <c r="J137" s="1">
        <v>2064</v>
      </c>
      <c r="K137" s="1">
        <v>5</v>
      </c>
      <c r="L137" s="1">
        <v>3</v>
      </c>
      <c r="M137" s="1">
        <f t="shared" si="5"/>
        <v>2494</v>
      </c>
      <c r="O137" s="3"/>
    </row>
    <row r="138" spans="1:15" x14ac:dyDescent="0.2">
      <c r="A138" s="3" t="s">
        <v>130</v>
      </c>
      <c r="B138" s="1">
        <v>761</v>
      </c>
      <c r="C138" s="1">
        <v>984</v>
      </c>
      <c r="D138" s="1">
        <v>35</v>
      </c>
      <c r="E138" s="1">
        <v>363</v>
      </c>
      <c r="F138" s="1">
        <v>0</v>
      </c>
      <c r="G138" s="1">
        <f t="shared" si="4"/>
        <v>2143</v>
      </c>
      <c r="H138" s="1">
        <v>522</v>
      </c>
      <c r="I138" s="1">
        <v>56</v>
      </c>
      <c r="J138" s="1">
        <v>1822</v>
      </c>
      <c r="K138" s="1">
        <v>3</v>
      </c>
      <c r="L138" s="1">
        <v>18</v>
      </c>
      <c r="M138" s="1">
        <f t="shared" si="5"/>
        <v>2421</v>
      </c>
      <c r="O138" s="3"/>
    </row>
    <row r="139" spans="1:15" x14ac:dyDescent="0.2">
      <c r="A139" s="3" t="s">
        <v>131</v>
      </c>
      <c r="B139" s="1">
        <v>672</v>
      </c>
      <c r="C139" s="1">
        <v>874</v>
      </c>
      <c r="D139" s="1">
        <v>84</v>
      </c>
      <c r="E139" s="1">
        <v>635</v>
      </c>
      <c r="F139" s="1">
        <v>0</v>
      </c>
      <c r="G139" s="1">
        <f t="shared" si="4"/>
        <v>2265</v>
      </c>
      <c r="H139" s="1">
        <v>458</v>
      </c>
      <c r="I139" s="1">
        <v>103</v>
      </c>
      <c r="J139" s="1">
        <v>1924</v>
      </c>
      <c r="K139" s="1">
        <v>1</v>
      </c>
      <c r="L139" s="1">
        <v>3</v>
      </c>
      <c r="M139" s="1">
        <f t="shared" si="5"/>
        <v>2489</v>
      </c>
      <c r="O139" s="3"/>
    </row>
    <row r="140" spans="1:15" x14ac:dyDescent="0.2">
      <c r="A140" s="3" t="s">
        <v>132</v>
      </c>
      <c r="B140" s="1">
        <v>694</v>
      </c>
      <c r="C140" s="1">
        <v>954</v>
      </c>
      <c r="D140" s="1">
        <v>26</v>
      </c>
      <c r="E140" s="1">
        <v>450</v>
      </c>
      <c r="F140" s="1">
        <v>0</v>
      </c>
      <c r="G140" s="1">
        <f t="shared" si="4"/>
        <v>2124</v>
      </c>
      <c r="H140" s="1">
        <v>629</v>
      </c>
      <c r="I140" s="1">
        <v>107</v>
      </c>
      <c r="J140" s="1">
        <v>2377</v>
      </c>
      <c r="K140" s="1">
        <v>20</v>
      </c>
      <c r="L140" s="1">
        <v>2</v>
      </c>
      <c r="M140" s="1">
        <f t="shared" si="5"/>
        <v>3135</v>
      </c>
      <c r="O140" s="3"/>
    </row>
    <row r="141" spans="1:15" x14ac:dyDescent="0.2">
      <c r="A141" s="3" t="s">
        <v>133</v>
      </c>
      <c r="B141" s="1">
        <v>824</v>
      </c>
      <c r="C141" s="1">
        <v>849</v>
      </c>
      <c r="D141" s="1">
        <v>53</v>
      </c>
      <c r="E141" s="1">
        <v>455</v>
      </c>
      <c r="F141" s="1">
        <v>0</v>
      </c>
      <c r="G141" s="1">
        <f t="shared" si="4"/>
        <v>2181</v>
      </c>
      <c r="H141" s="1">
        <v>347</v>
      </c>
      <c r="I141" s="1">
        <v>144</v>
      </c>
      <c r="J141" s="1">
        <v>1579</v>
      </c>
      <c r="K141" s="1">
        <v>23</v>
      </c>
      <c r="L141" s="1">
        <v>5</v>
      </c>
      <c r="M141" s="1">
        <f t="shared" si="5"/>
        <v>2098</v>
      </c>
      <c r="O141" s="3"/>
    </row>
    <row r="142" spans="1:15" x14ac:dyDescent="0.2">
      <c r="A142" s="3" t="s">
        <v>134</v>
      </c>
      <c r="B142" s="1">
        <v>620</v>
      </c>
      <c r="C142" s="1">
        <v>889</v>
      </c>
      <c r="D142" s="1">
        <v>46</v>
      </c>
      <c r="E142" s="1">
        <v>297</v>
      </c>
      <c r="F142" s="1">
        <v>0</v>
      </c>
      <c r="G142" s="1">
        <f t="shared" si="4"/>
        <v>1852</v>
      </c>
      <c r="H142" s="1">
        <v>454</v>
      </c>
      <c r="I142" s="1">
        <v>245</v>
      </c>
      <c r="J142" s="1">
        <v>1751</v>
      </c>
      <c r="K142" s="1">
        <v>41</v>
      </c>
      <c r="L142" s="1">
        <v>4</v>
      </c>
      <c r="M142" s="1">
        <f t="shared" si="5"/>
        <v>2495</v>
      </c>
      <c r="O142" s="3"/>
    </row>
    <row r="143" spans="1:15" x14ac:dyDescent="0.2">
      <c r="A143" s="3" t="s">
        <v>135</v>
      </c>
      <c r="B143" s="1">
        <v>1250</v>
      </c>
      <c r="C143" s="1">
        <v>987</v>
      </c>
      <c r="D143" s="1">
        <v>23</v>
      </c>
      <c r="E143" s="1">
        <v>768</v>
      </c>
      <c r="F143" s="1">
        <v>0</v>
      </c>
      <c r="G143" s="1">
        <f t="shared" si="4"/>
        <v>3028</v>
      </c>
      <c r="H143" s="1">
        <v>255</v>
      </c>
      <c r="I143" s="1">
        <v>160</v>
      </c>
      <c r="J143" s="1">
        <v>2715</v>
      </c>
      <c r="K143" s="1">
        <v>2</v>
      </c>
      <c r="L143" s="1">
        <v>3</v>
      </c>
      <c r="M143" s="1">
        <f t="shared" si="5"/>
        <v>3135</v>
      </c>
      <c r="O143" s="3"/>
    </row>
    <row r="144" spans="1:15" x14ac:dyDescent="0.2">
      <c r="A144" s="3" t="s">
        <v>136</v>
      </c>
      <c r="B144" s="1">
        <v>1598</v>
      </c>
      <c r="C144" s="1">
        <v>1166</v>
      </c>
      <c r="D144" s="1">
        <v>15</v>
      </c>
      <c r="E144" s="1">
        <v>753</v>
      </c>
      <c r="F144" s="1">
        <v>0</v>
      </c>
      <c r="G144" s="1">
        <f t="shared" si="4"/>
        <v>3532</v>
      </c>
      <c r="H144" s="1">
        <v>220</v>
      </c>
      <c r="I144" s="1">
        <v>198</v>
      </c>
      <c r="J144" s="1">
        <v>2564</v>
      </c>
      <c r="K144" s="1">
        <v>0</v>
      </c>
      <c r="L144" s="1">
        <v>6</v>
      </c>
      <c r="M144" s="1">
        <f t="shared" si="5"/>
        <v>2988</v>
      </c>
      <c r="O144" s="3"/>
    </row>
    <row r="145" spans="1:15" x14ac:dyDescent="0.2">
      <c r="A145" s="3" t="s">
        <v>137</v>
      </c>
      <c r="B145" s="1">
        <v>1806</v>
      </c>
      <c r="C145" s="1">
        <v>1258</v>
      </c>
      <c r="D145" s="1">
        <v>11</v>
      </c>
      <c r="E145" s="1">
        <v>725</v>
      </c>
      <c r="F145" s="1">
        <v>0</v>
      </c>
      <c r="G145" s="1">
        <f t="shared" si="4"/>
        <v>3800</v>
      </c>
      <c r="H145" s="1">
        <v>218</v>
      </c>
      <c r="I145" s="1">
        <v>192</v>
      </c>
      <c r="J145" s="1">
        <v>2561</v>
      </c>
      <c r="K145" s="1">
        <v>4</v>
      </c>
      <c r="L145" s="1">
        <v>5</v>
      </c>
      <c r="M145" s="1">
        <f t="shared" si="5"/>
        <v>2980</v>
      </c>
      <c r="O145" s="3"/>
    </row>
    <row r="146" spans="1:15" x14ac:dyDescent="0.2">
      <c r="A146" s="3" t="s">
        <v>139</v>
      </c>
      <c r="B146" s="1">
        <v>1582</v>
      </c>
      <c r="C146" s="1">
        <v>1130</v>
      </c>
      <c r="D146" s="1">
        <v>17</v>
      </c>
      <c r="E146" s="1">
        <v>887</v>
      </c>
      <c r="F146" s="1">
        <v>0</v>
      </c>
      <c r="G146" s="1">
        <f t="shared" si="4"/>
        <v>3616</v>
      </c>
      <c r="H146" s="1">
        <v>192</v>
      </c>
      <c r="I146" s="1">
        <v>244</v>
      </c>
      <c r="J146" s="1">
        <v>2455</v>
      </c>
      <c r="K146" s="1">
        <v>2</v>
      </c>
      <c r="L146" s="1">
        <v>7</v>
      </c>
      <c r="M146" s="1">
        <f t="shared" si="5"/>
        <v>2900</v>
      </c>
      <c r="O146" s="3"/>
    </row>
    <row r="147" spans="1:15" x14ac:dyDescent="0.2">
      <c r="A147" s="3" t="s">
        <v>140</v>
      </c>
      <c r="B147" s="1">
        <v>1791</v>
      </c>
      <c r="C147" s="1">
        <v>875</v>
      </c>
      <c r="D147" s="1">
        <v>34</v>
      </c>
      <c r="E147" s="1">
        <v>885</v>
      </c>
      <c r="F147" s="1">
        <v>0</v>
      </c>
      <c r="G147" s="1">
        <f t="shared" si="4"/>
        <v>3585</v>
      </c>
      <c r="H147" s="1">
        <v>121</v>
      </c>
      <c r="I147" s="1">
        <v>536</v>
      </c>
      <c r="J147" s="1">
        <v>1995</v>
      </c>
      <c r="K147" s="1">
        <v>0</v>
      </c>
      <c r="L147" s="1">
        <v>9</v>
      </c>
      <c r="M147" s="1">
        <f t="shared" si="5"/>
        <v>2661</v>
      </c>
      <c r="O147" s="3"/>
    </row>
    <row r="148" spans="1:15" x14ac:dyDescent="0.2">
      <c r="A148" s="3" t="s">
        <v>141</v>
      </c>
      <c r="B148" s="1">
        <v>1638</v>
      </c>
      <c r="C148" s="1">
        <v>1103</v>
      </c>
      <c r="D148" s="1">
        <v>10</v>
      </c>
      <c r="E148" s="1">
        <v>1026</v>
      </c>
      <c r="F148" s="1">
        <v>0</v>
      </c>
      <c r="G148" s="1">
        <f t="shared" si="4"/>
        <v>3777</v>
      </c>
      <c r="H148" s="1">
        <v>138</v>
      </c>
      <c r="I148" s="1">
        <v>116</v>
      </c>
      <c r="J148" s="1">
        <v>2625</v>
      </c>
      <c r="K148" s="1">
        <v>1</v>
      </c>
      <c r="L148" s="1">
        <v>3</v>
      </c>
      <c r="M148" s="1">
        <f t="shared" si="5"/>
        <v>2883</v>
      </c>
      <c r="O148" s="3"/>
    </row>
    <row r="149" spans="1:15" x14ac:dyDescent="0.2">
      <c r="A149" s="3" t="s">
        <v>142</v>
      </c>
      <c r="B149" s="1">
        <v>1188</v>
      </c>
      <c r="C149" s="1">
        <v>875</v>
      </c>
      <c r="D149" s="1">
        <v>56</v>
      </c>
      <c r="E149" s="1">
        <v>628</v>
      </c>
      <c r="F149" s="1">
        <v>2</v>
      </c>
      <c r="G149" s="1">
        <f t="shared" si="4"/>
        <v>2749</v>
      </c>
      <c r="H149" s="1">
        <v>236</v>
      </c>
      <c r="I149" s="1">
        <v>233</v>
      </c>
      <c r="J149" s="1">
        <v>2031</v>
      </c>
      <c r="K149" s="1">
        <v>7</v>
      </c>
      <c r="L149" s="1">
        <v>0</v>
      </c>
      <c r="M149" s="1">
        <f t="shared" si="5"/>
        <v>2507</v>
      </c>
      <c r="O149" s="3"/>
    </row>
    <row r="150" spans="1:15" x14ac:dyDescent="0.2">
      <c r="A150" s="3" t="s">
        <v>143</v>
      </c>
      <c r="B150" s="1">
        <v>420</v>
      </c>
      <c r="C150" s="1">
        <v>610</v>
      </c>
      <c r="D150" s="1">
        <v>126</v>
      </c>
      <c r="E150" s="1">
        <v>374</v>
      </c>
      <c r="F150" s="1">
        <v>7</v>
      </c>
      <c r="G150" s="1">
        <f t="shared" si="4"/>
        <v>1537</v>
      </c>
      <c r="H150" s="1">
        <v>812</v>
      </c>
      <c r="I150" s="1">
        <v>264</v>
      </c>
      <c r="J150" s="1">
        <v>1807</v>
      </c>
      <c r="K150" s="1">
        <v>23</v>
      </c>
      <c r="L150" s="1">
        <v>0</v>
      </c>
      <c r="M150" s="1">
        <f t="shared" si="5"/>
        <v>2906</v>
      </c>
      <c r="O150" s="3"/>
    </row>
    <row r="151" spans="1:15" x14ac:dyDescent="0.2">
      <c r="A151" s="3" t="s">
        <v>144</v>
      </c>
      <c r="B151" s="1">
        <v>466</v>
      </c>
      <c r="C151" s="1">
        <v>482</v>
      </c>
      <c r="D151" s="1">
        <v>129</v>
      </c>
      <c r="E151" s="1">
        <v>598</v>
      </c>
      <c r="F151" s="1">
        <v>5</v>
      </c>
      <c r="G151" s="1">
        <f t="shared" si="4"/>
        <v>1680</v>
      </c>
      <c r="H151" s="1">
        <v>646</v>
      </c>
      <c r="I151" s="1">
        <v>347</v>
      </c>
      <c r="J151" s="1">
        <v>1951</v>
      </c>
      <c r="K151" s="1">
        <v>4</v>
      </c>
      <c r="L151" s="1">
        <v>0</v>
      </c>
      <c r="M151" s="1">
        <f t="shared" si="5"/>
        <v>2948</v>
      </c>
      <c r="O151" s="3"/>
    </row>
    <row r="152" spans="1:15" x14ac:dyDescent="0.2">
      <c r="A152" s="3" t="s">
        <v>145</v>
      </c>
      <c r="B152" s="1">
        <v>341</v>
      </c>
      <c r="C152" s="1">
        <v>440</v>
      </c>
      <c r="D152" s="1">
        <v>100</v>
      </c>
      <c r="E152" s="1">
        <v>385</v>
      </c>
      <c r="F152" s="1">
        <v>3</v>
      </c>
      <c r="G152" s="1">
        <f t="shared" si="4"/>
        <v>1269</v>
      </c>
      <c r="H152" s="1">
        <v>818</v>
      </c>
      <c r="I152" s="1">
        <v>463</v>
      </c>
      <c r="J152" s="1">
        <v>2127</v>
      </c>
      <c r="K152" s="1">
        <v>26</v>
      </c>
      <c r="L152" s="1">
        <v>0</v>
      </c>
      <c r="M152" s="1">
        <f t="shared" si="5"/>
        <v>3434</v>
      </c>
      <c r="O152" s="3"/>
    </row>
    <row r="153" spans="1:15" x14ac:dyDescent="0.2">
      <c r="A153" s="3" t="s">
        <v>146</v>
      </c>
      <c r="B153" s="1">
        <v>559</v>
      </c>
      <c r="C153" s="1">
        <v>510</v>
      </c>
      <c r="D153" s="1">
        <v>130</v>
      </c>
      <c r="E153" s="1">
        <v>297</v>
      </c>
      <c r="F153" s="1">
        <v>2</v>
      </c>
      <c r="G153" s="1">
        <f t="shared" si="4"/>
        <v>1498</v>
      </c>
      <c r="H153" s="1">
        <v>591</v>
      </c>
      <c r="I153" s="1">
        <v>507</v>
      </c>
      <c r="J153" s="1">
        <v>1254</v>
      </c>
      <c r="K153" s="1">
        <v>54</v>
      </c>
      <c r="L153" s="1">
        <v>0</v>
      </c>
      <c r="M153" s="1">
        <f t="shared" si="5"/>
        <v>2406</v>
      </c>
      <c r="O153" s="3"/>
    </row>
    <row r="154" spans="1:15" x14ac:dyDescent="0.2">
      <c r="A154" s="3" t="s">
        <v>147</v>
      </c>
      <c r="B154" s="1">
        <v>1136</v>
      </c>
      <c r="C154" s="1">
        <v>673</v>
      </c>
      <c r="D154" s="1">
        <v>33</v>
      </c>
      <c r="E154" s="1">
        <v>696</v>
      </c>
      <c r="F154" s="1">
        <v>2</v>
      </c>
      <c r="G154" s="1">
        <f t="shared" si="4"/>
        <v>2540</v>
      </c>
      <c r="H154" s="1">
        <v>329</v>
      </c>
      <c r="I154" s="1">
        <v>209</v>
      </c>
      <c r="J154" s="1">
        <v>2082</v>
      </c>
      <c r="K154" s="1">
        <v>1</v>
      </c>
      <c r="L154" s="1">
        <v>0</v>
      </c>
      <c r="M154" s="1">
        <f t="shared" si="5"/>
        <v>2621</v>
      </c>
      <c r="O154" s="3"/>
    </row>
    <row r="155" spans="1:15" x14ac:dyDescent="0.2">
      <c r="A155" s="3" t="s">
        <v>148</v>
      </c>
      <c r="B155" s="1">
        <v>1493</v>
      </c>
      <c r="C155" s="1">
        <v>895</v>
      </c>
      <c r="D155" s="1">
        <v>23</v>
      </c>
      <c r="E155" s="1">
        <v>869</v>
      </c>
      <c r="F155" s="1">
        <v>0</v>
      </c>
      <c r="G155" s="1">
        <f t="shared" si="4"/>
        <v>3280</v>
      </c>
      <c r="H155" s="1">
        <v>205</v>
      </c>
      <c r="I155" s="1">
        <v>234</v>
      </c>
      <c r="J155" s="1">
        <v>2681</v>
      </c>
      <c r="K155" s="1">
        <v>1</v>
      </c>
      <c r="L155" s="1">
        <v>0</v>
      </c>
      <c r="M155" s="1">
        <f t="shared" si="5"/>
        <v>3121</v>
      </c>
      <c r="O155" s="3"/>
    </row>
    <row r="156" spans="1:15" x14ac:dyDescent="0.2">
      <c r="A156" s="3" t="s">
        <v>149</v>
      </c>
      <c r="B156" s="1">
        <v>1196</v>
      </c>
      <c r="C156" s="1">
        <v>1003</v>
      </c>
      <c r="D156" s="1">
        <v>14</v>
      </c>
      <c r="E156" s="1">
        <v>828</v>
      </c>
      <c r="F156" s="1">
        <v>0</v>
      </c>
      <c r="G156" s="1">
        <f t="shared" si="4"/>
        <v>3041</v>
      </c>
      <c r="H156" s="1">
        <v>193</v>
      </c>
      <c r="I156" s="1">
        <v>169</v>
      </c>
      <c r="J156" s="1">
        <v>2518</v>
      </c>
      <c r="K156" s="1">
        <v>1</v>
      </c>
      <c r="L156" s="1">
        <v>3</v>
      </c>
      <c r="M156" s="1">
        <f t="shared" si="5"/>
        <v>2884</v>
      </c>
      <c r="O156" s="3"/>
    </row>
    <row r="157" spans="1:15" x14ac:dyDescent="0.2">
      <c r="A157" s="3" t="s">
        <v>150</v>
      </c>
      <c r="B157" s="1">
        <v>1230</v>
      </c>
      <c r="C157" s="1">
        <v>1102</v>
      </c>
      <c r="D157" s="1">
        <v>28</v>
      </c>
      <c r="E157" s="1">
        <v>617</v>
      </c>
      <c r="F157" s="1">
        <v>0</v>
      </c>
      <c r="G157" s="1">
        <f t="shared" si="4"/>
        <v>2977</v>
      </c>
      <c r="H157" s="1">
        <v>229</v>
      </c>
      <c r="I157" s="1">
        <v>183</v>
      </c>
      <c r="J157" s="1">
        <v>2055</v>
      </c>
      <c r="K157" s="1">
        <v>7</v>
      </c>
      <c r="L157" s="1">
        <v>4</v>
      </c>
      <c r="M157" s="1">
        <f t="shared" si="5"/>
        <v>2478</v>
      </c>
      <c r="O157" s="3"/>
    </row>
    <row r="158" spans="1:15" x14ac:dyDescent="0.2">
      <c r="A158" s="3" t="s">
        <v>152</v>
      </c>
      <c r="B158" s="1">
        <v>1447</v>
      </c>
      <c r="C158" s="1">
        <v>972</v>
      </c>
      <c r="D158" s="1">
        <v>27</v>
      </c>
      <c r="E158" s="1">
        <v>794</v>
      </c>
      <c r="F158" s="1">
        <v>0</v>
      </c>
      <c r="G158" s="1">
        <f t="shared" si="4"/>
        <v>3240</v>
      </c>
      <c r="H158" s="1">
        <v>153</v>
      </c>
      <c r="I158" s="1">
        <v>369</v>
      </c>
      <c r="J158" s="1">
        <v>2304</v>
      </c>
      <c r="K158" s="1">
        <v>2</v>
      </c>
      <c r="L158" s="1">
        <v>6</v>
      </c>
      <c r="M158" s="1">
        <f t="shared" si="5"/>
        <v>2834</v>
      </c>
      <c r="O158" s="3"/>
    </row>
    <row r="159" spans="1:15" x14ac:dyDescent="0.2">
      <c r="A159" s="3" t="s">
        <v>153</v>
      </c>
      <c r="B159" s="1">
        <v>1496</v>
      </c>
      <c r="C159" s="1">
        <v>894</v>
      </c>
      <c r="D159" s="1">
        <v>11</v>
      </c>
      <c r="E159" s="1">
        <v>870</v>
      </c>
      <c r="F159" s="1">
        <v>0</v>
      </c>
      <c r="G159" s="1">
        <f t="shared" si="4"/>
        <v>3271</v>
      </c>
      <c r="H159" s="1">
        <v>109</v>
      </c>
      <c r="I159" s="1">
        <v>469</v>
      </c>
      <c r="J159" s="1">
        <v>2337</v>
      </c>
      <c r="K159" s="1">
        <v>0</v>
      </c>
      <c r="L159" s="1">
        <v>7</v>
      </c>
      <c r="M159" s="1">
        <f t="shared" si="5"/>
        <v>2922</v>
      </c>
      <c r="O159" s="3"/>
    </row>
    <row r="160" spans="1:15" x14ac:dyDescent="0.2">
      <c r="A160" s="3" t="s">
        <v>154</v>
      </c>
      <c r="B160" s="1">
        <v>1471</v>
      </c>
      <c r="C160" s="1">
        <v>898</v>
      </c>
      <c r="D160" s="1">
        <v>42</v>
      </c>
      <c r="E160" s="1">
        <v>857</v>
      </c>
      <c r="F160" s="1">
        <v>0</v>
      </c>
      <c r="G160" s="1">
        <f t="shared" si="4"/>
        <v>3268</v>
      </c>
      <c r="H160" s="1">
        <v>125</v>
      </c>
      <c r="I160" s="1">
        <v>350</v>
      </c>
      <c r="J160" s="1">
        <v>1919</v>
      </c>
      <c r="K160" s="1">
        <v>0</v>
      </c>
      <c r="L160" s="1">
        <v>5</v>
      </c>
      <c r="M160" s="1">
        <f t="shared" si="5"/>
        <v>2399</v>
      </c>
      <c r="N160" s="3"/>
      <c r="O160" s="3"/>
    </row>
    <row r="161" spans="1:15" x14ac:dyDescent="0.2">
      <c r="A161" s="3" t="s">
        <v>155</v>
      </c>
      <c r="B161" s="1">
        <v>853</v>
      </c>
      <c r="C161" s="1">
        <v>800</v>
      </c>
      <c r="D161" s="1">
        <v>128</v>
      </c>
      <c r="E161" s="1">
        <v>581</v>
      </c>
      <c r="F161" s="1">
        <v>0</v>
      </c>
      <c r="G161" s="1">
        <f t="shared" si="4"/>
        <v>2362</v>
      </c>
      <c r="H161" s="1">
        <v>424</v>
      </c>
      <c r="I161" s="1">
        <v>173</v>
      </c>
      <c r="J161" s="1">
        <v>1573</v>
      </c>
      <c r="K161" s="1">
        <v>9</v>
      </c>
      <c r="L161" s="1">
        <v>3</v>
      </c>
      <c r="M161" s="1">
        <f t="shared" si="5"/>
        <v>2182</v>
      </c>
      <c r="O161" s="3"/>
    </row>
    <row r="162" spans="1:15" x14ac:dyDescent="0.2">
      <c r="A162" s="3" t="s">
        <v>156</v>
      </c>
      <c r="B162" s="1">
        <v>438</v>
      </c>
      <c r="C162" s="1">
        <v>637</v>
      </c>
      <c r="D162" s="1">
        <v>224</v>
      </c>
      <c r="E162" s="1">
        <v>521</v>
      </c>
      <c r="F162" s="1">
        <v>6</v>
      </c>
      <c r="G162" s="1">
        <f t="shared" si="4"/>
        <v>1826</v>
      </c>
      <c r="H162" s="1">
        <v>907</v>
      </c>
      <c r="I162" s="1">
        <v>229</v>
      </c>
      <c r="J162" s="1">
        <v>1670</v>
      </c>
      <c r="K162" s="1">
        <v>31</v>
      </c>
      <c r="L162" s="1">
        <v>0</v>
      </c>
      <c r="M162" s="1">
        <f t="shared" si="5"/>
        <v>2837</v>
      </c>
      <c r="O162" s="3"/>
    </row>
    <row r="163" spans="1:15" x14ac:dyDescent="0.2">
      <c r="A163" s="3" t="s">
        <v>157</v>
      </c>
      <c r="B163" s="1">
        <v>353</v>
      </c>
      <c r="C163" s="1">
        <v>721</v>
      </c>
      <c r="D163" s="1">
        <v>184</v>
      </c>
      <c r="E163" s="1">
        <v>429</v>
      </c>
      <c r="F163" s="1">
        <v>4</v>
      </c>
      <c r="G163" s="1">
        <f t="shared" si="4"/>
        <v>1691</v>
      </c>
      <c r="H163" s="1">
        <v>791</v>
      </c>
      <c r="I163" s="1">
        <v>175</v>
      </c>
      <c r="J163" s="1">
        <v>1583</v>
      </c>
      <c r="K163" s="1">
        <v>17</v>
      </c>
      <c r="L163" s="1">
        <v>0</v>
      </c>
      <c r="M163" s="1">
        <f t="shared" si="5"/>
        <v>2566</v>
      </c>
      <c r="O163" s="3"/>
    </row>
    <row r="164" spans="1:15" x14ac:dyDescent="0.2">
      <c r="A164" s="3" t="s">
        <v>158</v>
      </c>
      <c r="B164" s="1">
        <v>469</v>
      </c>
      <c r="C164" s="1">
        <v>636</v>
      </c>
      <c r="D164" s="1">
        <v>152</v>
      </c>
      <c r="E164" s="1">
        <v>340</v>
      </c>
      <c r="F164" s="1">
        <v>4</v>
      </c>
      <c r="G164" s="1">
        <f t="shared" si="4"/>
        <v>1601</v>
      </c>
      <c r="H164" s="1">
        <v>682</v>
      </c>
      <c r="I164" s="1">
        <v>204</v>
      </c>
      <c r="J164" s="1">
        <v>2223</v>
      </c>
      <c r="K164" s="1">
        <v>37</v>
      </c>
      <c r="L164" s="1">
        <v>0</v>
      </c>
      <c r="M164" s="1">
        <f t="shared" si="5"/>
        <v>3146</v>
      </c>
      <c r="O164" s="3"/>
    </row>
    <row r="165" spans="1:15" x14ac:dyDescent="0.2">
      <c r="A165" s="3" t="s">
        <v>159</v>
      </c>
      <c r="B165" s="1">
        <v>492</v>
      </c>
      <c r="C165" s="1">
        <v>645</v>
      </c>
      <c r="D165" s="1">
        <v>183</v>
      </c>
      <c r="E165" s="1">
        <v>217</v>
      </c>
      <c r="F165" s="1">
        <v>3</v>
      </c>
      <c r="G165" s="1">
        <f t="shared" si="4"/>
        <v>1540</v>
      </c>
      <c r="H165" s="1">
        <v>787</v>
      </c>
      <c r="I165" s="1">
        <v>315</v>
      </c>
      <c r="J165" s="1">
        <v>1414</v>
      </c>
      <c r="K165" s="1">
        <v>130</v>
      </c>
      <c r="L165" s="1">
        <v>0</v>
      </c>
      <c r="M165" s="1">
        <f t="shared" si="5"/>
        <v>2646</v>
      </c>
      <c r="O165" s="3"/>
    </row>
    <row r="166" spans="1:15" x14ac:dyDescent="0.2">
      <c r="A166" s="3" t="s">
        <v>160</v>
      </c>
      <c r="B166" s="1">
        <v>962</v>
      </c>
      <c r="C166" s="1">
        <v>803</v>
      </c>
      <c r="D166" s="1">
        <v>33</v>
      </c>
      <c r="E166" s="1">
        <v>546</v>
      </c>
      <c r="F166" s="1">
        <v>1</v>
      </c>
      <c r="G166" s="1">
        <f t="shared" si="4"/>
        <v>2345</v>
      </c>
      <c r="H166" s="1">
        <v>320</v>
      </c>
      <c r="I166" s="1">
        <v>191</v>
      </c>
      <c r="J166" s="1">
        <v>1534</v>
      </c>
      <c r="K166" s="1">
        <v>3</v>
      </c>
      <c r="L166" s="1">
        <v>0</v>
      </c>
      <c r="M166" s="1">
        <f t="shared" si="5"/>
        <v>2048</v>
      </c>
      <c r="O166" s="3"/>
    </row>
    <row r="167" spans="1:15" x14ac:dyDescent="0.2">
      <c r="A167" s="3" t="s">
        <v>161</v>
      </c>
      <c r="B167" s="1">
        <v>1017</v>
      </c>
      <c r="C167" s="1">
        <v>807</v>
      </c>
      <c r="D167" s="1">
        <v>30</v>
      </c>
      <c r="E167" s="1">
        <v>682</v>
      </c>
      <c r="F167" s="1">
        <v>0</v>
      </c>
      <c r="G167" s="1">
        <f t="shared" si="4"/>
        <v>2536</v>
      </c>
      <c r="H167" s="1">
        <v>271</v>
      </c>
      <c r="I167" s="1">
        <v>144</v>
      </c>
      <c r="J167" s="1">
        <v>2402</v>
      </c>
      <c r="K167" s="1">
        <v>4</v>
      </c>
      <c r="L167" s="1">
        <v>2</v>
      </c>
      <c r="M167" s="1">
        <f t="shared" si="5"/>
        <v>2823</v>
      </c>
      <c r="O167" s="3"/>
    </row>
    <row r="168" spans="1:15" x14ac:dyDescent="0.2">
      <c r="A168" s="3" t="s">
        <v>162</v>
      </c>
      <c r="B168" s="1">
        <v>1364</v>
      </c>
      <c r="C168" s="1">
        <v>696</v>
      </c>
      <c r="D168" s="1">
        <v>37</v>
      </c>
      <c r="E168" s="1">
        <v>765</v>
      </c>
      <c r="F168" s="1">
        <v>0</v>
      </c>
      <c r="G168" s="1">
        <f t="shared" si="4"/>
        <v>2862</v>
      </c>
      <c r="H168" s="1">
        <v>192</v>
      </c>
      <c r="I168" s="1">
        <v>484</v>
      </c>
      <c r="J168" s="1">
        <v>2360</v>
      </c>
      <c r="K168" s="1">
        <v>12</v>
      </c>
      <c r="L168" s="1">
        <v>4</v>
      </c>
      <c r="M168" s="1">
        <f t="shared" si="5"/>
        <v>3052</v>
      </c>
      <c r="O168" s="3"/>
    </row>
    <row r="169" spans="1:15" x14ac:dyDescent="0.2">
      <c r="A169" s="3" t="s">
        <v>163</v>
      </c>
      <c r="B169" s="1">
        <v>1668</v>
      </c>
      <c r="C169" s="1">
        <v>959</v>
      </c>
      <c r="D169" s="1">
        <v>57</v>
      </c>
      <c r="E169" s="1">
        <v>648</v>
      </c>
      <c r="F169" s="1">
        <v>0</v>
      </c>
      <c r="G169" s="1">
        <f t="shared" si="4"/>
        <v>3332</v>
      </c>
      <c r="H169" s="1">
        <v>119</v>
      </c>
      <c r="I169" s="1">
        <v>496</v>
      </c>
      <c r="J169" s="1">
        <v>2186</v>
      </c>
      <c r="K169" s="1">
        <v>10</v>
      </c>
      <c r="L169" s="1">
        <v>4</v>
      </c>
      <c r="M169" s="1">
        <f t="shared" si="5"/>
        <v>2815</v>
      </c>
      <c r="O169" s="3"/>
    </row>
    <row r="170" spans="1:15" x14ac:dyDescent="0.2">
      <c r="A170" s="3" t="s">
        <v>165</v>
      </c>
      <c r="B170" s="1">
        <v>1527</v>
      </c>
      <c r="C170" s="1">
        <v>1416</v>
      </c>
      <c r="D170" s="1">
        <v>38</v>
      </c>
      <c r="E170" s="1">
        <v>544</v>
      </c>
      <c r="F170" s="1">
        <v>0</v>
      </c>
      <c r="G170" s="1">
        <f t="shared" si="4"/>
        <v>3525</v>
      </c>
      <c r="H170" s="1">
        <v>140</v>
      </c>
      <c r="I170" s="1">
        <v>133</v>
      </c>
      <c r="J170" s="1">
        <v>2337</v>
      </c>
      <c r="K170" s="1">
        <v>21</v>
      </c>
      <c r="L170" s="1">
        <v>5</v>
      </c>
      <c r="M170" s="1">
        <f t="shared" si="5"/>
        <v>2636</v>
      </c>
      <c r="O170" s="3"/>
    </row>
    <row r="171" spans="1:15" x14ac:dyDescent="0.2">
      <c r="A171" s="3" t="s">
        <v>166</v>
      </c>
      <c r="B171" s="1">
        <v>1485</v>
      </c>
      <c r="C171" s="1">
        <v>1128</v>
      </c>
      <c r="D171" s="1">
        <v>11</v>
      </c>
      <c r="E171" s="1">
        <v>736</v>
      </c>
      <c r="F171" s="1">
        <v>0</v>
      </c>
      <c r="G171" s="1">
        <f t="shared" si="4"/>
        <v>3360</v>
      </c>
      <c r="H171" s="1">
        <v>103</v>
      </c>
      <c r="I171" s="1">
        <v>198</v>
      </c>
      <c r="J171" s="1">
        <v>2506</v>
      </c>
      <c r="K171" s="1">
        <v>1</v>
      </c>
      <c r="L171" s="1">
        <v>8</v>
      </c>
      <c r="M171" s="1">
        <f t="shared" si="5"/>
        <v>2816</v>
      </c>
      <c r="O171" s="3"/>
    </row>
    <row r="172" spans="1:15" x14ac:dyDescent="0.2">
      <c r="A172" s="3" t="s">
        <v>167</v>
      </c>
      <c r="B172" s="1">
        <v>1410</v>
      </c>
      <c r="C172" s="1">
        <v>1042</v>
      </c>
      <c r="D172" s="1">
        <v>20</v>
      </c>
      <c r="E172" s="1">
        <v>776</v>
      </c>
      <c r="F172" s="1">
        <v>0</v>
      </c>
      <c r="G172" s="1">
        <f t="shared" si="4"/>
        <v>3248</v>
      </c>
      <c r="H172" s="1">
        <v>158</v>
      </c>
      <c r="I172" s="1">
        <v>265</v>
      </c>
      <c r="J172" s="1">
        <v>2721</v>
      </c>
      <c r="K172" s="1">
        <v>2</v>
      </c>
      <c r="L172" s="1">
        <v>5</v>
      </c>
      <c r="M172" s="1">
        <f t="shared" si="5"/>
        <v>3151</v>
      </c>
      <c r="N172" s="3"/>
      <c r="O172" s="3"/>
    </row>
    <row r="173" spans="1:15" x14ac:dyDescent="0.2">
      <c r="A173" s="3" t="s">
        <v>168</v>
      </c>
      <c r="B173" s="1">
        <v>593</v>
      </c>
      <c r="C173" s="1">
        <v>739</v>
      </c>
      <c r="D173" s="1">
        <v>146</v>
      </c>
      <c r="E173" s="1">
        <v>340</v>
      </c>
      <c r="F173" s="1">
        <v>0</v>
      </c>
      <c r="G173" s="1">
        <f t="shared" si="4"/>
        <v>1818</v>
      </c>
      <c r="H173" s="1">
        <v>506</v>
      </c>
      <c r="I173" s="1">
        <v>226</v>
      </c>
      <c r="J173" s="1">
        <v>1561</v>
      </c>
      <c r="K173" s="1">
        <v>48</v>
      </c>
      <c r="L173" s="1">
        <v>3</v>
      </c>
      <c r="M173" s="1">
        <f t="shared" si="5"/>
        <v>2344</v>
      </c>
      <c r="O173" s="3"/>
    </row>
    <row r="174" spans="1:15" x14ac:dyDescent="0.2">
      <c r="A174" s="3" t="s">
        <v>169</v>
      </c>
      <c r="B174" s="1">
        <v>381</v>
      </c>
      <c r="C174" s="1">
        <v>638</v>
      </c>
      <c r="D174" s="1">
        <v>157</v>
      </c>
      <c r="E174" s="1">
        <v>355</v>
      </c>
      <c r="F174" s="1">
        <v>0</v>
      </c>
      <c r="G174" s="1">
        <f t="shared" si="4"/>
        <v>1531</v>
      </c>
      <c r="H174" s="1">
        <v>879</v>
      </c>
      <c r="I174" s="1">
        <v>168</v>
      </c>
      <c r="J174" s="1">
        <v>1641</v>
      </c>
      <c r="K174" s="1">
        <v>41</v>
      </c>
      <c r="L174" s="1">
        <v>1</v>
      </c>
      <c r="M174" s="1">
        <f t="shared" si="5"/>
        <v>2730</v>
      </c>
      <c r="O174" s="3"/>
    </row>
    <row r="175" spans="1:15" x14ac:dyDescent="0.2">
      <c r="A175" s="3" t="s">
        <v>170</v>
      </c>
      <c r="B175" s="1">
        <v>488</v>
      </c>
      <c r="C175" s="1">
        <v>642</v>
      </c>
      <c r="D175" s="1">
        <v>172</v>
      </c>
      <c r="E175" s="1">
        <v>294</v>
      </c>
      <c r="F175" s="1">
        <v>0</v>
      </c>
      <c r="G175" s="1">
        <f t="shared" si="4"/>
        <v>1596</v>
      </c>
      <c r="H175" s="1">
        <v>716</v>
      </c>
      <c r="I175" s="1">
        <v>242</v>
      </c>
      <c r="J175" s="1">
        <v>1655</v>
      </c>
      <c r="K175" s="1">
        <v>43</v>
      </c>
      <c r="L175" s="1">
        <v>1</v>
      </c>
      <c r="M175" s="1">
        <f t="shared" si="5"/>
        <v>2657</v>
      </c>
      <c r="O175" s="3"/>
    </row>
    <row r="176" spans="1:15" x14ac:dyDescent="0.2">
      <c r="A176" s="3" t="s">
        <v>171</v>
      </c>
      <c r="B176" s="1">
        <v>461</v>
      </c>
      <c r="C176" s="1">
        <v>836</v>
      </c>
      <c r="D176" s="1">
        <v>74</v>
      </c>
      <c r="E176" s="1">
        <v>109</v>
      </c>
      <c r="F176" s="1">
        <v>0</v>
      </c>
      <c r="G176" s="1">
        <f t="shared" si="4"/>
        <v>1480</v>
      </c>
      <c r="H176" s="1">
        <v>1200</v>
      </c>
      <c r="I176" s="1">
        <v>155</v>
      </c>
      <c r="J176" s="1">
        <v>1885</v>
      </c>
      <c r="K176" s="1">
        <v>168</v>
      </c>
      <c r="L176" s="1">
        <v>1</v>
      </c>
      <c r="M176" s="1">
        <f t="shared" si="5"/>
        <v>3409</v>
      </c>
      <c r="O176" s="3"/>
    </row>
    <row r="177" spans="1:15" x14ac:dyDescent="0.2">
      <c r="A177" s="3" t="s">
        <v>172</v>
      </c>
      <c r="B177" s="1">
        <v>487</v>
      </c>
      <c r="C177" s="1">
        <v>685</v>
      </c>
      <c r="D177" s="1">
        <v>172</v>
      </c>
      <c r="E177" s="1">
        <v>188</v>
      </c>
      <c r="F177" s="1">
        <v>0</v>
      </c>
      <c r="G177" s="1">
        <f t="shared" si="4"/>
        <v>1532</v>
      </c>
      <c r="H177" s="1">
        <v>1018</v>
      </c>
      <c r="I177" s="1">
        <v>169</v>
      </c>
      <c r="J177" s="1">
        <v>1182</v>
      </c>
      <c r="K177" s="1">
        <v>170</v>
      </c>
      <c r="L177" s="1">
        <v>0</v>
      </c>
      <c r="M177" s="1">
        <f t="shared" si="5"/>
        <v>2539</v>
      </c>
      <c r="O177" s="3"/>
    </row>
    <row r="178" spans="1:15" x14ac:dyDescent="0.2">
      <c r="A178" s="3" t="s">
        <v>173</v>
      </c>
      <c r="B178" s="1">
        <v>762</v>
      </c>
      <c r="C178" s="1">
        <v>654</v>
      </c>
      <c r="D178" s="1">
        <v>32</v>
      </c>
      <c r="E178" s="1">
        <v>616</v>
      </c>
      <c r="F178" s="1">
        <v>0</v>
      </c>
      <c r="G178" s="1">
        <f t="shared" si="4"/>
        <v>2064</v>
      </c>
      <c r="H178" s="1">
        <v>259</v>
      </c>
      <c r="I178" s="1">
        <v>365</v>
      </c>
      <c r="J178" s="1">
        <v>1841</v>
      </c>
      <c r="K178" s="1">
        <v>32</v>
      </c>
      <c r="L178" s="1">
        <v>3</v>
      </c>
      <c r="M178" s="1">
        <f t="shared" si="5"/>
        <v>2500</v>
      </c>
      <c r="O178" s="3"/>
    </row>
    <row r="179" spans="1:15" x14ac:dyDescent="0.2">
      <c r="A179" s="3" t="s">
        <v>174</v>
      </c>
      <c r="B179" s="1">
        <v>1226</v>
      </c>
      <c r="C179" s="1">
        <v>685</v>
      </c>
      <c r="D179" s="1">
        <v>9</v>
      </c>
      <c r="E179" s="1">
        <v>694</v>
      </c>
      <c r="F179" s="1">
        <v>0</v>
      </c>
      <c r="G179" s="1">
        <f t="shared" si="4"/>
        <v>2614</v>
      </c>
      <c r="H179" s="1">
        <v>220</v>
      </c>
      <c r="I179" s="1">
        <v>386</v>
      </c>
      <c r="J179" s="1">
        <v>2420</v>
      </c>
      <c r="K179" s="1">
        <v>15</v>
      </c>
      <c r="L179" s="1">
        <v>5</v>
      </c>
      <c r="M179" s="1">
        <f t="shared" si="5"/>
        <v>3046</v>
      </c>
      <c r="O179" s="3"/>
    </row>
    <row r="180" spans="1:15" x14ac:dyDescent="0.2">
      <c r="A180" s="3" t="s">
        <v>175</v>
      </c>
      <c r="B180" s="1">
        <v>1393</v>
      </c>
      <c r="C180" s="1">
        <v>797</v>
      </c>
      <c r="D180" s="1">
        <v>13</v>
      </c>
      <c r="E180" s="1">
        <v>505</v>
      </c>
      <c r="F180" s="1">
        <v>0</v>
      </c>
      <c r="G180" s="1">
        <f t="shared" si="4"/>
        <v>2708</v>
      </c>
      <c r="H180" s="1">
        <v>210</v>
      </c>
      <c r="I180" s="1">
        <v>340</v>
      </c>
      <c r="J180" s="1">
        <v>2582</v>
      </c>
      <c r="K180" s="1">
        <v>2</v>
      </c>
      <c r="L180" s="1">
        <v>27</v>
      </c>
      <c r="M180" s="1">
        <f t="shared" si="5"/>
        <v>3161</v>
      </c>
      <c r="O180" s="3"/>
    </row>
    <row r="181" spans="1:15" x14ac:dyDescent="0.2">
      <c r="A181" s="3" t="s">
        <v>176</v>
      </c>
      <c r="B181" s="1">
        <v>1496</v>
      </c>
      <c r="C181" s="1">
        <v>842</v>
      </c>
      <c r="D181" s="1">
        <v>55</v>
      </c>
      <c r="E181" s="1">
        <v>661</v>
      </c>
      <c r="F181" s="1">
        <v>0</v>
      </c>
      <c r="G181" s="1">
        <f t="shared" si="4"/>
        <v>3054</v>
      </c>
      <c r="H181" s="1">
        <v>111</v>
      </c>
      <c r="I181" s="1">
        <v>479</v>
      </c>
      <c r="J181" s="1">
        <v>2433</v>
      </c>
      <c r="K181" s="1">
        <v>3</v>
      </c>
      <c r="L181" s="1">
        <v>6</v>
      </c>
      <c r="M181" s="1">
        <f t="shared" si="5"/>
        <v>3032</v>
      </c>
      <c r="O181" s="3"/>
    </row>
    <row r="182" spans="1:15" x14ac:dyDescent="0.2">
      <c r="A182" s="3" t="s">
        <v>178</v>
      </c>
      <c r="B182" s="1">
        <v>1926</v>
      </c>
      <c r="C182" s="1">
        <v>996</v>
      </c>
      <c r="D182" s="1">
        <v>20</v>
      </c>
      <c r="E182" s="1">
        <v>857</v>
      </c>
      <c r="F182" s="1">
        <v>0</v>
      </c>
      <c r="G182" s="1">
        <f t="shared" si="4"/>
        <v>3799</v>
      </c>
      <c r="H182" s="1">
        <v>84</v>
      </c>
      <c r="I182" s="1">
        <v>411</v>
      </c>
      <c r="J182" s="1">
        <v>2931</v>
      </c>
      <c r="K182" s="1">
        <v>4</v>
      </c>
      <c r="L182" s="1">
        <v>7</v>
      </c>
      <c r="M182" s="1">
        <f t="shared" si="5"/>
        <v>3437</v>
      </c>
      <c r="O182" s="3"/>
    </row>
    <row r="183" spans="1:15" x14ac:dyDescent="0.2">
      <c r="A183" s="3" t="s">
        <v>179</v>
      </c>
      <c r="B183" s="1">
        <v>1750</v>
      </c>
      <c r="C183" s="1">
        <v>881</v>
      </c>
      <c r="D183" s="1">
        <v>21</v>
      </c>
      <c r="E183" s="1">
        <v>780</v>
      </c>
      <c r="F183" s="1">
        <v>0</v>
      </c>
      <c r="G183" s="1">
        <f t="shared" si="4"/>
        <v>3432</v>
      </c>
      <c r="H183" s="1">
        <v>64</v>
      </c>
      <c r="I183" s="1">
        <v>439</v>
      </c>
      <c r="J183" s="1">
        <v>2533</v>
      </c>
      <c r="K183" s="1">
        <v>1</v>
      </c>
      <c r="L183" s="1">
        <v>8</v>
      </c>
      <c r="M183" s="1">
        <f t="shared" si="5"/>
        <v>3045</v>
      </c>
      <c r="O183" s="3"/>
    </row>
    <row r="184" spans="1:15" x14ac:dyDescent="0.2">
      <c r="A184" s="3" t="s">
        <v>180</v>
      </c>
      <c r="B184" s="1">
        <v>1536</v>
      </c>
      <c r="C184" s="1">
        <v>969</v>
      </c>
      <c r="D184" s="1">
        <v>45</v>
      </c>
      <c r="E184" s="1">
        <v>831</v>
      </c>
      <c r="F184" s="1">
        <v>0</v>
      </c>
      <c r="G184" s="1">
        <f t="shared" si="4"/>
        <v>3381</v>
      </c>
      <c r="H184" s="1">
        <v>106</v>
      </c>
      <c r="I184" s="1">
        <v>175</v>
      </c>
      <c r="J184" s="1">
        <v>2454</v>
      </c>
      <c r="K184" s="1">
        <v>3</v>
      </c>
      <c r="L184" s="1">
        <v>4</v>
      </c>
      <c r="M184" s="1">
        <f t="shared" si="5"/>
        <v>2742</v>
      </c>
      <c r="N184" s="3"/>
      <c r="O184" s="3"/>
    </row>
    <row r="185" spans="1:15" x14ac:dyDescent="0.2">
      <c r="A185" s="3" t="s">
        <v>181</v>
      </c>
      <c r="B185" s="1">
        <v>1113</v>
      </c>
      <c r="C185" s="1">
        <v>607</v>
      </c>
      <c r="D185" s="1">
        <v>124</v>
      </c>
      <c r="E185" s="1">
        <v>780</v>
      </c>
      <c r="F185" s="1">
        <v>0</v>
      </c>
      <c r="G185" s="1">
        <f t="shared" si="4"/>
        <v>2624</v>
      </c>
      <c r="H185" s="1">
        <v>209</v>
      </c>
      <c r="I185" s="1">
        <v>356</v>
      </c>
      <c r="J185" s="1">
        <v>2024</v>
      </c>
      <c r="K185" s="1">
        <v>3</v>
      </c>
      <c r="L185" s="1">
        <v>0</v>
      </c>
      <c r="M185" s="1">
        <f t="shared" si="5"/>
        <v>2592</v>
      </c>
      <c r="O185" s="3"/>
    </row>
    <row r="186" spans="1:15" x14ac:dyDescent="0.2">
      <c r="A186" s="3" t="s">
        <v>182</v>
      </c>
      <c r="B186" s="1">
        <v>266</v>
      </c>
      <c r="C186" s="1">
        <v>377</v>
      </c>
      <c r="D186" s="1">
        <v>182</v>
      </c>
      <c r="E186" s="1">
        <v>347</v>
      </c>
      <c r="F186" s="1">
        <v>4</v>
      </c>
      <c r="G186" s="1">
        <f t="shared" si="4"/>
        <v>1176</v>
      </c>
      <c r="H186" s="1">
        <v>879</v>
      </c>
      <c r="I186" s="1">
        <v>438</v>
      </c>
      <c r="J186" s="1">
        <v>1402</v>
      </c>
      <c r="K186" s="1">
        <v>28</v>
      </c>
      <c r="L186" s="1">
        <v>0</v>
      </c>
      <c r="M186" s="1">
        <f t="shared" si="5"/>
        <v>2747</v>
      </c>
      <c r="O186" s="3"/>
    </row>
    <row r="187" spans="1:15" x14ac:dyDescent="0.2">
      <c r="A187" s="3" t="s">
        <v>183</v>
      </c>
      <c r="B187" s="1">
        <v>439</v>
      </c>
      <c r="C187" s="1">
        <v>462</v>
      </c>
      <c r="D187" s="1">
        <v>142</v>
      </c>
      <c r="E187" s="1">
        <v>427</v>
      </c>
      <c r="F187" s="1">
        <v>5</v>
      </c>
      <c r="G187" s="1">
        <f t="shared" si="4"/>
        <v>1475</v>
      </c>
      <c r="H187" s="1">
        <v>641</v>
      </c>
      <c r="I187" s="1">
        <v>380</v>
      </c>
      <c r="J187" s="1">
        <v>1949</v>
      </c>
      <c r="K187" s="1">
        <v>17</v>
      </c>
      <c r="L187" s="1">
        <v>0</v>
      </c>
      <c r="M187" s="1">
        <f t="shared" si="5"/>
        <v>2987</v>
      </c>
      <c r="O187" s="3"/>
    </row>
    <row r="188" spans="1:15" x14ac:dyDescent="0.2">
      <c r="A188" s="3" t="s">
        <v>184</v>
      </c>
      <c r="B188" s="1">
        <v>776</v>
      </c>
      <c r="C188" s="1">
        <v>690</v>
      </c>
      <c r="D188" s="1">
        <v>69</v>
      </c>
      <c r="E188" s="1">
        <v>311</v>
      </c>
      <c r="F188" s="1">
        <v>2</v>
      </c>
      <c r="G188" s="1">
        <f t="shared" si="4"/>
        <v>1848</v>
      </c>
      <c r="H188" s="1">
        <v>521</v>
      </c>
      <c r="I188" s="1">
        <v>498</v>
      </c>
      <c r="J188" s="1">
        <v>2333</v>
      </c>
      <c r="K188" s="1">
        <v>54</v>
      </c>
      <c r="L188" s="1">
        <v>0</v>
      </c>
      <c r="M188" s="1">
        <f t="shared" si="5"/>
        <v>3406</v>
      </c>
      <c r="O188" s="3"/>
    </row>
    <row r="189" spans="1:15" x14ac:dyDescent="0.2">
      <c r="A189" s="3" t="s">
        <v>185</v>
      </c>
      <c r="B189" s="1">
        <v>873</v>
      </c>
      <c r="C189" s="1">
        <v>850</v>
      </c>
      <c r="D189" s="1">
        <v>144</v>
      </c>
      <c r="E189" s="1">
        <v>360</v>
      </c>
      <c r="F189" s="1">
        <v>2</v>
      </c>
      <c r="G189" s="1">
        <f t="shared" si="4"/>
        <v>2229</v>
      </c>
      <c r="H189" s="1">
        <v>457</v>
      </c>
      <c r="I189" s="1">
        <v>251</v>
      </c>
      <c r="J189" s="1">
        <v>1409</v>
      </c>
      <c r="K189" s="1">
        <v>35</v>
      </c>
      <c r="L189" s="1">
        <v>0</v>
      </c>
      <c r="M189" s="1">
        <f t="shared" si="5"/>
        <v>2152</v>
      </c>
      <c r="O189" s="3"/>
    </row>
    <row r="190" spans="1:15" x14ac:dyDescent="0.2">
      <c r="A190" s="3" t="s">
        <v>186</v>
      </c>
      <c r="B190" s="1">
        <v>1300</v>
      </c>
      <c r="C190" s="1">
        <v>829</v>
      </c>
      <c r="D190" s="1">
        <v>67</v>
      </c>
      <c r="E190" s="1">
        <v>486</v>
      </c>
      <c r="F190" s="1">
        <v>1</v>
      </c>
      <c r="G190" s="1">
        <f t="shared" si="4"/>
        <v>2683</v>
      </c>
      <c r="H190" s="1">
        <v>236</v>
      </c>
      <c r="I190" s="1">
        <v>365</v>
      </c>
      <c r="J190" s="1">
        <v>1825</v>
      </c>
      <c r="K190" s="1">
        <v>20</v>
      </c>
      <c r="L190" s="1">
        <v>0</v>
      </c>
      <c r="M190" s="1">
        <f t="shared" si="5"/>
        <v>2446</v>
      </c>
      <c r="O190" s="3"/>
    </row>
    <row r="191" spans="1:15" x14ac:dyDescent="0.2">
      <c r="A191" s="3" t="s">
        <v>187</v>
      </c>
      <c r="B191" s="1">
        <v>1745</v>
      </c>
      <c r="C191" s="1">
        <v>1005</v>
      </c>
      <c r="D191" s="1">
        <v>51</v>
      </c>
      <c r="E191" s="1">
        <v>576</v>
      </c>
      <c r="F191" s="1">
        <v>0</v>
      </c>
      <c r="G191" s="1">
        <f t="shared" si="4"/>
        <v>3377</v>
      </c>
      <c r="H191" s="1">
        <v>221</v>
      </c>
      <c r="I191" s="1">
        <v>451</v>
      </c>
      <c r="J191" s="1">
        <v>2416</v>
      </c>
      <c r="K191" s="1">
        <v>14</v>
      </c>
      <c r="L191" s="1">
        <v>2</v>
      </c>
      <c r="M191" s="1">
        <f t="shared" si="5"/>
        <v>3104</v>
      </c>
      <c r="O191" s="3"/>
    </row>
    <row r="192" spans="1:15" x14ac:dyDescent="0.2">
      <c r="A192" s="3" t="s">
        <v>188</v>
      </c>
      <c r="B192" s="1">
        <v>2191</v>
      </c>
      <c r="C192" s="1">
        <v>1009</v>
      </c>
      <c r="D192" s="1">
        <v>10</v>
      </c>
      <c r="E192" s="1">
        <v>605</v>
      </c>
      <c r="F192" s="1">
        <v>0</v>
      </c>
      <c r="G192" s="1">
        <f t="shared" si="4"/>
        <v>3815</v>
      </c>
      <c r="H192" s="1">
        <v>177</v>
      </c>
      <c r="I192" s="1">
        <v>381</v>
      </c>
      <c r="J192" s="1">
        <v>2707</v>
      </c>
      <c r="K192" s="1">
        <v>49</v>
      </c>
      <c r="L192" s="1">
        <v>7</v>
      </c>
      <c r="M192" s="1">
        <f t="shared" si="5"/>
        <v>3321</v>
      </c>
      <c r="O192" s="3"/>
    </row>
    <row r="193" spans="1:15" x14ac:dyDescent="0.2">
      <c r="A193" s="3" t="s">
        <v>189</v>
      </c>
      <c r="B193" s="1">
        <v>2498</v>
      </c>
      <c r="C193" s="1">
        <v>1037</v>
      </c>
      <c r="D193" s="1">
        <v>13</v>
      </c>
      <c r="E193" s="1">
        <v>646</v>
      </c>
      <c r="F193" s="1">
        <v>0</v>
      </c>
      <c r="G193" s="1">
        <f t="shared" si="4"/>
        <v>4194</v>
      </c>
      <c r="H193" s="1">
        <v>145</v>
      </c>
      <c r="I193" s="1">
        <v>420</v>
      </c>
      <c r="J193" s="1">
        <v>2483</v>
      </c>
      <c r="K193" s="1">
        <v>37</v>
      </c>
      <c r="L193" s="1">
        <v>4</v>
      </c>
      <c r="M193" s="1">
        <f t="shared" si="5"/>
        <v>3089</v>
      </c>
      <c r="O193" s="3"/>
    </row>
    <row r="194" spans="1:15" x14ac:dyDescent="0.2">
      <c r="A194" s="3" t="s">
        <v>191</v>
      </c>
      <c r="B194" s="1">
        <v>2330</v>
      </c>
      <c r="C194" s="1">
        <v>1175</v>
      </c>
      <c r="D194" s="1">
        <v>17</v>
      </c>
      <c r="E194" s="1">
        <v>588</v>
      </c>
      <c r="F194" s="1">
        <v>0</v>
      </c>
      <c r="G194" s="1">
        <f t="shared" si="4"/>
        <v>4110</v>
      </c>
      <c r="H194" s="1">
        <v>107</v>
      </c>
      <c r="I194" s="1">
        <v>221</v>
      </c>
      <c r="J194" s="1">
        <v>2337</v>
      </c>
      <c r="K194" s="1">
        <v>56</v>
      </c>
      <c r="L194" s="1">
        <v>7</v>
      </c>
      <c r="M194" s="1">
        <f t="shared" si="5"/>
        <v>2728</v>
      </c>
      <c r="O194" s="3"/>
    </row>
    <row r="195" spans="1:15" x14ac:dyDescent="0.2">
      <c r="A195" s="3" t="s">
        <v>192</v>
      </c>
      <c r="B195" s="1">
        <v>2032</v>
      </c>
      <c r="C195" s="1">
        <v>992</v>
      </c>
      <c r="D195" s="1">
        <v>13</v>
      </c>
      <c r="E195" s="1">
        <v>780</v>
      </c>
      <c r="F195" s="1">
        <v>0</v>
      </c>
      <c r="G195" s="1">
        <f t="shared" ref="G195:G215" si="6">SUM(B195:F195)</f>
        <v>3817</v>
      </c>
      <c r="H195" s="1">
        <v>63</v>
      </c>
      <c r="I195" s="1">
        <v>186</v>
      </c>
      <c r="J195" s="1">
        <v>2651</v>
      </c>
      <c r="K195" s="1">
        <v>18</v>
      </c>
      <c r="L195" s="1">
        <v>6</v>
      </c>
      <c r="M195" s="1">
        <f t="shared" ref="M195:M215" si="7">SUM(H195:L195)</f>
        <v>2924</v>
      </c>
      <c r="O195" s="3"/>
    </row>
    <row r="196" spans="1:15" x14ac:dyDescent="0.2">
      <c r="A196" s="3" t="s">
        <v>193</v>
      </c>
      <c r="B196" s="1">
        <v>2071</v>
      </c>
      <c r="C196" s="1">
        <v>833</v>
      </c>
      <c r="D196" s="1">
        <v>50</v>
      </c>
      <c r="E196" s="1">
        <v>899</v>
      </c>
      <c r="F196" s="1">
        <v>0</v>
      </c>
      <c r="G196" s="1">
        <f t="shared" si="6"/>
        <v>3853</v>
      </c>
      <c r="H196" s="1">
        <v>69</v>
      </c>
      <c r="I196" s="1">
        <v>320</v>
      </c>
      <c r="J196" s="1">
        <v>2547</v>
      </c>
      <c r="K196" s="1">
        <v>12</v>
      </c>
      <c r="L196" s="1">
        <v>5</v>
      </c>
      <c r="M196" s="1">
        <f t="shared" si="7"/>
        <v>2953</v>
      </c>
      <c r="N196" s="3"/>
      <c r="O196" s="3"/>
    </row>
    <row r="197" spans="1:15" x14ac:dyDescent="0.2">
      <c r="A197" s="3" t="s">
        <v>194</v>
      </c>
      <c r="B197" s="1">
        <v>904</v>
      </c>
      <c r="C197" s="1">
        <v>771</v>
      </c>
      <c r="D197" s="1">
        <v>137</v>
      </c>
      <c r="E197" s="1">
        <v>484</v>
      </c>
      <c r="F197" s="1">
        <v>3</v>
      </c>
      <c r="G197" s="1">
        <f t="shared" si="6"/>
        <v>2299</v>
      </c>
      <c r="H197" s="1">
        <v>311</v>
      </c>
      <c r="I197" s="1">
        <v>228</v>
      </c>
      <c r="J197" s="1">
        <v>1956</v>
      </c>
      <c r="K197" s="1">
        <v>48</v>
      </c>
      <c r="L197" s="1">
        <v>0</v>
      </c>
      <c r="M197" s="1">
        <f t="shared" si="7"/>
        <v>2543</v>
      </c>
      <c r="O197" s="3"/>
    </row>
    <row r="198" spans="1:15" x14ac:dyDescent="0.2">
      <c r="A198" s="3" t="s">
        <v>195</v>
      </c>
      <c r="B198" s="1">
        <v>434</v>
      </c>
      <c r="C198" s="1">
        <v>557</v>
      </c>
      <c r="D198" s="1">
        <v>135</v>
      </c>
      <c r="E198" s="1">
        <v>475</v>
      </c>
      <c r="F198" s="1">
        <v>7</v>
      </c>
      <c r="G198" s="1">
        <f t="shared" si="6"/>
        <v>1608</v>
      </c>
      <c r="H198" s="1">
        <v>655</v>
      </c>
      <c r="I198" s="1">
        <v>235</v>
      </c>
      <c r="J198" s="1">
        <v>1542</v>
      </c>
      <c r="K198" s="1">
        <v>17</v>
      </c>
      <c r="L198" s="1">
        <v>0</v>
      </c>
      <c r="M198" s="1">
        <f t="shared" si="7"/>
        <v>2449</v>
      </c>
      <c r="O198" s="3"/>
    </row>
    <row r="199" spans="1:15" x14ac:dyDescent="0.2">
      <c r="A199" s="3" t="s">
        <v>196</v>
      </c>
      <c r="B199" s="1">
        <v>394</v>
      </c>
      <c r="C199" s="1">
        <v>470</v>
      </c>
      <c r="D199" s="1">
        <v>179</v>
      </c>
      <c r="E199" s="1">
        <v>279</v>
      </c>
      <c r="F199" s="1">
        <v>4</v>
      </c>
      <c r="G199" s="1">
        <f t="shared" si="6"/>
        <v>1326</v>
      </c>
      <c r="H199" s="1">
        <v>846</v>
      </c>
      <c r="I199" s="1">
        <v>304</v>
      </c>
      <c r="J199" s="1">
        <v>1611</v>
      </c>
      <c r="K199" s="1">
        <v>58</v>
      </c>
      <c r="L199" s="1">
        <v>0</v>
      </c>
      <c r="M199" s="1">
        <f t="shared" si="7"/>
        <v>2819</v>
      </c>
      <c r="O199" s="3"/>
    </row>
    <row r="200" spans="1:15" x14ac:dyDescent="0.2">
      <c r="A200" s="3" t="s">
        <v>197</v>
      </c>
      <c r="B200" s="1">
        <v>681</v>
      </c>
      <c r="C200" s="1">
        <v>384</v>
      </c>
      <c r="D200" s="1">
        <v>111</v>
      </c>
      <c r="E200" s="1">
        <v>545</v>
      </c>
      <c r="F200" s="1">
        <v>7</v>
      </c>
      <c r="G200" s="1">
        <f t="shared" si="6"/>
        <v>1728</v>
      </c>
      <c r="H200" s="1">
        <v>445</v>
      </c>
      <c r="I200" s="1">
        <v>634</v>
      </c>
      <c r="J200" s="1">
        <v>2400</v>
      </c>
      <c r="K200" s="1">
        <v>10</v>
      </c>
      <c r="L200" s="1">
        <v>0</v>
      </c>
      <c r="M200" s="1">
        <f t="shared" si="7"/>
        <v>3489</v>
      </c>
      <c r="O200" s="3"/>
    </row>
    <row r="201" spans="1:15" x14ac:dyDescent="0.2">
      <c r="A201" s="3" t="s">
        <v>198</v>
      </c>
      <c r="B201" s="1">
        <v>1129</v>
      </c>
      <c r="C201" s="1">
        <v>464</v>
      </c>
      <c r="D201" s="1">
        <v>166</v>
      </c>
      <c r="E201" s="1">
        <v>646</v>
      </c>
      <c r="F201" s="1">
        <v>0</v>
      </c>
      <c r="G201" s="1">
        <f t="shared" si="6"/>
        <v>2405</v>
      </c>
      <c r="H201" s="1">
        <v>254</v>
      </c>
      <c r="I201" s="1">
        <v>685</v>
      </c>
      <c r="J201" s="1">
        <v>1535</v>
      </c>
      <c r="K201" s="1">
        <v>5</v>
      </c>
      <c r="L201" s="1">
        <v>1</v>
      </c>
      <c r="M201" s="1">
        <f t="shared" si="7"/>
        <v>2480</v>
      </c>
      <c r="O201" s="3"/>
    </row>
    <row r="202" spans="1:15" x14ac:dyDescent="0.2">
      <c r="A202" s="3" t="s">
        <v>199</v>
      </c>
      <c r="B202" s="1">
        <v>1492</v>
      </c>
      <c r="C202" s="1">
        <v>584</v>
      </c>
      <c r="D202" s="1">
        <v>34</v>
      </c>
      <c r="E202" s="1">
        <v>552</v>
      </c>
      <c r="F202" s="1">
        <v>0</v>
      </c>
      <c r="G202" s="1">
        <f t="shared" si="6"/>
        <v>2662</v>
      </c>
      <c r="H202" s="1">
        <v>119</v>
      </c>
      <c r="I202" s="1">
        <v>728</v>
      </c>
      <c r="J202" s="1">
        <v>1627</v>
      </c>
      <c r="K202" s="1">
        <v>23</v>
      </c>
      <c r="L202" s="1">
        <v>3</v>
      </c>
      <c r="M202" s="1">
        <f t="shared" si="7"/>
        <v>2500</v>
      </c>
      <c r="O202" s="3"/>
    </row>
    <row r="203" spans="1:15" x14ac:dyDescent="0.2">
      <c r="A203" s="3" t="s">
        <v>200</v>
      </c>
      <c r="B203" s="1">
        <v>1756</v>
      </c>
      <c r="C203" s="1">
        <v>747</v>
      </c>
      <c r="D203" s="1">
        <v>123</v>
      </c>
      <c r="E203" s="1">
        <v>516</v>
      </c>
      <c r="F203" s="1">
        <v>0</v>
      </c>
      <c r="G203" s="1">
        <f t="shared" si="6"/>
        <v>3142</v>
      </c>
      <c r="H203" s="1">
        <v>88</v>
      </c>
      <c r="I203" s="1">
        <v>355</v>
      </c>
      <c r="J203" s="1">
        <v>1149</v>
      </c>
      <c r="K203" s="1">
        <v>45</v>
      </c>
      <c r="L203" s="1">
        <v>7</v>
      </c>
      <c r="M203" s="1">
        <f t="shared" si="7"/>
        <v>1644</v>
      </c>
      <c r="O203" s="3"/>
    </row>
    <row r="204" spans="1:15" x14ac:dyDescent="0.2">
      <c r="A204" s="3" t="s">
        <v>201</v>
      </c>
      <c r="B204" s="1">
        <v>2120</v>
      </c>
      <c r="C204" s="1">
        <v>725</v>
      </c>
      <c r="D204" s="1">
        <v>168</v>
      </c>
      <c r="E204" s="1">
        <v>658</v>
      </c>
      <c r="F204" s="1">
        <v>0</v>
      </c>
      <c r="G204" s="1">
        <f t="shared" si="6"/>
        <v>3671</v>
      </c>
      <c r="H204" s="1">
        <v>101</v>
      </c>
      <c r="I204" s="1">
        <v>620</v>
      </c>
      <c r="J204" s="1">
        <v>1069</v>
      </c>
      <c r="K204" s="1">
        <v>38</v>
      </c>
      <c r="L204" s="1">
        <v>6</v>
      </c>
      <c r="M204" s="1">
        <f t="shared" si="7"/>
        <v>1834</v>
      </c>
      <c r="O204" s="3"/>
    </row>
    <row r="205" spans="1:15" x14ac:dyDescent="0.2">
      <c r="A205" s="3" t="s">
        <v>202</v>
      </c>
      <c r="B205" s="1">
        <v>2101</v>
      </c>
      <c r="C205" s="1">
        <v>667</v>
      </c>
      <c r="D205" s="1">
        <v>250</v>
      </c>
      <c r="E205" s="1">
        <v>457</v>
      </c>
      <c r="F205" s="1">
        <v>0</v>
      </c>
      <c r="G205" s="1">
        <f t="shared" si="6"/>
        <v>3475</v>
      </c>
      <c r="H205" s="1">
        <v>102</v>
      </c>
      <c r="I205" s="1">
        <v>826</v>
      </c>
      <c r="J205" s="1">
        <v>816</v>
      </c>
      <c r="K205" s="1">
        <v>60</v>
      </c>
      <c r="L205" s="1">
        <v>6</v>
      </c>
      <c r="M205" s="1">
        <f t="shared" si="7"/>
        <v>1810</v>
      </c>
      <c r="O205" s="3"/>
    </row>
    <row r="206" spans="1:15" x14ac:dyDescent="0.2">
      <c r="A206" s="3" t="s">
        <v>232</v>
      </c>
      <c r="B206" s="1">
        <v>2230</v>
      </c>
      <c r="C206" s="1">
        <v>866</v>
      </c>
      <c r="D206" s="1">
        <v>294</v>
      </c>
      <c r="E206" s="1">
        <v>442</v>
      </c>
      <c r="F206" s="1">
        <v>0</v>
      </c>
      <c r="G206" s="1">
        <f t="shared" si="6"/>
        <v>3832</v>
      </c>
      <c r="H206" s="1">
        <v>93</v>
      </c>
      <c r="I206" s="1">
        <v>877</v>
      </c>
      <c r="J206" s="1">
        <v>938</v>
      </c>
      <c r="K206" s="1">
        <v>84</v>
      </c>
      <c r="L206" s="1">
        <v>10</v>
      </c>
      <c r="M206" s="1">
        <f t="shared" si="7"/>
        <v>2002</v>
      </c>
      <c r="O206" s="3"/>
    </row>
    <row r="207" spans="1:15" x14ac:dyDescent="0.2">
      <c r="A207" s="3" t="s">
        <v>233</v>
      </c>
      <c r="B207" s="1">
        <v>2375</v>
      </c>
      <c r="C207" s="1">
        <v>1125</v>
      </c>
      <c r="D207" s="1">
        <v>24</v>
      </c>
      <c r="E207" s="1">
        <v>576</v>
      </c>
      <c r="F207" s="1">
        <v>0</v>
      </c>
      <c r="G207" s="1">
        <f t="shared" si="6"/>
        <v>4100</v>
      </c>
      <c r="H207" s="1">
        <v>53</v>
      </c>
      <c r="I207" s="1">
        <v>168</v>
      </c>
      <c r="J207" s="1">
        <v>1641</v>
      </c>
      <c r="K207" s="1">
        <v>71</v>
      </c>
      <c r="L207" s="1">
        <v>6</v>
      </c>
      <c r="M207" s="1">
        <f t="shared" si="7"/>
        <v>1939</v>
      </c>
      <c r="O207" s="3"/>
    </row>
    <row r="208" spans="1:15" x14ac:dyDescent="0.2">
      <c r="A208" s="3" t="s">
        <v>234</v>
      </c>
      <c r="B208" s="1">
        <v>1798</v>
      </c>
      <c r="C208" s="1">
        <v>998</v>
      </c>
      <c r="D208" s="1">
        <v>43</v>
      </c>
      <c r="E208" s="1">
        <v>793</v>
      </c>
      <c r="F208" s="1">
        <v>0</v>
      </c>
      <c r="G208" s="1">
        <f t="shared" si="6"/>
        <v>3632</v>
      </c>
      <c r="H208" s="1">
        <v>89</v>
      </c>
      <c r="I208" s="1">
        <v>167</v>
      </c>
      <c r="J208" s="1">
        <v>2570</v>
      </c>
      <c r="K208" s="1">
        <v>41</v>
      </c>
      <c r="L208" s="1">
        <v>2</v>
      </c>
      <c r="M208" s="1">
        <f t="shared" si="7"/>
        <v>2869</v>
      </c>
      <c r="O208" s="3"/>
    </row>
    <row r="209" spans="1:15" x14ac:dyDescent="0.2">
      <c r="A209" s="3" t="s">
        <v>235</v>
      </c>
      <c r="B209" s="1">
        <v>972</v>
      </c>
      <c r="C209" s="1">
        <v>680</v>
      </c>
      <c r="D209" s="1">
        <v>179</v>
      </c>
      <c r="E209" s="1">
        <v>568</v>
      </c>
      <c r="F209" s="1">
        <v>2</v>
      </c>
      <c r="G209" s="1">
        <f t="shared" si="6"/>
        <v>2401</v>
      </c>
      <c r="H209" s="1">
        <v>198</v>
      </c>
      <c r="I209" s="1">
        <v>271</v>
      </c>
      <c r="J209" s="1">
        <v>1634</v>
      </c>
      <c r="K209" s="1">
        <v>42</v>
      </c>
      <c r="L209" s="1">
        <v>0</v>
      </c>
      <c r="M209" s="1">
        <f t="shared" si="7"/>
        <v>2145</v>
      </c>
      <c r="O209" s="3"/>
    </row>
    <row r="210" spans="1:15" x14ac:dyDescent="0.2">
      <c r="A210" s="3" t="s">
        <v>236</v>
      </c>
      <c r="B210" s="1">
        <v>817</v>
      </c>
      <c r="C210" s="1">
        <v>541</v>
      </c>
      <c r="D210" s="1">
        <v>183</v>
      </c>
      <c r="E210" s="1">
        <v>412</v>
      </c>
      <c r="F210" s="1">
        <v>0</v>
      </c>
      <c r="G210" s="1">
        <f t="shared" si="6"/>
        <v>1953</v>
      </c>
      <c r="H210" s="1">
        <v>296</v>
      </c>
      <c r="I210" s="1">
        <v>393</v>
      </c>
      <c r="J210" s="1">
        <v>1810</v>
      </c>
      <c r="K210" s="1">
        <v>2</v>
      </c>
      <c r="L210" s="1">
        <v>19</v>
      </c>
      <c r="M210" s="1">
        <f t="shared" si="7"/>
        <v>2520</v>
      </c>
      <c r="O210" s="3"/>
    </row>
    <row r="211" spans="1:15" x14ac:dyDescent="0.2">
      <c r="A211" s="3" t="s">
        <v>237</v>
      </c>
      <c r="B211" s="1">
        <v>845</v>
      </c>
      <c r="C211" s="1">
        <v>366</v>
      </c>
      <c r="D211" s="1">
        <v>225</v>
      </c>
      <c r="E211" s="1">
        <v>372</v>
      </c>
      <c r="F211" s="1">
        <v>0</v>
      </c>
      <c r="G211" s="1">
        <f t="shared" si="6"/>
        <v>1808</v>
      </c>
      <c r="H211" s="1">
        <v>289</v>
      </c>
      <c r="I211" s="1">
        <v>682</v>
      </c>
      <c r="J211" s="1">
        <v>1767</v>
      </c>
      <c r="K211" s="1">
        <v>4</v>
      </c>
      <c r="L211" s="1">
        <v>17</v>
      </c>
      <c r="M211" s="1">
        <f t="shared" si="7"/>
        <v>2759</v>
      </c>
      <c r="O211" s="3"/>
    </row>
    <row r="212" spans="1:15" x14ac:dyDescent="0.2">
      <c r="A212" s="3" t="s">
        <v>238</v>
      </c>
      <c r="B212" s="1">
        <v>980</v>
      </c>
      <c r="C212" s="1">
        <v>612</v>
      </c>
      <c r="D212" s="1">
        <v>70</v>
      </c>
      <c r="E212" s="1">
        <v>412</v>
      </c>
      <c r="F212" s="1">
        <v>4</v>
      </c>
      <c r="G212" s="1">
        <f t="shared" si="6"/>
        <v>2078</v>
      </c>
      <c r="H212" s="1">
        <v>264</v>
      </c>
      <c r="I212" s="1">
        <v>748</v>
      </c>
      <c r="J212" s="1">
        <v>2250</v>
      </c>
      <c r="K212" s="1">
        <v>38</v>
      </c>
      <c r="L212" s="1">
        <v>0</v>
      </c>
      <c r="M212" s="1">
        <f t="shared" si="7"/>
        <v>3300</v>
      </c>
      <c r="O212" s="3"/>
    </row>
    <row r="213" spans="1:15" x14ac:dyDescent="0.2">
      <c r="A213" s="3" t="s">
        <v>239</v>
      </c>
      <c r="B213" s="1">
        <v>786</v>
      </c>
      <c r="C213" s="1">
        <v>455</v>
      </c>
      <c r="D213" s="1">
        <v>59</v>
      </c>
      <c r="E213" s="1">
        <v>522</v>
      </c>
      <c r="F213" s="1">
        <v>3</v>
      </c>
      <c r="G213" s="1">
        <f t="shared" si="6"/>
        <v>1825</v>
      </c>
      <c r="H213" s="1">
        <v>396</v>
      </c>
      <c r="I213" s="1">
        <v>523</v>
      </c>
      <c r="J213" s="1">
        <v>1778</v>
      </c>
      <c r="K213" s="1">
        <v>33</v>
      </c>
      <c r="L213" s="1">
        <v>0</v>
      </c>
      <c r="M213" s="1">
        <f t="shared" si="7"/>
        <v>2730</v>
      </c>
      <c r="O213" s="3"/>
    </row>
    <row r="214" spans="1:15" x14ac:dyDescent="0.2">
      <c r="A214" s="3" t="s">
        <v>240</v>
      </c>
      <c r="B214" s="1">
        <v>1310</v>
      </c>
      <c r="C214" s="1">
        <v>603</v>
      </c>
      <c r="D214" s="1">
        <v>43</v>
      </c>
      <c r="E214" s="1">
        <v>607</v>
      </c>
      <c r="F214" s="1">
        <v>1</v>
      </c>
      <c r="G214" s="1">
        <f t="shared" si="6"/>
        <v>2564</v>
      </c>
      <c r="H214" s="1">
        <v>202</v>
      </c>
      <c r="I214" s="1">
        <v>298</v>
      </c>
      <c r="J214" s="1">
        <v>1804</v>
      </c>
      <c r="K214" s="1">
        <v>9</v>
      </c>
      <c r="L214" s="1">
        <v>0</v>
      </c>
      <c r="M214" s="1">
        <f t="shared" si="7"/>
        <v>2313</v>
      </c>
      <c r="O214" s="3"/>
    </row>
    <row r="215" spans="1:15" x14ac:dyDescent="0.2">
      <c r="A215" s="3" t="s">
        <v>241</v>
      </c>
      <c r="B215" s="1">
        <v>2258</v>
      </c>
      <c r="C215" s="1">
        <v>763</v>
      </c>
      <c r="D215" s="1">
        <v>54</v>
      </c>
      <c r="E215" s="1">
        <v>756</v>
      </c>
      <c r="F215" s="1">
        <v>0</v>
      </c>
      <c r="G215" s="1">
        <f t="shared" si="6"/>
        <v>3831</v>
      </c>
      <c r="H215" s="1">
        <v>104</v>
      </c>
      <c r="I215" s="1">
        <v>521</v>
      </c>
      <c r="J215" s="1">
        <v>1969</v>
      </c>
      <c r="K215" s="1">
        <v>30</v>
      </c>
      <c r="L215" s="1">
        <v>2</v>
      </c>
      <c r="M215" s="1">
        <f t="shared" si="7"/>
        <v>2626</v>
      </c>
      <c r="O215" s="3"/>
    </row>
    <row r="216" spans="1:15" x14ac:dyDescent="0.2">
      <c r="A216" s="3" t="s">
        <v>245</v>
      </c>
      <c r="B216" s="1">
        <v>2500</v>
      </c>
      <c r="C216" s="1">
        <v>658</v>
      </c>
      <c r="D216" s="1">
        <v>83</v>
      </c>
      <c r="E216" s="1">
        <v>781</v>
      </c>
      <c r="F216" s="1">
        <v>0</v>
      </c>
      <c r="G216" s="1">
        <f t="shared" ref="G216:G227" si="8">SUM(B216:F216)</f>
        <v>4022</v>
      </c>
      <c r="H216" s="1">
        <v>88</v>
      </c>
      <c r="I216" s="1">
        <v>921</v>
      </c>
      <c r="J216" s="1">
        <v>1643</v>
      </c>
      <c r="K216" s="1">
        <v>43</v>
      </c>
      <c r="L216" s="1">
        <v>6</v>
      </c>
      <c r="M216" s="1">
        <f t="shared" ref="M216:M227" si="9">SUM(H216:L216)</f>
        <v>2701</v>
      </c>
      <c r="O216" s="3"/>
    </row>
    <row r="217" spans="1:15" x14ac:dyDescent="0.2">
      <c r="A217" s="3" t="s">
        <v>246</v>
      </c>
      <c r="B217" s="1">
        <v>2748</v>
      </c>
      <c r="C217" s="1">
        <v>853</v>
      </c>
      <c r="D217" s="1">
        <v>73</v>
      </c>
      <c r="E217" s="1">
        <v>776</v>
      </c>
      <c r="F217" s="1">
        <v>0</v>
      </c>
      <c r="G217" s="1">
        <f t="shared" si="8"/>
        <v>4450</v>
      </c>
      <c r="H217" s="1">
        <v>62</v>
      </c>
      <c r="I217" s="1">
        <v>877</v>
      </c>
      <c r="J217" s="1">
        <v>2037</v>
      </c>
      <c r="K217" s="1">
        <v>60</v>
      </c>
      <c r="L217" s="1">
        <v>6</v>
      </c>
      <c r="M217" s="1">
        <f t="shared" si="9"/>
        <v>3042</v>
      </c>
      <c r="O217" s="3"/>
    </row>
    <row r="218" spans="1:15" x14ac:dyDescent="0.2">
      <c r="A218" s="3" t="s">
        <v>248</v>
      </c>
      <c r="B218" s="1">
        <v>2038</v>
      </c>
      <c r="C218" s="1">
        <v>993</v>
      </c>
      <c r="D218" s="1">
        <v>24</v>
      </c>
      <c r="E218" s="1">
        <v>679</v>
      </c>
      <c r="F218" s="1">
        <v>0</v>
      </c>
      <c r="G218" s="1">
        <f t="shared" si="8"/>
        <v>3734</v>
      </c>
      <c r="H218" s="1">
        <v>85</v>
      </c>
      <c r="I218" s="1">
        <v>225</v>
      </c>
      <c r="J218" s="1">
        <v>2409</v>
      </c>
      <c r="K218" s="1">
        <v>57</v>
      </c>
      <c r="L218" s="1">
        <v>6</v>
      </c>
      <c r="M218" s="1">
        <f t="shared" si="9"/>
        <v>2782</v>
      </c>
      <c r="O218" s="3"/>
    </row>
    <row r="219" spans="1:15" x14ac:dyDescent="0.2">
      <c r="A219" s="3" t="s">
        <v>249</v>
      </c>
      <c r="B219" s="1">
        <v>2403</v>
      </c>
      <c r="C219" s="1">
        <v>626</v>
      </c>
      <c r="D219" s="1">
        <v>21</v>
      </c>
      <c r="E219" s="1">
        <v>738</v>
      </c>
      <c r="F219" s="1">
        <v>0</v>
      </c>
      <c r="G219" s="1">
        <f t="shared" si="8"/>
        <v>3788</v>
      </c>
      <c r="H219" s="1">
        <v>74</v>
      </c>
      <c r="I219" s="1">
        <v>654</v>
      </c>
      <c r="J219" s="1">
        <v>2439</v>
      </c>
      <c r="K219" s="1">
        <v>27</v>
      </c>
      <c r="L219" s="1">
        <v>8</v>
      </c>
      <c r="M219" s="1">
        <f t="shared" si="9"/>
        <v>3202</v>
      </c>
      <c r="O219" s="3"/>
    </row>
    <row r="220" spans="1:15" x14ac:dyDescent="0.2">
      <c r="A220" s="3" t="s">
        <v>250</v>
      </c>
      <c r="B220" s="1">
        <v>2136</v>
      </c>
      <c r="C220" s="1">
        <v>827</v>
      </c>
      <c r="D220" s="1">
        <v>43</v>
      </c>
      <c r="E220" s="1">
        <v>702</v>
      </c>
      <c r="F220" s="1">
        <v>0</v>
      </c>
      <c r="G220" s="1">
        <f t="shared" si="8"/>
        <v>3708</v>
      </c>
      <c r="H220" s="1">
        <v>108</v>
      </c>
      <c r="I220" s="1">
        <v>180</v>
      </c>
      <c r="J220" s="1">
        <v>2092</v>
      </c>
      <c r="K220" s="1">
        <v>75</v>
      </c>
      <c r="L220" s="1">
        <v>7</v>
      </c>
      <c r="M220" s="1">
        <f t="shared" si="9"/>
        <v>2462</v>
      </c>
      <c r="O220" s="3"/>
    </row>
    <row r="221" spans="1:15" x14ac:dyDescent="0.2">
      <c r="A221" s="3" t="s">
        <v>251</v>
      </c>
      <c r="B221" s="1">
        <v>802</v>
      </c>
      <c r="C221" s="1">
        <v>677</v>
      </c>
      <c r="D221" s="1">
        <v>162</v>
      </c>
      <c r="E221" s="1">
        <v>520</v>
      </c>
      <c r="F221" s="1">
        <v>5</v>
      </c>
      <c r="G221" s="1">
        <f t="shared" si="8"/>
        <v>2166</v>
      </c>
      <c r="H221" s="1">
        <v>429</v>
      </c>
      <c r="I221" s="1">
        <v>169</v>
      </c>
      <c r="J221" s="1">
        <v>1787</v>
      </c>
      <c r="K221" s="1">
        <v>72</v>
      </c>
      <c r="L221" s="1">
        <v>0</v>
      </c>
      <c r="M221" s="1">
        <f t="shared" si="9"/>
        <v>2457</v>
      </c>
      <c r="O221" s="3"/>
    </row>
    <row r="222" spans="1:15" x14ac:dyDescent="0.2">
      <c r="A222" s="3" t="s">
        <v>252</v>
      </c>
      <c r="B222" s="1">
        <v>222</v>
      </c>
      <c r="C222" s="1">
        <v>469</v>
      </c>
      <c r="D222" s="1">
        <v>229</v>
      </c>
      <c r="E222" s="1">
        <v>147</v>
      </c>
      <c r="F222" s="1">
        <v>8</v>
      </c>
      <c r="G222" s="1">
        <f t="shared" si="8"/>
        <v>1075</v>
      </c>
      <c r="H222" s="1">
        <v>1077</v>
      </c>
      <c r="I222" s="1">
        <v>281</v>
      </c>
      <c r="J222" s="1">
        <v>1547</v>
      </c>
      <c r="K222" s="1">
        <v>137</v>
      </c>
      <c r="L222" s="1">
        <v>0</v>
      </c>
      <c r="M222" s="1">
        <f t="shared" si="9"/>
        <v>3042</v>
      </c>
      <c r="O222" s="3"/>
    </row>
    <row r="223" spans="1:15" x14ac:dyDescent="0.2">
      <c r="A223" s="3" t="s">
        <v>253</v>
      </c>
      <c r="B223" s="1">
        <v>350</v>
      </c>
      <c r="C223" s="1">
        <v>445</v>
      </c>
      <c r="D223" s="1">
        <v>169</v>
      </c>
      <c r="E223" s="1">
        <v>154</v>
      </c>
      <c r="F223" s="1">
        <v>0</v>
      </c>
      <c r="G223" s="1">
        <f t="shared" si="8"/>
        <v>1118</v>
      </c>
      <c r="H223" s="1">
        <v>881</v>
      </c>
      <c r="I223" s="1">
        <v>175</v>
      </c>
      <c r="J223" s="1">
        <v>1638</v>
      </c>
      <c r="K223" s="1">
        <v>94</v>
      </c>
      <c r="L223" s="1">
        <v>0</v>
      </c>
      <c r="M223" s="1">
        <f t="shared" si="9"/>
        <v>2788</v>
      </c>
      <c r="O223" s="3"/>
    </row>
    <row r="224" spans="1:15" x14ac:dyDescent="0.2">
      <c r="A224" s="3" t="s">
        <v>254</v>
      </c>
      <c r="B224" s="1">
        <v>769</v>
      </c>
      <c r="C224" s="1">
        <v>351</v>
      </c>
      <c r="D224" s="1">
        <v>157</v>
      </c>
      <c r="E224" s="1">
        <v>336</v>
      </c>
      <c r="F224" s="1">
        <v>1</v>
      </c>
      <c r="G224" s="1">
        <f t="shared" si="8"/>
        <v>1614</v>
      </c>
      <c r="H224" s="1">
        <v>347</v>
      </c>
      <c r="I224" s="1">
        <v>560</v>
      </c>
      <c r="J224" s="1">
        <v>2343</v>
      </c>
      <c r="K224" s="1">
        <v>83</v>
      </c>
      <c r="L224" s="1">
        <v>0</v>
      </c>
      <c r="M224" s="1">
        <f t="shared" si="9"/>
        <v>3333</v>
      </c>
      <c r="O224" s="3"/>
    </row>
    <row r="225" spans="1:15" x14ac:dyDescent="0.2">
      <c r="A225" s="3" t="s">
        <v>255</v>
      </c>
      <c r="B225" s="1">
        <v>808</v>
      </c>
      <c r="C225" s="1">
        <v>432</v>
      </c>
      <c r="D225" s="1">
        <v>112</v>
      </c>
      <c r="E225" s="1">
        <v>196</v>
      </c>
      <c r="F225" s="1">
        <v>0</v>
      </c>
      <c r="G225" s="1">
        <f t="shared" si="8"/>
        <v>1548</v>
      </c>
      <c r="H225" s="1">
        <v>610</v>
      </c>
      <c r="I225" s="1">
        <v>503</v>
      </c>
      <c r="J225" s="1">
        <v>1447</v>
      </c>
      <c r="K225" s="1">
        <v>175</v>
      </c>
      <c r="L225" s="1">
        <v>1</v>
      </c>
      <c r="M225" s="1">
        <f t="shared" si="9"/>
        <v>2736</v>
      </c>
      <c r="O225" s="3"/>
    </row>
    <row r="226" spans="1:15" x14ac:dyDescent="0.2">
      <c r="A226" s="3" t="s">
        <v>256</v>
      </c>
      <c r="B226" s="1">
        <v>1181</v>
      </c>
      <c r="C226" s="1">
        <v>670</v>
      </c>
      <c r="D226" s="1">
        <v>40</v>
      </c>
      <c r="E226" s="1">
        <v>276</v>
      </c>
      <c r="F226" s="1">
        <v>1</v>
      </c>
      <c r="G226" s="1">
        <f t="shared" si="8"/>
        <v>2168</v>
      </c>
      <c r="H226" s="1">
        <v>300</v>
      </c>
      <c r="I226" s="1">
        <v>307</v>
      </c>
      <c r="J226" s="1">
        <v>1326</v>
      </c>
      <c r="K226" s="1">
        <v>106</v>
      </c>
      <c r="L226" s="1">
        <v>0</v>
      </c>
      <c r="M226" s="1">
        <f t="shared" si="9"/>
        <v>2039</v>
      </c>
      <c r="O226" s="3"/>
    </row>
    <row r="227" spans="1:15" x14ac:dyDescent="0.2">
      <c r="A227" s="3" t="s">
        <v>257</v>
      </c>
      <c r="B227" s="1">
        <v>2223</v>
      </c>
      <c r="C227" s="1">
        <v>920</v>
      </c>
      <c r="D227" s="1">
        <v>17</v>
      </c>
      <c r="E227" s="1">
        <v>519</v>
      </c>
      <c r="F227" s="1">
        <v>0</v>
      </c>
      <c r="G227" s="1">
        <f t="shared" si="8"/>
        <v>3679</v>
      </c>
      <c r="H227" s="1">
        <v>130</v>
      </c>
      <c r="I227" s="1">
        <v>284</v>
      </c>
      <c r="J227" s="1">
        <v>2233</v>
      </c>
      <c r="K227" s="1">
        <v>81</v>
      </c>
      <c r="L227" s="1">
        <v>3</v>
      </c>
      <c r="M227" s="1">
        <f t="shared" si="9"/>
        <v>2731</v>
      </c>
      <c r="O227" s="3"/>
    </row>
    <row r="228" spans="1:15" x14ac:dyDescent="0.2">
      <c r="A228" s="3" t="s">
        <v>258</v>
      </c>
      <c r="B228" s="1">
        <v>1674</v>
      </c>
      <c r="C228" s="1">
        <v>553</v>
      </c>
      <c r="D228" s="1">
        <v>146</v>
      </c>
      <c r="E228" s="1">
        <v>553</v>
      </c>
      <c r="F228" s="1">
        <v>0</v>
      </c>
      <c r="G228" s="1">
        <f t="shared" ref="G228:G239" si="10">SUM(B228:F228)</f>
        <v>2926</v>
      </c>
      <c r="H228" s="1">
        <v>206</v>
      </c>
      <c r="I228" s="1">
        <v>480</v>
      </c>
      <c r="J228" s="1">
        <v>1447</v>
      </c>
      <c r="K228" s="1">
        <v>125</v>
      </c>
      <c r="L228" s="1">
        <v>5</v>
      </c>
      <c r="M228" s="1">
        <f t="shared" ref="M228:M239" si="11">SUM(H228:L228)</f>
        <v>2263</v>
      </c>
      <c r="O228" s="3"/>
    </row>
    <row r="229" spans="1:15" x14ac:dyDescent="0.2">
      <c r="A229" s="3" t="s">
        <v>259</v>
      </c>
      <c r="B229" s="1">
        <v>1918</v>
      </c>
      <c r="C229" s="1">
        <v>736</v>
      </c>
      <c r="D229" s="1">
        <v>68</v>
      </c>
      <c r="E229" s="1">
        <v>774</v>
      </c>
      <c r="F229" s="1">
        <v>0</v>
      </c>
      <c r="G229" s="1">
        <f t="shared" si="10"/>
        <v>3496</v>
      </c>
      <c r="H229" s="1">
        <v>176</v>
      </c>
      <c r="I229" s="1">
        <v>361</v>
      </c>
      <c r="J229" s="1">
        <v>2065</v>
      </c>
      <c r="K229" s="1">
        <v>166</v>
      </c>
      <c r="L229" s="1">
        <v>4</v>
      </c>
      <c r="M229" s="1">
        <f t="shared" si="11"/>
        <v>2772</v>
      </c>
      <c r="O229" s="3"/>
    </row>
    <row r="230" spans="1:15" x14ac:dyDescent="0.2">
      <c r="A230" s="3" t="s">
        <v>261</v>
      </c>
      <c r="B230" s="1">
        <v>2130</v>
      </c>
      <c r="C230" s="1">
        <v>560</v>
      </c>
      <c r="D230" s="1">
        <v>92</v>
      </c>
      <c r="E230" s="1">
        <v>738</v>
      </c>
      <c r="F230" s="1">
        <v>0</v>
      </c>
      <c r="G230" s="1">
        <f t="shared" si="10"/>
        <v>3520</v>
      </c>
      <c r="H230" s="1">
        <v>187</v>
      </c>
      <c r="I230" s="1">
        <v>741</v>
      </c>
      <c r="J230" s="1">
        <v>1882</v>
      </c>
      <c r="K230" s="1">
        <v>134</v>
      </c>
      <c r="L230" s="1">
        <v>9</v>
      </c>
      <c r="M230" s="1">
        <f t="shared" si="11"/>
        <v>2953</v>
      </c>
      <c r="O230" s="3"/>
    </row>
    <row r="231" spans="1:15" x14ac:dyDescent="0.2">
      <c r="A231" s="3" t="s">
        <v>262</v>
      </c>
      <c r="B231" s="1">
        <v>1873</v>
      </c>
      <c r="C231" s="1">
        <v>725</v>
      </c>
      <c r="D231" s="1">
        <v>20</v>
      </c>
      <c r="E231" s="1">
        <v>786</v>
      </c>
      <c r="F231" s="1">
        <v>0</v>
      </c>
      <c r="G231" s="1">
        <f t="shared" si="10"/>
        <v>3404</v>
      </c>
      <c r="H231" s="1">
        <v>113</v>
      </c>
      <c r="I231" s="1">
        <v>255</v>
      </c>
      <c r="J231" s="1">
        <v>2038</v>
      </c>
      <c r="K231" s="1">
        <v>118</v>
      </c>
      <c r="L231" s="1">
        <v>7</v>
      </c>
      <c r="M231" s="1">
        <f t="shared" si="11"/>
        <v>2531</v>
      </c>
      <c r="O231" s="3"/>
    </row>
    <row r="232" spans="1:15" x14ac:dyDescent="0.2">
      <c r="A232" s="3" t="s">
        <v>263</v>
      </c>
      <c r="B232" s="1">
        <v>1615</v>
      </c>
      <c r="C232" s="1">
        <v>856</v>
      </c>
      <c r="D232" s="1">
        <v>47</v>
      </c>
      <c r="E232" s="1">
        <v>822</v>
      </c>
      <c r="F232" s="1">
        <v>0</v>
      </c>
      <c r="G232" s="1">
        <f t="shared" si="10"/>
        <v>3340</v>
      </c>
      <c r="H232" s="1">
        <v>163</v>
      </c>
      <c r="I232" s="1">
        <v>234</v>
      </c>
      <c r="J232" s="1">
        <v>2044</v>
      </c>
      <c r="K232" s="1">
        <v>118</v>
      </c>
      <c r="L232" s="1">
        <v>3</v>
      </c>
      <c r="M232" s="1">
        <f t="shared" si="11"/>
        <v>2562</v>
      </c>
      <c r="O232" s="3"/>
    </row>
    <row r="233" spans="1:15" x14ac:dyDescent="0.2">
      <c r="A233" s="3" t="s">
        <v>264</v>
      </c>
      <c r="B233" s="1">
        <v>1059</v>
      </c>
      <c r="C233" s="1">
        <v>659</v>
      </c>
      <c r="D233" s="1">
        <v>137</v>
      </c>
      <c r="E233" s="1">
        <v>392</v>
      </c>
      <c r="F233" s="1">
        <v>1</v>
      </c>
      <c r="G233" s="1">
        <f t="shared" si="10"/>
        <v>2248</v>
      </c>
      <c r="H233" s="1">
        <v>447</v>
      </c>
      <c r="I233" s="1">
        <v>524</v>
      </c>
      <c r="J233" s="1">
        <v>1366</v>
      </c>
      <c r="K233" s="1">
        <v>93</v>
      </c>
      <c r="L233" s="1">
        <v>0</v>
      </c>
      <c r="M233" s="1">
        <f t="shared" si="11"/>
        <v>2430</v>
      </c>
      <c r="O233" s="3"/>
    </row>
    <row r="234" spans="1:15" x14ac:dyDescent="0.2">
      <c r="A234" s="3" t="s">
        <v>265</v>
      </c>
      <c r="B234" s="1">
        <v>713</v>
      </c>
      <c r="C234" s="1">
        <v>881</v>
      </c>
      <c r="D234" s="1">
        <v>112</v>
      </c>
      <c r="E234" s="1">
        <v>344</v>
      </c>
      <c r="F234" s="1">
        <v>5</v>
      </c>
      <c r="G234" s="1">
        <f t="shared" si="10"/>
        <v>2055</v>
      </c>
      <c r="H234" s="1">
        <v>723</v>
      </c>
      <c r="I234" s="1">
        <v>130</v>
      </c>
      <c r="J234" s="1">
        <v>1446</v>
      </c>
      <c r="K234" s="1">
        <v>120</v>
      </c>
      <c r="L234" s="1">
        <v>0</v>
      </c>
      <c r="M234" s="1">
        <f t="shared" si="11"/>
        <v>2419</v>
      </c>
      <c r="O234" s="3"/>
    </row>
    <row r="235" spans="1:15" x14ac:dyDescent="0.2">
      <c r="A235" s="3" t="s">
        <v>266</v>
      </c>
      <c r="B235" s="1">
        <v>450</v>
      </c>
      <c r="C235" s="1">
        <v>730</v>
      </c>
      <c r="D235" s="1">
        <v>148</v>
      </c>
      <c r="E235" s="1">
        <v>387</v>
      </c>
      <c r="F235" s="1">
        <v>9</v>
      </c>
      <c r="G235" s="1">
        <f t="shared" si="10"/>
        <v>1724</v>
      </c>
      <c r="H235" s="1">
        <v>922</v>
      </c>
      <c r="I235" s="1">
        <v>244</v>
      </c>
      <c r="J235" s="1">
        <v>1682</v>
      </c>
      <c r="K235" s="1">
        <v>65</v>
      </c>
      <c r="L235" s="1">
        <v>0</v>
      </c>
      <c r="M235" s="1">
        <f t="shared" si="11"/>
        <v>2913</v>
      </c>
      <c r="O235" s="3"/>
    </row>
    <row r="236" spans="1:15" x14ac:dyDescent="0.2">
      <c r="A236" s="3" t="s">
        <v>267</v>
      </c>
      <c r="B236" s="1">
        <v>354</v>
      </c>
      <c r="C236" s="1">
        <v>474</v>
      </c>
      <c r="D236" s="1">
        <v>135</v>
      </c>
      <c r="E236" s="1">
        <v>243</v>
      </c>
      <c r="F236" s="1">
        <v>4</v>
      </c>
      <c r="G236" s="1">
        <f t="shared" si="10"/>
        <v>1210</v>
      </c>
      <c r="H236" s="1">
        <v>1207</v>
      </c>
      <c r="I236" s="1">
        <v>503</v>
      </c>
      <c r="J236" s="1">
        <v>2039</v>
      </c>
      <c r="K236" s="1">
        <v>194</v>
      </c>
      <c r="L236" s="1">
        <v>0</v>
      </c>
      <c r="M236" s="1">
        <f t="shared" si="11"/>
        <v>3943</v>
      </c>
      <c r="O236" s="3"/>
    </row>
    <row r="237" spans="1:15" x14ac:dyDescent="0.2">
      <c r="A237" s="3" t="s">
        <v>268</v>
      </c>
      <c r="B237" s="1">
        <v>468</v>
      </c>
      <c r="C237" s="1">
        <v>508</v>
      </c>
      <c r="D237" s="1">
        <v>93</v>
      </c>
      <c r="E237" s="1">
        <v>111</v>
      </c>
      <c r="F237" s="1">
        <v>5</v>
      </c>
      <c r="G237" s="1">
        <f t="shared" si="10"/>
        <v>1185</v>
      </c>
      <c r="H237" s="1">
        <v>1369</v>
      </c>
      <c r="I237" s="1">
        <v>477</v>
      </c>
      <c r="J237" s="1">
        <v>1624</v>
      </c>
      <c r="K237" s="1">
        <v>221</v>
      </c>
      <c r="L237" s="1">
        <v>0</v>
      </c>
      <c r="M237" s="1">
        <f t="shared" si="11"/>
        <v>3691</v>
      </c>
      <c r="O237" s="3"/>
    </row>
    <row r="238" spans="1:15" x14ac:dyDescent="0.2">
      <c r="A238" s="3" t="s">
        <v>269</v>
      </c>
      <c r="B238" s="1">
        <v>1054</v>
      </c>
      <c r="C238" s="1">
        <v>789</v>
      </c>
      <c r="D238" s="1">
        <v>46</v>
      </c>
      <c r="E238" s="1">
        <v>264</v>
      </c>
      <c r="F238" s="1">
        <v>1</v>
      </c>
      <c r="G238" s="1">
        <f t="shared" si="10"/>
        <v>2154</v>
      </c>
      <c r="H238" s="1">
        <v>608</v>
      </c>
      <c r="I238" s="1">
        <v>274</v>
      </c>
      <c r="J238" s="1">
        <v>1848</v>
      </c>
      <c r="K238" s="1">
        <v>156</v>
      </c>
      <c r="L238" s="1">
        <v>0</v>
      </c>
      <c r="M238" s="1">
        <f t="shared" si="11"/>
        <v>2886</v>
      </c>
      <c r="O238" s="3"/>
    </row>
    <row r="239" spans="1:15" x14ac:dyDescent="0.2">
      <c r="A239" s="3" t="s">
        <v>270</v>
      </c>
      <c r="B239" s="1">
        <v>1519</v>
      </c>
      <c r="C239" s="1">
        <v>849</v>
      </c>
      <c r="D239" s="1">
        <v>26</v>
      </c>
      <c r="E239" s="1">
        <v>371</v>
      </c>
      <c r="F239" s="1">
        <v>0</v>
      </c>
      <c r="G239" s="1">
        <f t="shared" si="10"/>
        <v>2765</v>
      </c>
      <c r="H239" s="1">
        <v>402</v>
      </c>
      <c r="I239" s="1">
        <v>405</v>
      </c>
      <c r="J239" s="1">
        <v>2523</v>
      </c>
      <c r="K239" s="1">
        <v>150</v>
      </c>
      <c r="L239" s="1">
        <v>0</v>
      </c>
      <c r="M239" s="1">
        <f t="shared" si="11"/>
        <v>3480</v>
      </c>
      <c r="O239" s="3"/>
    </row>
    <row r="240" spans="1:15" x14ac:dyDescent="0.2">
      <c r="A240" s="3" t="s">
        <v>271</v>
      </c>
      <c r="B240" s="1">
        <v>1613</v>
      </c>
      <c r="C240" s="1">
        <v>683</v>
      </c>
      <c r="D240" s="1">
        <v>81</v>
      </c>
      <c r="E240" s="1">
        <v>499</v>
      </c>
      <c r="F240" s="1">
        <v>0</v>
      </c>
      <c r="G240" s="1">
        <f t="shared" ref="G240:G251" si="12">SUM(B240:F240)</f>
        <v>2876</v>
      </c>
      <c r="H240" s="1">
        <v>314</v>
      </c>
      <c r="I240" s="1">
        <v>756</v>
      </c>
      <c r="J240" s="1">
        <v>1981</v>
      </c>
      <c r="K240" s="1">
        <v>89</v>
      </c>
      <c r="L240" s="1">
        <v>4</v>
      </c>
      <c r="M240" s="1">
        <f t="shared" ref="M240:M248" si="13">SUM(H240:L240)</f>
        <v>3144</v>
      </c>
      <c r="O240" s="3"/>
    </row>
    <row r="241" spans="1:15" x14ac:dyDescent="0.2">
      <c r="A241" s="3" t="s">
        <v>272</v>
      </c>
      <c r="B241" s="1">
        <v>1622</v>
      </c>
      <c r="C241" s="1">
        <v>947</v>
      </c>
      <c r="D241" s="1">
        <v>98</v>
      </c>
      <c r="E241" s="1">
        <v>357</v>
      </c>
      <c r="F241" s="1">
        <v>0</v>
      </c>
      <c r="G241" s="1">
        <f t="shared" si="12"/>
        <v>3024</v>
      </c>
      <c r="H241" s="1">
        <v>237</v>
      </c>
      <c r="I241" s="1">
        <v>412</v>
      </c>
      <c r="J241" s="1">
        <v>2010</v>
      </c>
      <c r="K241" s="1">
        <v>150</v>
      </c>
      <c r="L241" s="1">
        <v>4</v>
      </c>
      <c r="M241" s="1">
        <f t="shared" si="13"/>
        <v>2813</v>
      </c>
      <c r="O241" s="3"/>
    </row>
    <row r="242" spans="1:15" x14ac:dyDescent="0.2">
      <c r="A242" s="3" t="s">
        <v>274</v>
      </c>
      <c r="B242" s="1">
        <v>1985</v>
      </c>
      <c r="C242" s="1">
        <v>833</v>
      </c>
      <c r="D242" s="1">
        <v>52</v>
      </c>
      <c r="E242" s="1">
        <v>389</v>
      </c>
      <c r="F242" s="1">
        <v>0</v>
      </c>
      <c r="G242" s="1">
        <f t="shared" si="12"/>
        <v>3259</v>
      </c>
      <c r="H242" s="1">
        <v>211</v>
      </c>
      <c r="I242" s="1">
        <v>404</v>
      </c>
      <c r="J242" s="1">
        <v>2278</v>
      </c>
      <c r="K242" s="1">
        <v>175</v>
      </c>
      <c r="L242" s="1">
        <v>8</v>
      </c>
      <c r="M242" s="1">
        <f t="shared" si="13"/>
        <v>3076</v>
      </c>
      <c r="O242" s="3"/>
    </row>
    <row r="243" spans="1:15" x14ac:dyDescent="0.2">
      <c r="A243" s="3" t="s">
        <v>275</v>
      </c>
      <c r="B243" s="1">
        <v>1719</v>
      </c>
      <c r="C243" s="1">
        <v>1043</v>
      </c>
      <c r="D243" s="1">
        <v>21</v>
      </c>
      <c r="E243" s="1">
        <v>449</v>
      </c>
      <c r="F243" s="1">
        <v>0</v>
      </c>
      <c r="G243" s="1">
        <f t="shared" si="12"/>
        <v>3232</v>
      </c>
      <c r="H243" s="1">
        <v>246</v>
      </c>
      <c r="I243" s="1">
        <v>77</v>
      </c>
      <c r="J243" s="1">
        <v>2483</v>
      </c>
      <c r="K243" s="1">
        <v>162</v>
      </c>
      <c r="L243" s="1">
        <v>5</v>
      </c>
      <c r="M243" s="1">
        <f t="shared" si="13"/>
        <v>2973</v>
      </c>
      <c r="O243" s="3"/>
    </row>
    <row r="244" spans="1:15" x14ac:dyDescent="0.2">
      <c r="A244" s="3" t="s">
        <v>276</v>
      </c>
      <c r="B244" s="1">
        <v>1205</v>
      </c>
      <c r="C244" s="1">
        <v>975</v>
      </c>
      <c r="D244" s="1">
        <v>54</v>
      </c>
      <c r="E244" s="1">
        <v>336</v>
      </c>
      <c r="F244" s="1">
        <v>0</v>
      </c>
      <c r="G244" s="1">
        <f t="shared" si="12"/>
        <v>2570</v>
      </c>
      <c r="H244" s="1">
        <v>435</v>
      </c>
      <c r="I244" s="1">
        <v>88</v>
      </c>
      <c r="J244" s="1">
        <v>2047</v>
      </c>
      <c r="K244" s="1">
        <v>137</v>
      </c>
      <c r="L244" s="1">
        <v>2</v>
      </c>
      <c r="M244" s="1">
        <f t="shared" si="13"/>
        <v>2709</v>
      </c>
      <c r="O244" s="3"/>
    </row>
    <row r="245" spans="1:15" x14ac:dyDescent="0.2">
      <c r="A245" s="3" t="s">
        <v>277</v>
      </c>
      <c r="B245" s="1">
        <v>499</v>
      </c>
      <c r="C245" s="1">
        <v>735</v>
      </c>
      <c r="D245" s="1">
        <v>425</v>
      </c>
      <c r="E245" s="1">
        <v>99</v>
      </c>
      <c r="F245" s="1">
        <v>6</v>
      </c>
      <c r="G245" s="1">
        <f t="shared" si="12"/>
        <v>1764</v>
      </c>
      <c r="H245" s="1">
        <v>1182</v>
      </c>
      <c r="I245" s="1">
        <v>115</v>
      </c>
      <c r="J245" s="1">
        <v>674</v>
      </c>
      <c r="K245" s="1">
        <v>314</v>
      </c>
      <c r="L245" s="1">
        <v>0</v>
      </c>
      <c r="M245" s="1">
        <f t="shared" si="13"/>
        <v>2285</v>
      </c>
      <c r="O245" s="3"/>
    </row>
    <row r="246" spans="1:15" x14ac:dyDescent="0.2">
      <c r="A246" s="3" t="s">
        <v>278</v>
      </c>
      <c r="B246" s="1">
        <v>376</v>
      </c>
      <c r="C246" s="1">
        <v>703</v>
      </c>
      <c r="D246" s="1">
        <v>441</v>
      </c>
      <c r="E246" s="1">
        <v>78</v>
      </c>
      <c r="F246" s="1">
        <v>9</v>
      </c>
      <c r="G246" s="1">
        <f t="shared" si="12"/>
        <v>1607</v>
      </c>
      <c r="H246" s="1">
        <v>1432</v>
      </c>
      <c r="I246" s="1">
        <v>94</v>
      </c>
      <c r="J246" s="1">
        <v>881</v>
      </c>
      <c r="K246" s="1">
        <v>289</v>
      </c>
      <c r="L246" s="1">
        <v>0</v>
      </c>
      <c r="M246" s="1">
        <f t="shared" si="13"/>
        <v>2696</v>
      </c>
      <c r="O246" s="3"/>
    </row>
    <row r="247" spans="1:15" x14ac:dyDescent="0.2">
      <c r="A247" s="3" t="s">
        <v>279</v>
      </c>
      <c r="B247" s="1">
        <v>414</v>
      </c>
      <c r="C247" s="1">
        <v>297</v>
      </c>
      <c r="D247" s="1">
        <v>379</v>
      </c>
      <c r="E247" s="1">
        <v>157</v>
      </c>
      <c r="F247" s="1">
        <v>7</v>
      </c>
      <c r="G247" s="1">
        <f t="shared" si="12"/>
        <v>1254</v>
      </c>
      <c r="H247" s="1">
        <v>1245</v>
      </c>
      <c r="I247" s="1">
        <v>301</v>
      </c>
      <c r="J247" s="1">
        <v>727</v>
      </c>
      <c r="K247" s="1">
        <v>249</v>
      </c>
      <c r="L247" s="1">
        <v>0</v>
      </c>
      <c r="M247" s="1">
        <f t="shared" si="13"/>
        <v>2522</v>
      </c>
      <c r="O247" s="3"/>
    </row>
    <row r="248" spans="1:15" x14ac:dyDescent="0.2">
      <c r="A248" s="3" t="s">
        <v>280</v>
      </c>
      <c r="B248" s="1">
        <v>849</v>
      </c>
      <c r="C248" s="1">
        <v>333</v>
      </c>
      <c r="D248" s="1">
        <v>130</v>
      </c>
      <c r="E248" s="1">
        <v>270</v>
      </c>
      <c r="F248" s="1">
        <v>5</v>
      </c>
      <c r="G248" s="1">
        <f t="shared" si="12"/>
        <v>1587</v>
      </c>
      <c r="H248" s="1">
        <v>648</v>
      </c>
      <c r="I248" s="1">
        <v>455</v>
      </c>
      <c r="J248" s="1">
        <v>1823</v>
      </c>
      <c r="K248" s="1">
        <v>64</v>
      </c>
      <c r="L248" s="1">
        <v>0</v>
      </c>
      <c r="M248" s="1">
        <f t="shared" si="13"/>
        <v>2990</v>
      </c>
      <c r="O248" s="3"/>
    </row>
    <row r="249" spans="1:15" x14ac:dyDescent="0.2">
      <c r="A249" s="3" t="s">
        <v>281</v>
      </c>
      <c r="B249" s="1">
        <v>679</v>
      </c>
      <c r="C249" s="1">
        <v>340</v>
      </c>
      <c r="D249" s="1">
        <v>136</v>
      </c>
      <c r="E249" s="1">
        <v>323</v>
      </c>
      <c r="F249" s="1">
        <v>4</v>
      </c>
      <c r="G249" s="1">
        <f t="shared" si="12"/>
        <v>1482</v>
      </c>
      <c r="H249" s="1">
        <v>839</v>
      </c>
      <c r="I249" s="1">
        <v>654</v>
      </c>
      <c r="J249" s="1">
        <v>989</v>
      </c>
      <c r="K249" s="1">
        <v>92</v>
      </c>
      <c r="L249" s="1">
        <v>0</v>
      </c>
      <c r="M249" s="1">
        <f>SUM(H249:L249)</f>
        <v>2574</v>
      </c>
      <c r="O249" s="3"/>
    </row>
    <row r="250" spans="1:15" x14ac:dyDescent="0.2">
      <c r="A250" s="3" t="s">
        <v>282</v>
      </c>
      <c r="B250" s="1">
        <v>637</v>
      </c>
      <c r="C250" s="1">
        <v>422</v>
      </c>
      <c r="D250" s="1">
        <v>147</v>
      </c>
      <c r="E250" s="1">
        <v>374</v>
      </c>
      <c r="F250" s="1">
        <v>2</v>
      </c>
      <c r="G250" s="1">
        <f t="shared" si="12"/>
        <v>1582</v>
      </c>
      <c r="H250" s="1">
        <v>773</v>
      </c>
      <c r="I250" s="1">
        <v>623</v>
      </c>
      <c r="J250" s="1">
        <v>1074</v>
      </c>
      <c r="K250" s="1">
        <v>77</v>
      </c>
      <c r="L250" s="1">
        <v>0</v>
      </c>
      <c r="M250" s="1">
        <f t="shared" ref="M250:M261" si="14">SUM(H250:L250)</f>
        <v>2547</v>
      </c>
      <c r="O250" s="3"/>
    </row>
    <row r="251" spans="1:15" x14ac:dyDescent="0.2">
      <c r="A251" s="3" t="s">
        <v>283</v>
      </c>
      <c r="B251" s="1">
        <v>1098</v>
      </c>
      <c r="C251" s="1">
        <v>708</v>
      </c>
      <c r="D251" s="1">
        <v>47</v>
      </c>
      <c r="E251" s="1">
        <v>569</v>
      </c>
      <c r="F251" s="1">
        <v>0</v>
      </c>
      <c r="G251" s="1">
        <f t="shared" si="12"/>
        <v>2422</v>
      </c>
      <c r="H251" s="1">
        <v>356</v>
      </c>
      <c r="I251" s="1">
        <v>365</v>
      </c>
      <c r="J251" s="1">
        <v>2085</v>
      </c>
      <c r="K251" s="1">
        <v>31</v>
      </c>
      <c r="L251" s="1">
        <v>0</v>
      </c>
      <c r="M251" s="1">
        <f t="shared" si="14"/>
        <v>2837</v>
      </c>
      <c r="O251" s="3"/>
    </row>
    <row r="252" spans="1:15" x14ac:dyDescent="0.2">
      <c r="A252" s="3" t="s">
        <v>284</v>
      </c>
      <c r="B252" s="1">
        <v>1477</v>
      </c>
      <c r="C252" s="1">
        <v>850</v>
      </c>
      <c r="D252" s="1">
        <v>26</v>
      </c>
      <c r="E252" s="1">
        <v>524</v>
      </c>
      <c r="F252" s="1">
        <v>0</v>
      </c>
      <c r="G252" s="1">
        <f t="shared" ref="G252:G263" si="15">SUM(B252:F252)</f>
        <v>2877</v>
      </c>
      <c r="H252" s="1">
        <v>256</v>
      </c>
      <c r="I252" s="1">
        <v>237</v>
      </c>
      <c r="J252" s="1">
        <v>2262</v>
      </c>
      <c r="K252" s="1">
        <v>80</v>
      </c>
      <c r="L252" s="1">
        <v>4</v>
      </c>
      <c r="M252" s="1">
        <f t="shared" si="14"/>
        <v>2839</v>
      </c>
      <c r="O252" s="3"/>
    </row>
    <row r="253" spans="1:15" x14ac:dyDescent="0.2">
      <c r="A253" s="3" t="s">
        <v>285</v>
      </c>
      <c r="B253" s="1">
        <v>1764</v>
      </c>
      <c r="C253" s="1">
        <v>905</v>
      </c>
      <c r="D253" s="1">
        <v>102</v>
      </c>
      <c r="E253" s="1">
        <v>581</v>
      </c>
      <c r="F253" s="1">
        <v>0</v>
      </c>
      <c r="G253" s="1">
        <f t="shared" si="15"/>
        <v>3352</v>
      </c>
      <c r="H253" s="1">
        <v>216</v>
      </c>
      <c r="I253" s="1">
        <v>275</v>
      </c>
      <c r="J253" s="1">
        <v>1940</v>
      </c>
      <c r="K253" s="1">
        <v>62</v>
      </c>
      <c r="L253" s="1">
        <v>7</v>
      </c>
      <c r="M253" s="1">
        <f t="shared" si="14"/>
        <v>2500</v>
      </c>
      <c r="O253" s="3"/>
    </row>
    <row r="254" spans="1:15" x14ac:dyDescent="0.2">
      <c r="A254" s="3" t="s">
        <v>287</v>
      </c>
      <c r="B254" s="1">
        <v>1728</v>
      </c>
      <c r="C254" s="1">
        <v>729</v>
      </c>
      <c r="D254" s="1">
        <v>153</v>
      </c>
      <c r="E254" s="1">
        <v>648</v>
      </c>
      <c r="F254" s="1">
        <v>0</v>
      </c>
      <c r="G254" s="1">
        <f t="shared" si="15"/>
        <v>3258</v>
      </c>
      <c r="H254" s="1">
        <v>274</v>
      </c>
      <c r="I254" s="1">
        <v>683</v>
      </c>
      <c r="J254" s="1">
        <v>1635</v>
      </c>
      <c r="K254" s="1">
        <v>48</v>
      </c>
      <c r="L254" s="1">
        <v>8</v>
      </c>
      <c r="M254" s="1">
        <f t="shared" si="14"/>
        <v>2648</v>
      </c>
      <c r="O254" s="3"/>
    </row>
    <row r="255" spans="1:15" x14ac:dyDescent="0.2">
      <c r="A255" s="3" t="s">
        <v>288</v>
      </c>
      <c r="B255" s="1">
        <v>1273</v>
      </c>
      <c r="C255" s="1">
        <v>1002</v>
      </c>
      <c r="D255" s="1">
        <v>60</v>
      </c>
      <c r="E255" s="1">
        <v>541</v>
      </c>
      <c r="F255" s="1">
        <v>0</v>
      </c>
      <c r="G255" s="1">
        <f t="shared" si="15"/>
        <v>2876</v>
      </c>
      <c r="H255" s="1">
        <v>288</v>
      </c>
      <c r="I255" s="1">
        <v>191</v>
      </c>
      <c r="J255" s="1">
        <v>1982</v>
      </c>
      <c r="K255" s="1">
        <v>41</v>
      </c>
      <c r="L255" s="1">
        <v>6</v>
      </c>
      <c r="M255" s="1">
        <f t="shared" si="14"/>
        <v>2508</v>
      </c>
      <c r="O255" s="3"/>
    </row>
    <row r="256" spans="1:15" x14ac:dyDescent="0.2">
      <c r="A256" s="3" t="s">
        <v>289</v>
      </c>
      <c r="B256" s="1">
        <v>1427</v>
      </c>
      <c r="C256" s="1">
        <v>981</v>
      </c>
      <c r="D256" s="1">
        <v>45</v>
      </c>
      <c r="E256" s="1">
        <v>501</v>
      </c>
      <c r="F256" s="1">
        <v>0</v>
      </c>
      <c r="G256" s="1">
        <f t="shared" si="15"/>
        <v>2954</v>
      </c>
      <c r="H256" s="1">
        <v>229</v>
      </c>
      <c r="I256" s="1">
        <v>224</v>
      </c>
      <c r="J256" s="1">
        <v>2052</v>
      </c>
      <c r="K256" s="1">
        <v>82</v>
      </c>
      <c r="L256" s="1">
        <v>5</v>
      </c>
      <c r="M256" s="1">
        <f t="shared" si="14"/>
        <v>2592</v>
      </c>
      <c r="O256" s="3"/>
    </row>
    <row r="257" spans="1:15" x14ac:dyDescent="0.2">
      <c r="A257" s="3" t="s">
        <v>290</v>
      </c>
      <c r="B257" s="1">
        <v>1351</v>
      </c>
      <c r="C257" s="1">
        <v>600</v>
      </c>
      <c r="D257" s="1">
        <v>145</v>
      </c>
      <c r="E257" s="1">
        <v>233</v>
      </c>
      <c r="F257" s="1">
        <v>1</v>
      </c>
      <c r="G257" s="1">
        <f t="shared" si="15"/>
        <v>2330</v>
      </c>
      <c r="H257" s="1">
        <v>360</v>
      </c>
      <c r="I257" s="1">
        <v>363</v>
      </c>
      <c r="J257" s="1">
        <v>1270</v>
      </c>
      <c r="K257" s="1">
        <v>49</v>
      </c>
      <c r="L257" s="1">
        <v>0</v>
      </c>
      <c r="M257" s="1">
        <f t="shared" si="14"/>
        <v>2042</v>
      </c>
      <c r="O257" s="3"/>
    </row>
    <row r="258" spans="1:15" x14ac:dyDescent="0.2">
      <c r="A258" s="3" t="s">
        <v>291</v>
      </c>
      <c r="B258" s="1">
        <v>780</v>
      </c>
      <c r="C258" s="1">
        <v>821</v>
      </c>
      <c r="D258" s="1">
        <v>144</v>
      </c>
      <c r="E258" s="1">
        <v>199</v>
      </c>
      <c r="F258" s="1">
        <v>6</v>
      </c>
      <c r="G258" s="1">
        <f t="shared" si="15"/>
        <v>1950</v>
      </c>
      <c r="H258" s="1">
        <v>551</v>
      </c>
      <c r="I258" s="1">
        <v>301</v>
      </c>
      <c r="J258" s="1">
        <v>1115</v>
      </c>
      <c r="K258" s="1">
        <v>34</v>
      </c>
      <c r="L258" s="1">
        <v>0</v>
      </c>
      <c r="M258" s="1">
        <f t="shared" si="14"/>
        <v>2001</v>
      </c>
      <c r="O258" s="3"/>
    </row>
    <row r="259" spans="1:15" x14ac:dyDescent="0.2">
      <c r="A259" s="3" t="s">
        <v>292</v>
      </c>
      <c r="B259" s="1">
        <v>750</v>
      </c>
      <c r="C259" s="1">
        <v>608</v>
      </c>
      <c r="D259" s="1">
        <v>120</v>
      </c>
      <c r="E259" s="1">
        <v>190</v>
      </c>
      <c r="F259" s="1">
        <v>7</v>
      </c>
      <c r="G259" s="1">
        <f t="shared" si="15"/>
        <v>1675</v>
      </c>
      <c r="H259" s="1">
        <v>558</v>
      </c>
      <c r="I259" s="1">
        <v>299</v>
      </c>
      <c r="J259" s="1">
        <v>1681</v>
      </c>
      <c r="K259" s="1">
        <v>180</v>
      </c>
      <c r="L259" s="1">
        <v>0</v>
      </c>
      <c r="M259" s="1">
        <f t="shared" si="14"/>
        <v>2718</v>
      </c>
      <c r="O259" s="3"/>
    </row>
    <row r="260" spans="1:15" x14ac:dyDescent="0.2">
      <c r="A260" s="3" t="s">
        <v>293</v>
      </c>
      <c r="B260" s="1">
        <v>933</v>
      </c>
      <c r="C260" s="1">
        <v>551</v>
      </c>
      <c r="D260" s="1">
        <v>93</v>
      </c>
      <c r="E260" s="1">
        <v>146</v>
      </c>
      <c r="F260" s="1">
        <v>7</v>
      </c>
      <c r="G260" s="1">
        <f t="shared" si="15"/>
        <v>1730</v>
      </c>
      <c r="H260" s="1">
        <v>629</v>
      </c>
      <c r="I260" s="1">
        <v>287</v>
      </c>
      <c r="J260" s="1">
        <v>2289</v>
      </c>
      <c r="K260" s="1">
        <v>189</v>
      </c>
      <c r="L260" s="1">
        <v>0</v>
      </c>
      <c r="M260" s="1">
        <f t="shared" si="14"/>
        <v>3394</v>
      </c>
      <c r="O260" s="3"/>
    </row>
    <row r="261" spans="1:15" x14ac:dyDescent="0.2">
      <c r="A261" s="3" t="s">
        <v>294</v>
      </c>
      <c r="B261" s="1">
        <v>888</v>
      </c>
      <c r="C261" s="1">
        <v>548</v>
      </c>
      <c r="D261" s="1">
        <v>89</v>
      </c>
      <c r="E261" s="1">
        <v>426</v>
      </c>
      <c r="F261" s="1">
        <v>7</v>
      </c>
      <c r="G261" s="1">
        <f t="shared" si="15"/>
        <v>1958</v>
      </c>
      <c r="H261" s="1">
        <v>724</v>
      </c>
      <c r="I261" s="1">
        <v>233</v>
      </c>
      <c r="J261" s="1">
        <v>2089</v>
      </c>
      <c r="K261" s="1">
        <v>21</v>
      </c>
      <c r="L261" s="1">
        <v>0</v>
      </c>
      <c r="M261" s="1">
        <f t="shared" si="14"/>
        <v>3067</v>
      </c>
      <c r="O261" s="3"/>
    </row>
    <row r="262" spans="1:15" x14ac:dyDescent="0.2">
      <c r="A262" s="3" t="s">
        <v>295</v>
      </c>
      <c r="B262" s="1">
        <v>1553</v>
      </c>
      <c r="C262" s="1">
        <v>713</v>
      </c>
      <c r="D262" s="1">
        <v>49</v>
      </c>
      <c r="E262" s="1">
        <v>214</v>
      </c>
      <c r="F262" s="1">
        <v>2</v>
      </c>
      <c r="G262" s="1">
        <f t="shared" si="15"/>
        <v>2531</v>
      </c>
      <c r="H262" s="1">
        <v>341</v>
      </c>
      <c r="I262" s="1">
        <v>177</v>
      </c>
      <c r="J262" s="1">
        <v>1639</v>
      </c>
      <c r="K262" s="1">
        <v>90</v>
      </c>
      <c r="L262" s="1">
        <v>0</v>
      </c>
      <c r="M262" s="1">
        <f t="shared" ref="M262:M270" si="16">SUM(H262:L262)</f>
        <v>2247</v>
      </c>
      <c r="O262" s="3"/>
    </row>
    <row r="263" spans="1:15" x14ac:dyDescent="0.2">
      <c r="A263" s="3" t="s">
        <v>296</v>
      </c>
      <c r="B263" s="1">
        <v>2177</v>
      </c>
      <c r="C263" s="1">
        <v>1121</v>
      </c>
      <c r="D263" s="1">
        <v>35</v>
      </c>
      <c r="E263" s="1">
        <v>124</v>
      </c>
      <c r="F263" s="1">
        <v>0</v>
      </c>
      <c r="G263" s="1">
        <f t="shared" si="15"/>
        <v>3457</v>
      </c>
      <c r="H263" s="1">
        <v>217</v>
      </c>
      <c r="I263" s="1">
        <v>75</v>
      </c>
      <c r="J263" s="1">
        <v>1671</v>
      </c>
      <c r="K263" s="1">
        <v>137</v>
      </c>
      <c r="L263" s="1">
        <v>2</v>
      </c>
      <c r="M263" s="1">
        <f t="shared" si="16"/>
        <v>2102</v>
      </c>
      <c r="O263" s="3"/>
    </row>
    <row r="264" spans="1:15" x14ac:dyDescent="0.2">
      <c r="A264" s="3" t="s">
        <v>297</v>
      </c>
      <c r="B264" s="1">
        <v>2245</v>
      </c>
      <c r="C264" s="1">
        <v>750</v>
      </c>
      <c r="D264" s="1">
        <v>155</v>
      </c>
      <c r="E264" s="1">
        <v>283</v>
      </c>
      <c r="F264" s="1">
        <v>0</v>
      </c>
      <c r="G264" s="1">
        <f t="shared" ref="G264:G270" si="17">SUM(B264:F264)</f>
        <v>3433</v>
      </c>
      <c r="H264" s="1">
        <v>168</v>
      </c>
      <c r="I264" s="1">
        <v>409</v>
      </c>
      <c r="J264" s="1">
        <v>1197</v>
      </c>
      <c r="K264" s="1">
        <v>89</v>
      </c>
      <c r="L264" s="1">
        <v>8</v>
      </c>
      <c r="M264" s="1">
        <f t="shared" si="16"/>
        <v>1871</v>
      </c>
      <c r="O264" s="3"/>
    </row>
    <row r="265" spans="1:15" x14ac:dyDescent="0.2">
      <c r="A265" s="3" t="s">
        <v>299</v>
      </c>
      <c r="B265" s="1">
        <v>1878</v>
      </c>
      <c r="C265" s="1">
        <v>790</v>
      </c>
      <c r="D265" s="1">
        <v>233</v>
      </c>
      <c r="E265" s="1">
        <v>479</v>
      </c>
      <c r="F265" s="1">
        <v>0</v>
      </c>
      <c r="G265" s="1">
        <f t="shared" si="17"/>
        <v>3380</v>
      </c>
      <c r="H265" s="1">
        <v>214</v>
      </c>
      <c r="I265" s="1">
        <v>486</v>
      </c>
      <c r="J265" s="1">
        <v>1133</v>
      </c>
      <c r="K265" s="1">
        <v>88</v>
      </c>
      <c r="L265" s="1">
        <v>8</v>
      </c>
      <c r="M265" s="1">
        <f t="shared" si="16"/>
        <v>1929</v>
      </c>
      <c r="O265" s="3"/>
    </row>
    <row r="266" spans="1:15" x14ac:dyDescent="0.2">
      <c r="A266" s="3" t="s">
        <v>301</v>
      </c>
      <c r="B266" s="1">
        <v>1969</v>
      </c>
      <c r="C266" s="1">
        <v>719</v>
      </c>
      <c r="D266" s="1">
        <v>141</v>
      </c>
      <c r="E266" s="1">
        <v>566</v>
      </c>
      <c r="F266" s="1">
        <v>0</v>
      </c>
      <c r="G266" s="1">
        <f t="shared" si="17"/>
        <v>3395</v>
      </c>
      <c r="H266" s="1">
        <v>215</v>
      </c>
      <c r="I266" s="1">
        <v>546</v>
      </c>
      <c r="J266" s="1">
        <v>1419</v>
      </c>
      <c r="K266" s="1">
        <v>84</v>
      </c>
      <c r="L266" s="1">
        <v>7</v>
      </c>
      <c r="M266" s="1">
        <f t="shared" si="16"/>
        <v>2271</v>
      </c>
      <c r="O266" s="3"/>
    </row>
    <row r="267" spans="1:15" x14ac:dyDescent="0.2">
      <c r="A267" s="3" t="s">
        <v>302</v>
      </c>
      <c r="B267" s="1">
        <v>2227</v>
      </c>
      <c r="C267" s="1">
        <v>775</v>
      </c>
      <c r="D267" s="1">
        <v>45</v>
      </c>
      <c r="E267" s="1">
        <v>584</v>
      </c>
      <c r="F267" s="1">
        <v>0</v>
      </c>
      <c r="G267" s="1">
        <f t="shared" si="17"/>
        <v>3631</v>
      </c>
      <c r="H267" s="1">
        <v>95</v>
      </c>
      <c r="I267" s="1">
        <v>283</v>
      </c>
      <c r="J267" s="1">
        <v>1868</v>
      </c>
      <c r="K267" s="1">
        <v>93</v>
      </c>
      <c r="L267" s="1">
        <v>7</v>
      </c>
      <c r="M267" s="1">
        <f t="shared" si="16"/>
        <v>2346</v>
      </c>
      <c r="O267" s="3"/>
    </row>
    <row r="268" spans="1:15" x14ac:dyDescent="0.2">
      <c r="A268" s="3" t="s">
        <v>303</v>
      </c>
      <c r="B268" s="1">
        <v>2011</v>
      </c>
      <c r="C268" s="1">
        <v>780</v>
      </c>
      <c r="D268" s="1">
        <v>59</v>
      </c>
      <c r="E268" s="1">
        <v>716</v>
      </c>
      <c r="F268" s="1">
        <v>0</v>
      </c>
      <c r="G268" s="1">
        <f t="shared" si="17"/>
        <v>3566</v>
      </c>
      <c r="H268" s="1">
        <v>192</v>
      </c>
      <c r="I268" s="1">
        <v>539</v>
      </c>
      <c r="J268" s="1">
        <v>1747</v>
      </c>
      <c r="K268" s="1">
        <v>40</v>
      </c>
      <c r="L268" s="1">
        <v>4</v>
      </c>
      <c r="M268" s="1">
        <f t="shared" si="16"/>
        <v>2522</v>
      </c>
      <c r="O268" s="3"/>
    </row>
    <row r="269" spans="1:15" x14ac:dyDescent="0.2">
      <c r="A269" s="3" t="s">
        <v>304</v>
      </c>
      <c r="B269" s="1">
        <v>1267</v>
      </c>
      <c r="C269" s="1">
        <v>574</v>
      </c>
      <c r="D269" s="1">
        <v>91</v>
      </c>
      <c r="E269" s="1">
        <v>561</v>
      </c>
      <c r="F269" s="1">
        <v>2</v>
      </c>
      <c r="G269" s="1">
        <f t="shared" si="17"/>
        <v>2495</v>
      </c>
      <c r="H269" s="1">
        <v>319</v>
      </c>
      <c r="I269" s="1">
        <v>323</v>
      </c>
      <c r="J269" s="1">
        <v>1544</v>
      </c>
      <c r="K269" s="1">
        <v>65</v>
      </c>
      <c r="L269" s="1">
        <v>0</v>
      </c>
      <c r="M269" s="1">
        <f t="shared" si="16"/>
        <v>2251</v>
      </c>
      <c r="O269" s="3"/>
    </row>
    <row r="270" spans="1:15" x14ac:dyDescent="0.2">
      <c r="A270" s="3" t="s">
        <v>305</v>
      </c>
      <c r="B270" s="1">
        <v>1159</v>
      </c>
      <c r="C270" s="1">
        <v>608</v>
      </c>
      <c r="D270" s="1">
        <v>74</v>
      </c>
      <c r="E270" s="1">
        <v>218</v>
      </c>
      <c r="F270" s="1">
        <v>3</v>
      </c>
      <c r="G270" s="1">
        <f t="shared" si="17"/>
        <v>2062</v>
      </c>
      <c r="H270" s="1">
        <v>421</v>
      </c>
      <c r="I270" s="1">
        <v>224</v>
      </c>
      <c r="J270" s="1">
        <v>1872</v>
      </c>
      <c r="K270" s="1">
        <v>128</v>
      </c>
      <c r="L270" s="1">
        <v>0</v>
      </c>
      <c r="M270" s="1">
        <f t="shared" si="16"/>
        <v>2645</v>
      </c>
      <c r="O270" s="3"/>
    </row>
    <row r="271" spans="1:15" x14ac:dyDescent="0.2">
      <c r="A271" s="3" t="s">
        <v>306</v>
      </c>
      <c r="B271" s="1">
        <v>1386</v>
      </c>
      <c r="C271" s="1">
        <v>568</v>
      </c>
      <c r="D271" s="1">
        <v>55</v>
      </c>
      <c r="E271" s="1">
        <v>225</v>
      </c>
      <c r="F271" s="1">
        <v>4</v>
      </c>
      <c r="G271" s="1">
        <f>SUM(B271:F271)</f>
        <v>2238</v>
      </c>
      <c r="H271" s="1">
        <v>275</v>
      </c>
      <c r="I271" s="1">
        <v>278</v>
      </c>
      <c r="J271" s="1">
        <v>1678</v>
      </c>
      <c r="K271" s="1">
        <v>142</v>
      </c>
      <c r="L271" s="1">
        <v>0</v>
      </c>
      <c r="M271" s="1">
        <f>SUM(H271:L271)</f>
        <v>2373</v>
      </c>
      <c r="O271" s="3"/>
    </row>
    <row r="272" spans="1:15" x14ac:dyDescent="0.2">
      <c r="A272" s="3" t="s">
        <v>307</v>
      </c>
      <c r="B272" s="1">
        <v>1300</v>
      </c>
      <c r="C272" s="1">
        <v>450</v>
      </c>
      <c r="D272" s="1">
        <v>55</v>
      </c>
      <c r="E272" s="1">
        <v>419</v>
      </c>
      <c r="F272" s="1">
        <v>4</v>
      </c>
      <c r="G272" s="1">
        <f t="shared" ref="G272:G276" si="18">SUM(B272:F272)</f>
        <v>2228</v>
      </c>
      <c r="H272" s="1">
        <v>296</v>
      </c>
      <c r="I272" s="1">
        <v>603</v>
      </c>
      <c r="J272" s="1">
        <v>2155</v>
      </c>
      <c r="K272" s="1">
        <v>76</v>
      </c>
      <c r="L272" s="1">
        <v>0</v>
      </c>
      <c r="M272" s="1">
        <f t="shared" ref="M272:M276" si="19">SUM(H272:L272)</f>
        <v>3130</v>
      </c>
      <c r="O272" s="3"/>
    </row>
    <row r="273" spans="1:15" x14ac:dyDescent="0.2">
      <c r="A273" s="3" t="s">
        <v>308</v>
      </c>
      <c r="B273" s="1">
        <v>922</v>
      </c>
      <c r="C273" s="1">
        <v>497</v>
      </c>
      <c r="D273" s="1">
        <v>107</v>
      </c>
      <c r="E273" s="1">
        <v>432</v>
      </c>
      <c r="F273" s="1">
        <v>2</v>
      </c>
      <c r="G273" s="1">
        <f t="shared" si="18"/>
        <v>1960</v>
      </c>
      <c r="H273" s="1">
        <v>430</v>
      </c>
      <c r="I273" s="1">
        <v>644</v>
      </c>
      <c r="J273" s="1">
        <v>1456</v>
      </c>
      <c r="K273" s="1">
        <v>93</v>
      </c>
      <c r="L273" s="1">
        <v>0</v>
      </c>
      <c r="M273" s="1">
        <f t="shared" si="19"/>
        <v>2623</v>
      </c>
      <c r="O273" s="3"/>
    </row>
    <row r="274" spans="1:15" x14ac:dyDescent="0.2">
      <c r="A274" s="3" t="s">
        <v>309</v>
      </c>
      <c r="B274" s="1">
        <v>1499</v>
      </c>
      <c r="C274" s="1">
        <v>612</v>
      </c>
      <c r="D274" s="1">
        <v>54</v>
      </c>
      <c r="E274" s="1">
        <v>172</v>
      </c>
      <c r="F274" s="1">
        <v>1</v>
      </c>
      <c r="G274" s="1">
        <f t="shared" si="18"/>
        <v>2338</v>
      </c>
      <c r="H274" s="1">
        <v>227</v>
      </c>
      <c r="I274" s="1">
        <v>505</v>
      </c>
      <c r="J274" s="1">
        <v>1732</v>
      </c>
      <c r="K274" s="1">
        <v>57</v>
      </c>
      <c r="L274" s="1">
        <v>0</v>
      </c>
      <c r="M274" s="1">
        <f t="shared" si="19"/>
        <v>2521</v>
      </c>
      <c r="O274" s="3"/>
    </row>
    <row r="275" spans="1:15" x14ac:dyDescent="0.2">
      <c r="A275" s="3" t="s">
        <v>310</v>
      </c>
      <c r="B275" s="1">
        <v>1431</v>
      </c>
      <c r="C275" s="1">
        <v>893</v>
      </c>
      <c r="D275" s="1">
        <v>97</v>
      </c>
      <c r="E275" s="1">
        <v>116</v>
      </c>
      <c r="F275" s="1">
        <v>2</v>
      </c>
      <c r="G275" s="1">
        <f t="shared" si="18"/>
        <v>2539</v>
      </c>
      <c r="H275" s="1">
        <v>362</v>
      </c>
      <c r="I275" s="1">
        <v>236</v>
      </c>
      <c r="J275" s="1">
        <v>1712</v>
      </c>
      <c r="K275" s="1">
        <v>192</v>
      </c>
      <c r="L275" s="1">
        <v>0</v>
      </c>
      <c r="M275" s="1">
        <f t="shared" si="19"/>
        <v>2502</v>
      </c>
      <c r="O275" s="3"/>
    </row>
    <row r="276" spans="1:15" x14ac:dyDescent="0.2">
      <c r="A276" s="3" t="s">
        <v>311</v>
      </c>
      <c r="B276" s="1">
        <v>1754</v>
      </c>
      <c r="C276" s="1">
        <v>1074</v>
      </c>
      <c r="D276" s="1">
        <v>42</v>
      </c>
      <c r="E276" s="1">
        <v>512</v>
      </c>
      <c r="F276" s="1">
        <v>0</v>
      </c>
      <c r="G276" s="1">
        <f t="shared" si="18"/>
        <v>3382</v>
      </c>
      <c r="H276" s="1">
        <v>151</v>
      </c>
      <c r="I276" s="1">
        <v>118</v>
      </c>
      <c r="J276" s="1">
        <v>2041</v>
      </c>
      <c r="K276" s="1">
        <v>96</v>
      </c>
      <c r="L276" s="1">
        <v>4</v>
      </c>
      <c r="M276" s="1">
        <f t="shared" si="19"/>
        <v>2410</v>
      </c>
      <c r="O276" s="3"/>
    </row>
  </sheetData>
  <phoneticPr fontId="0" type="noConversion"/>
  <pageMargins left="0.98425196850393704" right="0.98425196850393704" top="0.39370078740157483" bottom="0.39370078740157483" header="0.51181102362204722" footer="0.51181102362204722"/>
  <pageSetup paperSize="9" orientation="portrait" horizontalDpi="300" verticalDpi="300" r:id="rId1"/>
  <headerFooter alignWithMargins="0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"/>
  <sheetViews>
    <sheetView zoomScale="80" zoomScaleNormal="80" workbookViewId="0"/>
  </sheetViews>
  <sheetFormatPr baseColWidth="10" defaultColWidth="11.42578125" defaultRowHeight="12.75" x14ac:dyDescent="0.2"/>
  <cols>
    <col min="1" max="1" width="12.7109375" style="3" customWidth="1"/>
    <col min="2" max="7" width="10.7109375" style="1" customWidth="1"/>
    <col min="8" max="8" width="4.7109375" style="1" customWidth="1"/>
    <col min="9" max="9" width="12.7109375" style="1" customWidth="1"/>
    <col min="10" max="15" width="10.7109375" style="1" customWidth="1"/>
    <col min="16" max="16" width="4.7109375" style="1" customWidth="1"/>
    <col min="17" max="17" width="12.7109375" style="1" customWidth="1"/>
    <col min="18" max="23" width="10.7109375" style="1" customWidth="1"/>
    <col min="24" max="24" width="4.7109375" style="2" customWidth="1"/>
    <col min="25" max="16384" width="11.42578125" style="2"/>
  </cols>
  <sheetData>
    <row r="1" spans="1:23" ht="15" x14ac:dyDescent="0.25">
      <c r="A1" s="10" t="s">
        <v>243</v>
      </c>
      <c r="I1" s="10" t="s">
        <v>243</v>
      </c>
      <c r="Q1" s="10" t="s">
        <v>243</v>
      </c>
    </row>
    <row r="2" spans="1:23" x14ac:dyDescent="0.2">
      <c r="A2" s="9"/>
      <c r="I2" s="9"/>
      <c r="Q2" s="9"/>
    </row>
    <row r="3" spans="1:23" x14ac:dyDescent="0.2">
      <c r="A3" s="9" t="s">
        <v>244</v>
      </c>
      <c r="I3" s="9" t="s">
        <v>244</v>
      </c>
      <c r="Q3" s="9" t="s">
        <v>244</v>
      </c>
    </row>
    <row r="4" spans="1:23" x14ac:dyDescent="0.2">
      <c r="A4" s="9" t="s">
        <v>242</v>
      </c>
      <c r="I4" s="9" t="s">
        <v>242</v>
      </c>
      <c r="Q4" s="9" t="s">
        <v>242</v>
      </c>
    </row>
    <row r="5" spans="1:23" x14ac:dyDescent="0.2">
      <c r="A5" s="9" t="s">
        <v>298</v>
      </c>
      <c r="H5" s="3"/>
      <c r="I5" s="9" t="s">
        <v>298</v>
      </c>
      <c r="Q5" s="9" t="s">
        <v>298</v>
      </c>
    </row>
    <row r="7" spans="1:23" x14ac:dyDescent="0.2">
      <c r="D7" s="4" t="s">
        <v>0</v>
      </c>
      <c r="L7" s="4" t="s">
        <v>1</v>
      </c>
      <c r="S7" s="4" t="s">
        <v>207</v>
      </c>
    </row>
    <row r="8" spans="1:23" x14ac:dyDescent="0.2">
      <c r="A8" s="8" t="s">
        <v>118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204</v>
      </c>
      <c r="G8" s="1" t="s">
        <v>33</v>
      </c>
      <c r="I8" s="8" t="s">
        <v>118</v>
      </c>
      <c r="J8" s="1" t="s">
        <v>2</v>
      </c>
      <c r="K8" s="1" t="s">
        <v>3</v>
      </c>
      <c r="L8" s="1" t="s">
        <v>4</v>
      </c>
      <c r="M8" s="1" t="s">
        <v>5</v>
      </c>
      <c r="N8" s="1" t="s">
        <v>204</v>
      </c>
      <c r="O8" s="1" t="s">
        <v>33</v>
      </c>
      <c r="Q8" s="8" t="s">
        <v>118</v>
      </c>
      <c r="R8" s="1" t="s">
        <v>2</v>
      </c>
      <c r="S8" s="1" t="s">
        <v>3</v>
      </c>
      <c r="T8" s="1" t="s">
        <v>4</v>
      </c>
      <c r="U8" s="1" t="s">
        <v>5</v>
      </c>
      <c r="V8" s="1" t="s">
        <v>204</v>
      </c>
      <c r="W8" s="1" t="s">
        <v>33</v>
      </c>
    </row>
    <row r="9" spans="1:23" x14ac:dyDescent="0.2">
      <c r="A9" s="7"/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I9" s="7"/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Q9" s="7"/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</row>
    <row r="10" spans="1:23" x14ac:dyDescent="0.2">
      <c r="A10" s="7" t="s">
        <v>205</v>
      </c>
      <c r="B10" s="1">
        <f>SUM('pro Monat'!B2:B13)</f>
        <v>10450</v>
      </c>
      <c r="C10" s="1">
        <f>SUM('pro Monat'!C2:C13)</f>
        <v>9613</v>
      </c>
      <c r="D10" s="1">
        <f>SUM('pro Monat'!D2:D13)</f>
        <v>78</v>
      </c>
      <c r="E10" s="1">
        <f>SUM('pro Monat'!E2:E13)</f>
        <v>4189</v>
      </c>
      <c r="F10" s="1">
        <f>SUM('pro Monat'!F2:F13)</f>
        <v>0</v>
      </c>
      <c r="G10" s="1">
        <f>SUM(B10:F10)</f>
        <v>24330</v>
      </c>
      <c r="I10" s="7" t="s">
        <v>205</v>
      </c>
      <c r="J10" s="1">
        <f>SUM('pro Monat'!H2:H13)</f>
        <v>6560</v>
      </c>
      <c r="K10" s="1">
        <f>SUM('pro Monat'!I2:I13)</f>
        <v>2068</v>
      </c>
      <c r="L10" s="1">
        <f>SUM('pro Monat'!J2:J13)</f>
        <v>22337</v>
      </c>
      <c r="M10" s="1">
        <f>SUM('pro Monat'!K2:K13)</f>
        <v>213</v>
      </c>
      <c r="N10" s="1">
        <f>SUM('pro Monat'!L2:L13)</f>
        <v>222</v>
      </c>
      <c r="O10" s="1">
        <f>SUM(J10:N10)</f>
        <v>31400</v>
      </c>
      <c r="Q10" s="7" t="s">
        <v>205</v>
      </c>
      <c r="R10" s="1">
        <f t="shared" ref="R10:R26" si="0">+B10-J10</f>
        <v>3890</v>
      </c>
      <c r="S10" s="1">
        <f t="shared" ref="S10:S26" si="1">+C10-K10</f>
        <v>7545</v>
      </c>
      <c r="T10" s="1">
        <f t="shared" ref="T10:T26" si="2">+D10-L10</f>
        <v>-22259</v>
      </c>
      <c r="U10" s="1">
        <f t="shared" ref="U10:U26" si="3">+E10-M10</f>
        <v>3976</v>
      </c>
      <c r="V10" s="1">
        <f t="shared" ref="V10:V26" si="4">+F10-N10</f>
        <v>-222</v>
      </c>
      <c r="W10" s="1">
        <f>SUM(R10:V10)</f>
        <v>-7070</v>
      </c>
    </row>
    <row r="11" spans="1:23" x14ac:dyDescent="0.2">
      <c r="A11" s="7" t="s">
        <v>206</v>
      </c>
      <c r="B11" s="1">
        <f>SUM('pro Monat'!B14:B25)</f>
        <v>10395</v>
      </c>
      <c r="C11" s="1">
        <f>SUM('pro Monat'!C14:C25)</f>
        <v>9930</v>
      </c>
      <c r="D11" s="1">
        <f>SUM('pro Monat'!D14:D25)</f>
        <v>134</v>
      </c>
      <c r="E11" s="1">
        <f>SUM('pro Monat'!E14:E25)</f>
        <v>3637</v>
      </c>
      <c r="F11" s="1">
        <f>SUM('pro Monat'!F14:F25)</f>
        <v>0</v>
      </c>
      <c r="G11" s="1">
        <f t="shared" ref="G11:G26" si="5">SUM(B11:F11)</f>
        <v>24096</v>
      </c>
      <c r="I11" s="7" t="s">
        <v>206</v>
      </c>
      <c r="J11" s="1">
        <f>SUM('pro Monat'!H14:H25)</f>
        <v>7787</v>
      </c>
      <c r="K11" s="1">
        <f>SUM('pro Monat'!I14:I25)</f>
        <v>1998</v>
      </c>
      <c r="L11" s="1">
        <f>SUM('pro Monat'!J14:J25)</f>
        <v>23799</v>
      </c>
      <c r="M11" s="1">
        <f>SUM('pro Monat'!K14:K25)</f>
        <v>726</v>
      </c>
      <c r="N11" s="1">
        <f>SUM('pro Monat'!L14:L25)</f>
        <v>230</v>
      </c>
      <c r="O11" s="1">
        <f t="shared" ref="O11:O26" si="6">SUM(J11:N11)</f>
        <v>34540</v>
      </c>
      <c r="Q11" s="7" t="s">
        <v>206</v>
      </c>
      <c r="R11" s="1">
        <f t="shared" si="0"/>
        <v>2608</v>
      </c>
      <c r="S11" s="1">
        <f t="shared" si="1"/>
        <v>7932</v>
      </c>
      <c r="T11" s="1">
        <f t="shared" si="2"/>
        <v>-23665</v>
      </c>
      <c r="U11" s="1">
        <f t="shared" si="3"/>
        <v>2911</v>
      </c>
      <c r="V11" s="1">
        <f t="shared" si="4"/>
        <v>-230</v>
      </c>
      <c r="W11" s="1">
        <f t="shared" ref="W11:W26" si="7">SUM(R11:V11)</f>
        <v>-10444</v>
      </c>
    </row>
    <row r="12" spans="1:23" x14ac:dyDescent="0.2">
      <c r="A12" s="7" t="s">
        <v>110</v>
      </c>
      <c r="B12" s="1">
        <f>SUM('pro Monat'!B26:B37)</f>
        <v>12272</v>
      </c>
      <c r="C12" s="1">
        <f>SUM('pro Monat'!C26:C37)</f>
        <v>11236</v>
      </c>
      <c r="D12" s="1">
        <f>SUM('pro Monat'!D26:D37)</f>
        <v>75</v>
      </c>
      <c r="E12" s="1">
        <f>SUM('pro Monat'!E26:E37)</f>
        <v>4217</v>
      </c>
      <c r="F12" s="1">
        <f>SUM('pro Monat'!F26:F37)</f>
        <v>0</v>
      </c>
      <c r="G12" s="1">
        <f t="shared" si="5"/>
        <v>27800</v>
      </c>
      <c r="I12" s="7" t="s">
        <v>110</v>
      </c>
      <c r="J12" s="1">
        <f>SUM('pro Monat'!H26:H37)</f>
        <v>5035</v>
      </c>
      <c r="K12" s="1">
        <f>SUM('pro Monat'!I26:I37)</f>
        <v>1500</v>
      </c>
      <c r="L12" s="1">
        <f>SUM('pro Monat'!J26:J37)</f>
        <v>25284</v>
      </c>
      <c r="M12" s="1">
        <f>SUM('pro Monat'!K26:K37)</f>
        <v>251</v>
      </c>
      <c r="N12" s="1">
        <f>SUM('pro Monat'!L26:L37)</f>
        <v>238</v>
      </c>
      <c r="O12" s="1">
        <f t="shared" si="6"/>
        <v>32308</v>
      </c>
      <c r="Q12" s="7" t="s">
        <v>110</v>
      </c>
      <c r="R12" s="1">
        <f t="shared" si="0"/>
        <v>7237</v>
      </c>
      <c r="S12" s="1">
        <f t="shared" si="1"/>
        <v>9736</v>
      </c>
      <c r="T12" s="1">
        <f t="shared" si="2"/>
        <v>-25209</v>
      </c>
      <c r="U12" s="1">
        <f t="shared" si="3"/>
        <v>3966</v>
      </c>
      <c r="V12" s="1">
        <f t="shared" si="4"/>
        <v>-238</v>
      </c>
      <c r="W12" s="1">
        <f t="shared" si="7"/>
        <v>-4508</v>
      </c>
    </row>
    <row r="13" spans="1:23" x14ac:dyDescent="0.2">
      <c r="A13" s="7" t="s">
        <v>111</v>
      </c>
      <c r="B13" s="1">
        <f>SUM('pro Monat'!B38:B49)</f>
        <v>13681</v>
      </c>
      <c r="C13" s="1">
        <f>SUM('pro Monat'!C38:C49)</f>
        <v>12265</v>
      </c>
      <c r="D13" s="1">
        <f>SUM('pro Monat'!D38:D49)</f>
        <v>78</v>
      </c>
      <c r="E13" s="1">
        <f>SUM('pro Monat'!E38:E49)</f>
        <v>4060</v>
      </c>
      <c r="F13" s="1">
        <f>SUM('pro Monat'!F38:F49)</f>
        <v>0</v>
      </c>
      <c r="G13" s="1">
        <f t="shared" si="5"/>
        <v>30084</v>
      </c>
      <c r="I13" s="7" t="s">
        <v>111</v>
      </c>
      <c r="J13" s="1">
        <f>SUM('pro Monat'!H38:H49)</f>
        <v>4208</v>
      </c>
      <c r="K13" s="1">
        <f>SUM('pro Monat'!I38:I49)</f>
        <v>1873</v>
      </c>
      <c r="L13" s="1">
        <f>SUM('pro Monat'!J38:J49)</f>
        <v>26473</v>
      </c>
      <c r="M13" s="1">
        <f>SUM('pro Monat'!K38:K49)</f>
        <v>372</v>
      </c>
      <c r="N13" s="1">
        <f>SUM('pro Monat'!L38:L49)</f>
        <v>270</v>
      </c>
      <c r="O13" s="1">
        <f t="shared" si="6"/>
        <v>33196</v>
      </c>
      <c r="Q13" s="7" t="s">
        <v>111</v>
      </c>
      <c r="R13" s="1">
        <f t="shared" si="0"/>
        <v>9473</v>
      </c>
      <c r="S13" s="1">
        <f t="shared" si="1"/>
        <v>10392</v>
      </c>
      <c r="T13" s="1">
        <f t="shared" si="2"/>
        <v>-26395</v>
      </c>
      <c r="U13" s="1">
        <f t="shared" si="3"/>
        <v>3688</v>
      </c>
      <c r="V13" s="1">
        <f t="shared" si="4"/>
        <v>-270</v>
      </c>
      <c r="W13" s="1">
        <f t="shared" si="7"/>
        <v>-3112</v>
      </c>
    </row>
    <row r="14" spans="1:23" x14ac:dyDescent="0.2">
      <c r="A14" s="7" t="s">
        <v>112</v>
      </c>
      <c r="B14" s="1">
        <f>SUM('pro Monat'!B50:B61)</f>
        <v>12212</v>
      </c>
      <c r="C14" s="1">
        <f>SUM('pro Monat'!C50:C61)</f>
        <v>10317</v>
      </c>
      <c r="D14" s="1">
        <f>SUM('pro Monat'!D50:D61)</f>
        <v>76</v>
      </c>
      <c r="E14" s="1">
        <f>SUM('pro Monat'!E50:E61)</f>
        <v>4451</v>
      </c>
      <c r="F14" s="6">
        <f>SUM('pro Monat'!F50:F61)</f>
        <v>0</v>
      </c>
      <c r="G14" s="1">
        <f t="shared" si="5"/>
        <v>27056</v>
      </c>
      <c r="I14" s="7" t="s">
        <v>112</v>
      </c>
      <c r="J14" s="1">
        <f>SUM('pro Monat'!H50:H61)</f>
        <v>4042</v>
      </c>
      <c r="K14" s="1">
        <f>SUM('pro Monat'!I50:I61)</f>
        <v>2684</v>
      </c>
      <c r="L14" s="1">
        <f>SUM('pro Monat'!J50:J61)</f>
        <v>20450</v>
      </c>
      <c r="M14" s="1">
        <f>SUM('pro Monat'!K50:K61)</f>
        <v>307</v>
      </c>
      <c r="N14" s="1">
        <f>SUM('pro Monat'!L50:L61)</f>
        <v>276</v>
      </c>
      <c r="O14" s="1">
        <f t="shared" si="6"/>
        <v>27759</v>
      </c>
      <c r="Q14" s="7" t="s">
        <v>112</v>
      </c>
      <c r="R14" s="1">
        <f t="shared" si="0"/>
        <v>8170</v>
      </c>
      <c r="S14" s="1">
        <f t="shared" si="1"/>
        <v>7633</v>
      </c>
      <c r="T14" s="1">
        <f t="shared" si="2"/>
        <v>-20374</v>
      </c>
      <c r="U14" s="1">
        <f t="shared" si="3"/>
        <v>4144</v>
      </c>
      <c r="V14" s="1">
        <f t="shared" si="4"/>
        <v>-276</v>
      </c>
      <c r="W14" s="1">
        <f t="shared" si="7"/>
        <v>-703</v>
      </c>
    </row>
    <row r="15" spans="1:23" x14ac:dyDescent="0.2">
      <c r="A15" s="7" t="s">
        <v>113</v>
      </c>
      <c r="B15" s="1">
        <f>SUM('pro Monat'!B62:B73)</f>
        <v>18467</v>
      </c>
      <c r="C15" s="1">
        <f>SUM('pro Monat'!C62:C73)</f>
        <v>10448</v>
      </c>
      <c r="D15" s="1">
        <f>SUM('pro Monat'!D62:D73)</f>
        <v>186</v>
      </c>
      <c r="E15" s="1">
        <f>SUM('pro Monat'!E62:E73)</f>
        <v>9245</v>
      </c>
      <c r="F15" s="6">
        <f>SUM('pro Monat'!F62:F73)</f>
        <v>0</v>
      </c>
      <c r="G15" s="1">
        <f t="shared" si="5"/>
        <v>38346</v>
      </c>
      <c r="I15" s="7" t="s">
        <v>113</v>
      </c>
      <c r="J15" s="1">
        <f>SUM('pro Monat'!H62:H73)</f>
        <v>2720</v>
      </c>
      <c r="K15" s="1">
        <f>SUM('pro Monat'!I62:I73)</f>
        <v>3044</v>
      </c>
      <c r="L15" s="1">
        <f>SUM('pro Monat'!J62:J73)</f>
        <v>25882</v>
      </c>
      <c r="M15" s="1">
        <f>SUM('pro Monat'!K62:K73)</f>
        <v>64</v>
      </c>
      <c r="N15" s="1">
        <f>SUM('pro Monat'!L62:L73)</f>
        <v>286</v>
      </c>
      <c r="O15" s="1">
        <f t="shared" si="6"/>
        <v>31996</v>
      </c>
      <c r="Q15" s="7" t="s">
        <v>113</v>
      </c>
      <c r="R15" s="1">
        <f t="shared" si="0"/>
        <v>15747</v>
      </c>
      <c r="S15" s="1">
        <f t="shared" si="1"/>
        <v>7404</v>
      </c>
      <c r="T15" s="1">
        <f t="shared" si="2"/>
        <v>-25696</v>
      </c>
      <c r="U15" s="1">
        <f t="shared" si="3"/>
        <v>9181</v>
      </c>
      <c r="V15" s="1">
        <f t="shared" si="4"/>
        <v>-286</v>
      </c>
      <c r="W15" s="1">
        <f t="shared" si="7"/>
        <v>6350</v>
      </c>
    </row>
    <row r="16" spans="1:23" x14ac:dyDescent="0.2">
      <c r="A16" s="7" t="s">
        <v>114</v>
      </c>
      <c r="B16" s="1">
        <f>SUM('pro Monat'!B74:B85)</f>
        <v>14193</v>
      </c>
      <c r="C16" s="1">
        <f>SUM('pro Monat'!C74:C85)</f>
        <v>11733</v>
      </c>
      <c r="D16" s="1">
        <f>SUM('pro Monat'!D74:D85)</f>
        <v>447</v>
      </c>
      <c r="E16" s="1">
        <f>SUM('pro Monat'!E74:E85)</f>
        <v>7430</v>
      </c>
      <c r="F16" s="6">
        <f>SUM('pro Monat'!F74:F85)</f>
        <v>0</v>
      </c>
      <c r="G16" s="1">
        <f t="shared" si="5"/>
        <v>33803</v>
      </c>
      <c r="I16" s="7" t="s">
        <v>114</v>
      </c>
      <c r="J16" s="1">
        <f>SUM('pro Monat'!H74:H85)</f>
        <v>4092</v>
      </c>
      <c r="K16" s="1">
        <f>SUM('pro Monat'!I74:I85)</f>
        <v>2558</v>
      </c>
      <c r="L16" s="1">
        <f>SUM('pro Monat'!J74:J85)</f>
        <v>24064</v>
      </c>
      <c r="M16" s="1">
        <f>SUM('pro Monat'!K74:K85)</f>
        <v>82</v>
      </c>
      <c r="N16" s="1">
        <f>SUM('pro Monat'!L74:L85)</f>
        <v>304</v>
      </c>
      <c r="O16" s="1">
        <f t="shared" si="6"/>
        <v>31100</v>
      </c>
      <c r="Q16" s="7" t="s">
        <v>114</v>
      </c>
      <c r="R16" s="1">
        <f t="shared" si="0"/>
        <v>10101</v>
      </c>
      <c r="S16" s="1">
        <f t="shared" si="1"/>
        <v>9175</v>
      </c>
      <c r="T16" s="1">
        <f t="shared" si="2"/>
        <v>-23617</v>
      </c>
      <c r="U16" s="1">
        <f t="shared" si="3"/>
        <v>7348</v>
      </c>
      <c r="V16" s="1">
        <f t="shared" si="4"/>
        <v>-304</v>
      </c>
      <c r="W16" s="1">
        <f t="shared" si="7"/>
        <v>2703</v>
      </c>
    </row>
    <row r="17" spans="1:23" x14ac:dyDescent="0.2">
      <c r="A17" s="7" t="s">
        <v>115</v>
      </c>
      <c r="B17" s="1">
        <f>SUM('pro Monat'!B86:B97)</f>
        <v>15306</v>
      </c>
      <c r="C17" s="1">
        <f>SUM('pro Monat'!C86:C97)</f>
        <v>10998</v>
      </c>
      <c r="D17" s="1">
        <f>SUM('pro Monat'!D86:D97)</f>
        <v>137</v>
      </c>
      <c r="E17" s="1">
        <f>SUM('pro Monat'!E86:E97)</f>
        <v>8377</v>
      </c>
      <c r="F17" s="6">
        <f>SUM('pro Monat'!F86:F97)</f>
        <v>0</v>
      </c>
      <c r="G17" s="1">
        <f t="shared" si="5"/>
        <v>34818</v>
      </c>
      <c r="I17" s="7" t="s">
        <v>115</v>
      </c>
      <c r="J17" s="1">
        <f>SUM('pro Monat'!H86:H97)</f>
        <v>4361</v>
      </c>
      <c r="K17" s="1">
        <f>SUM('pro Monat'!I86:I97)</f>
        <v>3026</v>
      </c>
      <c r="L17" s="1">
        <f>SUM('pro Monat'!J86:J97)</f>
        <v>29150</v>
      </c>
      <c r="M17" s="1">
        <f>SUM('pro Monat'!K86:K97)</f>
        <v>37</v>
      </c>
      <c r="N17" s="1">
        <f>SUM('pro Monat'!L86:L97)</f>
        <v>306</v>
      </c>
      <c r="O17" s="1">
        <f t="shared" si="6"/>
        <v>36880</v>
      </c>
      <c r="Q17" s="7" t="s">
        <v>115</v>
      </c>
      <c r="R17" s="1">
        <f t="shared" si="0"/>
        <v>10945</v>
      </c>
      <c r="S17" s="1">
        <f t="shared" si="1"/>
        <v>7972</v>
      </c>
      <c r="T17" s="1">
        <f t="shared" si="2"/>
        <v>-29013</v>
      </c>
      <c r="U17" s="1">
        <f t="shared" si="3"/>
        <v>8340</v>
      </c>
      <c r="V17" s="1">
        <f t="shared" si="4"/>
        <v>-306</v>
      </c>
      <c r="W17" s="1">
        <f t="shared" si="7"/>
        <v>-2062</v>
      </c>
    </row>
    <row r="18" spans="1:23" x14ac:dyDescent="0.2">
      <c r="A18" s="7" t="s">
        <v>116</v>
      </c>
      <c r="B18" s="1">
        <f>SUM('pro Monat'!B98:B109)</f>
        <v>14182</v>
      </c>
      <c r="C18" s="1">
        <f>SUM('pro Monat'!C98:C109)</f>
        <v>9300</v>
      </c>
      <c r="D18" s="1">
        <f>SUM('pro Monat'!D98:D109)</f>
        <v>468</v>
      </c>
      <c r="E18" s="1">
        <f>SUM('pro Monat'!E98:E109)</f>
        <v>7651</v>
      </c>
      <c r="F18" s="6">
        <f>SUM('pro Monat'!F98:F109)</f>
        <v>0</v>
      </c>
      <c r="G18" s="1">
        <f t="shared" si="5"/>
        <v>31601</v>
      </c>
      <c r="I18" s="7" t="s">
        <v>116</v>
      </c>
      <c r="J18" s="1">
        <f>SUM('pro Monat'!H98:H109)</f>
        <v>3896</v>
      </c>
      <c r="K18" s="1">
        <f>SUM('pro Monat'!I98:I109)</f>
        <v>3945</v>
      </c>
      <c r="L18" s="1">
        <f>SUM('pro Monat'!J98:J109)</f>
        <v>24476</v>
      </c>
      <c r="M18" s="1">
        <f>SUM('pro Monat'!K98:K109)</f>
        <v>105</v>
      </c>
      <c r="N18" s="1">
        <f>SUM('pro Monat'!L98:L109)</f>
        <v>314</v>
      </c>
      <c r="O18" s="1">
        <f t="shared" si="6"/>
        <v>32736</v>
      </c>
      <c r="Q18" s="7" t="s">
        <v>116</v>
      </c>
      <c r="R18" s="1">
        <f t="shared" si="0"/>
        <v>10286</v>
      </c>
      <c r="S18" s="1">
        <f t="shared" si="1"/>
        <v>5355</v>
      </c>
      <c r="T18" s="1">
        <f t="shared" si="2"/>
        <v>-24008</v>
      </c>
      <c r="U18" s="1">
        <f t="shared" si="3"/>
        <v>7546</v>
      </c>
      <c r="V18" s="1">
        <f t="shared" si="4"/>
        <v>-314</v>
      </c>
      <c r="W18" s="1">
        <f t="shared" si="7"/>
        <v>-1135</v>
      </c>
    </row>
    <row r="19" spans="1:23" x14ac:dyDescent="0.2">
      <c r="A19" s="7" t="s">
        <v>117</v>
      </c>
      <c r="B19" s="1">
        <f>SUM('pro Monat'!B110:B121)</f>
        <v>13433</v>
      </c>
      <c r="C19" s="1">
        <f>SUM('pro Monat'!C110:C121)</f>
        <v>8473</v>
      </c>
      <c r="D19" s="1">
        <f>SUM('pro Monat'!D110:D121)</f>
        <v>576</v>
      </c>
      <c r="E19" s="1">
        <f>SUM('pro Monat'!E110:E121)</f>
        <v>8886</v>
      </c>
      <c r="F19" s="6">
        <f>SUM('pro Monat'!F110:F121)</f>
        <v>0</v>
      </c>
      <c r="G19" s="1">
        <f t="shared" si="5"/>
        <v>31368</v>
      </c>
      <c r="I19" s="7" t="s">
        <v>117</v>
      </c>
      <c r="J19" s="1">
        <f>SUM('pro Monat'!H110:H121)</f>
        <v>3666</v>
      </c>
      <c r="K19" s="1">
        <f>SUM('pro Monat'!I110:I121)</f>
        <v>4496</v>
      </c>
      <c r="L19" s="1">
        <f>SUM('pro Monat'!J110:J121)</f>
        <v>25261</v>
      </c>
      <c r="M19" s="1">
        <f>SUM('pro Monat'!K110:K121)</f>
        <v>23</v>
      </c>
      <c r="N19" s="1">
        <f>SUM('pro Monat'!L110:L121)</f>
        <v>79</v>
      </c>
      <c r="O19" s="1">
        <f t="shared" si="6"/>
        <v>33525</v>
      </c>
      <c r="Q19" s="7" t="s">
        <v>117</v>
      </c>
      <c r="R19" s="1">
        <f t="shared" si="0"/>
        <v>9767</v>
      </c>
      <c r="S19" s="1">
        <f t="shared" si="1"/>
        <v>3977</v>
      </c>
      <c r="T19" s="1">
        <f t="shared" si="2"/>
        <v>-24685</v>
      </c>
      <c r="U19" s="1">
        <f t="shared" si="3"/>
        <v>8863</v>
      </c>
      <c r="V19" s="1">
        <f t="shared" si="4"/>
        <v>-79</v>
      </c>
      <c r="W19" s="1">
        <f t="shared" si="7"/>
        <v>-2157</v>
      </c>
    </row>
    <row r="20" spans="1:23" x14ac:dyDescent="0.2">
      <c r="A20" s="7" t="s">
        <v>125</v>
      </c>
      <c r="B20" s="1">
        <f>SUM('pro Monat'!B122:B133)</f>
        <v>14856</v>
      </c>
      <c r="C20" s="1">
        <f>SUM('pro Monat'!C122:C133)</f>
        <v>9783</v>
      </c>
      <c r="D20" s="1">
        <f>SUM('pro Monat'!D122:D133)</f>
        <v>586</v>
      </c>
      <c r="E20" s="1">
        <f>SUM('pro Monat'!E122:E133)</f>
        <v>8176</v>
      </c>
      <c r="F20" s="1">
        <f>SUM('pro Monat'!F122:F133)</f>
        <v>0</v>
      </c>
      <c r="G20" s="1">
        <f t="shared" si="5"/>
        <v>33401</v>
      </c>
      <c r="I20" s="7" t="s">
        <v>125</v>
      </c>
      <c r="J20" s="1">
        <f>SUM('pro Monat'!H122:H133)</f>
        <v>3750</v>
      </c>
      <c r="K20" s="1">
        <f>SUM('pro Monat'!I122:I133)</f>
        <v>5504</v>
      </c>
      <c r="L20" s="1">
        <f>SUM('pro Monat'!J122:J133)</f>
        <v>23515</v>
      </c>
      <c r="M20" s="1">
        <f>SUM('pro Monat'!K122:K133)</f>
        <v>53</v>
      </c>
      <c r="N20" s="1">
        <f>SUM('pro Monat'!L122:L133)</f>
        <v>59</v>
      </c>
      <c r="O20" s="1">
        <f t="shared" si="6"/>
        <v>32881</v>
      </c>
      <c r="Q20" s="7" t="s">
        <v>125</v>
      </c>
      <c r="R20" s="1">
        <f t="shared" si="0"/>
        <v>11106</v>
      </c>
      <c r="S20" s="1">
        <f t="shared" si="1"/>
        <v>4279</v>
      </c>
      <c r="T20" s="1">
        <f t="shared" si="2"/>
        <v>-22929</v>
      </c>
      <c r="U20" s="1">
        <f t="shared" si="3"/>
        <v>8123</v>
      </c>
      <c r="V20" s="1">
        <f t="shared" si="4"/>
        <v>-59</v>
      </c>
      <c r="W20" s="1">
        <f t="shared" si="7"/>
        <v>520</v>
      </c>
    </row>
    <row r="21" spans="1:23" x14ac:dyDescent="0.2">
      <c r="A21" s="7" t="s">
        <v>138</v>
      </c>
      <c r="B21" s="1">
        <f>SUM('pro Monat'!B134:B145)</f>
        <v>14315</v>
      </c>
      <c r="C21" s="1">
        <f>SUM('pro Monat'!C134:C145)</f>
        <v>12375</v>
      </c>
      <c r="D21" s="1">
        <f>SUM('pro Monat'!D134:D145)</f>
        <v>511</v>
      </c>
      <c r="E21" s="1">
        <f>SUM('pro Monat'!E134:E145)</f>
        <v>7623</v>
      </c>
      <c r="F21" s="1">
        <f>SUM('pro Monat'!F134:F145)</f>
        <v>0</v>
      </c>
      <c r="G21" s="1">
        <f t="shared" si="5"/>
        <v>34824</v>
      </c>
      <c r="I21" s="7" t="s">
        <v>138</v>
      </c>
      <c r="J21" s="1">
        <f>SUM('pro Monat'!H134:H145)</f>
        <v>3972</v>
      </c>
      <c r="K21" s="1">
        <f>SUM('pro Monat'!I134:I145)</f>
        <v>2193</v>
      </c>
      <c r="L21" s="1">
        <f>SUM('pro Monat'!J134:J145)</f>
        <v>25903</v>
      </c>
      <c r="M21" s="1">
        <f>SUM('pro Monat'!K134:K145)</f>
        <v>102</v>
      </c>
      <c r="N21" s="1">
        <f>SUM('pro Monat'!L134:L145)</f>
        <v>67</v>
      </c>
      <c r="O21" s="1">
        <f t="shared" si="6"/>
        <v>32237</v>
      </c>
      <c r="Q21" s="7" t="s">
        <v>138</v>
      </c>
      <c r="R21" s="1">
        <f t="shared" si="0"/>
        <v>10343</v>
      </c>
      <c r="S21" s="1">
        <f t="shared" si="1"/>
        <v>10182</v>
      </c>
      <c r="T21" s="1">
        <f t="shared" si="2"/>
        <v>-25392</v>
      </c>
      <c r="U21" s="1">
        <f t="shared" si="3"/>
        <v>7521</v>
      </c>
      <c r="V21" s="1">
        <f t="shared" si="4"/>
        <v>-67</v>
      </c>
      <c r="W21" s="1">
        <f t="shared" si="7"/>
        <v>2587</v>
      </c>
    </row>
    <row r="22" spans="1:23" x14ac:dyDescent="0.2">
      <c r="A22" s="7" t="s">
        <v>151</v>
      </c>
      <c r="B22" s="1">
        <f>SUM('pro Monat'!B146:B157)</f>
        <v>13040</v>
      </c>
      <c r="C22" s="1">
        <f>SUM('pro Monat'!C146:C157)</f>
        <v>9698</v>
      </c>
      <c r="D22" s="1">
        <f>SUM('pro Monat'!D146:D157)</f>
        <v>700</v>
      </c>
      <c r="E22" s="1">
        <f>SUM('pro Monat'!E146:E157)</f>
        <v>8090</v>
      </c>
      <c r="F22" s="1">
        <f>SUM('pro Monat'!F146:F157)</f>
        <v>21</v>
      </c>
      <c r="G22" s="1">
        <f t="shared" si="5"/>
        <v>31549</v>
      </c>
      <c r="I22" s="7" t="s">
        <v>151</v>
      </c>
      <c r="J22" s="1">
        <f>SUM('pro Monat'!H146:H157)</f>
        <v>4510</v>
      </c>
      <c r="K22" s="1">
        <f>SUM('pro Monat'!I146:I157)</f>
        <v>3505</v>
      </c>
      <c r="L22" s="1">
        <f>SUM('pro Monat'!J146:J157)</f>
        <v>25581</v>
      </c>
      <c r="M22" s="1">
        <f>SUM('pro Monat'!K146:K157)</f>
        <v>127</v>
      </c>
      <c r="N22" s="1">
        <f>SUM('pro Monat'!L146:L157)</f>
        <v>26</v>
      </c>
      <c r="O22" s="1">
        <f t="shared" si="6"/>
        <v>33749</v>
      </c>
      <c r="Q22" s="7" t="s">
        <v>151</v>
      </c>
      <c r="R22" s="1">
        <f t="shared" si="0"/>
        <v>8530</v>
      </c>
      <c r="S22" s="1">
        <f t="shared" si="1"/>
        <v>6193</v>
      </c>
      <c r="T22" s="1">
        <f t="shared" si="2"/>
        <v>-24881</v>
      </c>
      <c r="U22" s="1">
        <f t="shared" si="3"/>
        <v>7963</v>
      </c>
      <c r="V22" s="1">
        <f t="shared" si="4"/>
        <v>-5</v>
      </c>
      <c r="W22" s="1">
        <f t="shared" si="7"/>
        <v>-2200</v>
      </c>
    </row>
    <row r="23" spans="1:23" x14ac:dyDescent="0.2">
      <c r="A23" s="7" t="s">
        <v>164</v>
      </c>
      <c r="B23" s="1">
        <f>SUM('pro Monat'!B158:B169)</f>
        <v>12030</v>
      </c>
      <c r="C23" s="1">
        <f>SUM('pro Monat'!C158:C169)</f>
        <v>9468</v>
      </c>
      <c r="D23" s="1">
        <f>SUM('pro Monat'!D158:D169)</f>
        <v>1108</v>
      </c>
      <c r="E23" s="1">
        <f>SUM('pro Monat'!E158:E169)</f>
        <v>7250</v>
      </c>
      <c r="F23" s="1">
        <f>SUM('pro Monat'!F158:F169)</f>
        <v>18</v>
      </c>
      <c r="G23" s="1">
        <f t="shared" si="5"/>
        <v>29874</v>
      </c>
      <c r="I23" s="7" t="s">
        <v>164</v>
      </c>
      <c r="J23" s="1">
        <f>SUM('pro Monat'!H158:H169)</f>
        <v>4880</v>
      </c>
      <c r="K23" s="1">
        <f>SUM('pro Monat'!I158:I169)</f>
        <v>3599</v>
      </c>
      <c r="L23" s="1">
        <f>SUM('pro Monat'!J158:J169)</f>
        <v>23505</v>
      </c>
      <c r="M23" s="1">
        <f>SUM('pro Monat'!K158:K169)</f>
        <v>255</v>
      </c>
      <c r="N23" s="1">
        <f>SUM('pro Monat'!L158:L169)</f>
        <v>31</v>
      </c>
      <c r="O23" s="1">
        <f t="shared" si="6"/>
        <v>32270</v>
      </c>
      <c r="Q23" s="7" t="s">
        <v>164</v>
      </c>
      <c r="R23" s="1">
        <f t="shared" si="0"/>
        <v>7150</v>
      </c>
      <c r="S23" s="1">
        <f t="shared" si="1"/>
        <v>5869</v>
      </c>
      <c r="T23" s="1">
        <f t="shared" si="2"/>
        <v>-22397</v>
      </c>
      <c r="U23" s="1">
        <f t="shared" si="3"/>
        <v>6995</v>
      </c>
      <c r="V23" s="1">
        <f t="shared" si="4"/>
        <v>-13</v>
      </c>
      <c r="W23" s="1">
        <f t="shared" si="7"/>
        <v>-2396</v>
      </c>
    </row>
    <row r="24" spans="1:23" x14ac:dyDescent="0.2">
      <c r="A24" s="7" t="s">
        <v>177</v>
      </c>
      <c r="B24" s="1">
        <f>SUM('pro Monat'!B170:B181)</f>
        <v>11709</v>
      </c>
      <c r="C24" s="1">
        <f>SUM('pro Monat'!C170:C181)</f>
        <v>10104</v>
      </c>
      <c r="D24" s="1">
        <f>SUM('pro Monat'!D170:D181)</f>
        <v>899</v>
      </c>
      <c r="E24" s="1">
        <f>SUM('pro Monat'!E170:E181)</f>
        <v>5818</v>
      </c>
      <c r="F24" s="1">
        <f>SUM('pro Monat'!F170:F181)</f>
        <v>0</v>
      </c>
      <c r="G24" s="1">
        <f t="shared" si="5"/>
        <v>28530</v>
      </c>
      <c r="I24" s="7" t="s">
        <v>177</v>
      </c>
      <c r="J24" s="1">
        <f>SUM('pro Monat'!H170:H181)</f>
        <v>5520</v>
      </c>
      <c r="K24" s="1">
        <f>SUM('pro Monat'!I170:I181)</f>
        <v>3126</v>
      </c>
      <c r="L24" s="1">
        <f>SUM('pro Monat'!J170:J181)</f>
        <v>24764</v>
      </c>
      <c r="M24" s="1">
        <f>SUM('pro Monat'!K170:K181)</f>
        <v>546</v>
      </c>
      <c r="N24" s="1">
        <f>SUM('pro Monat'!L170:L181)</f>
        <v>65</v>
      </c>
      <c r="O24" s="1">
        <f t="shared" si="6"/>
        <v>34021</v>
      </c>
      <c r="Q24" s="7" t="s">
        <v>177</v>
      </c>
      <c r="R24" s="1">
        <f t="shared" si="0"/>
        <v>6189</v>
      </c>
      <c r="S24" s="1">
        <f t="shared" si="1"/>
        <v>6978</v>
      </c>
      <c r="T24" s="1">
        <f t="shared" si="2"/>
        <v>-23865</v>
      </c>
      <c r="U24" s="1">
        <f t="shared" si="3"/>
        <v>5272</v>
      </c>
      <c r="V24" s="1">
        <f t="shared" si="4"/>
        <v>-65</v>
      </c>
      <c r="W24" s="1">
        <f t="shared" si="7"/>
        <v>-5491</v>
      </c>
    </row>
    <row r="25" spans="1:23" x14ac:dyDescent="0.2">
      <c r="A25" s="7" t="s">
        <v>190</v>
      </c>
      <c r="B25" s="1">
        <f>SUM('pro Monat'!B182:B193)</f>
        <v>16413</v>
      </c>
      <c r="C25" s="1">
        <f>SUM('pro Monat'!C182:C193)</f>
        <v>9712</v>
      </c>
      <c r="D25" s="1">
        <f>SUM('pro Monat'!D182:D193)</f>
        <v>888</v>
      </c>
      <c r="E25" s="1">
        <f>SUM('pro Monat'!E182:E193)</f>
        <v>7006</v>
      </c>
      <c r="F25" s="1">
        <f>SUM('pro Monat'!F182:F193)</f>
        <v>14</v>
      </c>
      <c r="G25" s="1">
        <f t="shared" si="5"/>
        <v>34033</v>
      </c>
      <c r="I25" s="7" t="s">
        <v>190</v>
      </c>
      <c r="J25" s="1">
        <f>SUM('pro Monat'!H182:H193)</f>
        <v>3740</v>
      </c>
      <c r="K25" s="1">
        <f>SUM('pro Monat'!I182:I193)</f>
        <v>4565</v>
      </c>
      <c r="L25" s="1">
        <f>SUM('pro Monat'!J182:J193)</f>
        <v>26466</v>
      </c>
      <c r="M25" s="1">
        <f>SUM('pro Monat'!K182:K193)</f>
        <v>265</v>
      </c>
      <c r="N25" s="1">
        <f>SUM('pro Monat'!L182:L193)</f>
        <v>32</v>
      </c>
      <c r="O25" s="1">
        <f t="shared" si="6"/>
        <v>35068</v>
      </c>
      <c r="Q25" s="7" t="s">
        <v>190</v>
      </c>
      <c r="R25" s="1">
        <f t="shared" si="0"/>
        <v>12673</v>
      </c>
      <c r="S25" s="1">
        <f t="shared" si="1"/>
        <v>5147</v>
      </c>
      <c r="T25" s="1">
        <f t="shared" si="2"/>
        <v>-25578</v>
      </c>
      <c r="U25" s="1">
        <f t="shared" si="3"/>
        <v>6741</v>
      </c>
      <c r="V25" s="1">
        <f t="shared" si="4"/>
        <v>-18</v>
      </c>
      <c r="W25" s="1">
        <f t="shared" si="7"/>
        <v>-1035</v>
      </c>
    </row>
    <row r="26" spans="1:23" x14ac:dyDescent="0.2">
      <c r="A26" s="7" t="s">
        <v>203</v>
      </c>
      <c r="B26" s="1">
        <f>SUM('pro Monat'!B194:B205)</f>
        <v>17444</v>
      </c>
      <c r="C26" s="1">
        <f>SUM('pro Monat'!C194:C205)</f>
        <v>8369</v>
      </c>
      <c r="D26" s="1">
        <f>SUM('pro Monat'!D194:D205)</f>
        <v>1383</v>
      </c>
      <c r="E26" s="1">
        <f>SUM('pro Monat'!E194:E205)</f>
        <v>6879</v>
      </c>
      <c r="F26" s="1">
        <f>SUM('pro Monat'!F194:F205)</f>
        <v>21</v>
      </c>
      <c r="G26" s="1">
        <f t="shared" si="5"/>
        <v>34096</v>
      </c>
      <c r="I26" s="7" t="s">
        <v>203</v>
      </c>
      <c r="J26" s="1">
        <f>SUM('pro Monat'!H194:H205)</f>
        <v>3160</v>
      </c>
      <c r="K26" s="1">
        <f>SUM('pro Monat'!I194:I205)</f>
        <v>5342</v>
      </c>
      <c r="L26" s="1">
        <f>SUM('pro Monat'!J194:J205)</f>
        <v>21240</v>
      </c>
      <c r="M26" s="1">
        <f>SUM('pro Monat'!K194:K205)</f>
        <v>390</v>
      </c>
      <c r="N26" s="1">
        <f>SUM('pro Monat'!L194:L205)</f>
        <v>41</v>
      </c>
      <c r="O26" s="1">
        <f t="shared" si="6"/>
        <v>30173</v>
      </c>
      <c r="Q26" s="7" t="s">
        <v>203</v>
      </c>
      <c r="R26" s="1">
        <f t="shared" si="0"/>
        <v>14284</v>
      </c>
      <c r="S26" s="1">
        <f t="shared" si="1"/>
        <v>3027</v>
      </c>
      <c r="T26" s="1">
        <f t="shared" si="2"/>
        <v>-19857</v>
      </c>
      <c r="U26" s="1">
        <f t="shared" si="3"/>
        <v>6489</v>
      </c>
      <c r="V26" s="1">
        <f t="shared" si="4"/>
        <v>-20</v>
      </c>
      <c r="W26" s="1">
        <f t="shared" si="7"/>
        <v>3923</v>
      </c>
    </row>
    <row r="27" spans="1:23" x14ac:dyDescent="0.2">
      <c r="A27" s="7" t="s">
        <v>247</v>
      </c>
      <c r="B27" s="1">
        <f>SUM('pro Monat'!B206:B217)</f>
        <v>19619</v>
      </c>
      <c r="C27" s="1">
        <f>SUM('pro Monat'!C206:C217)</f>
        <v>8520</v>
      </c>
      <c r="D27" s="1">
        <f>SUM('pro Monat'!D206:D217)</f>
        <v>1330</v>
      </c>
      <c r="E27" s="1">
        <f>SUM('pro Monat'!E206:E217)</f>
        <v>7017</v>
      </c>
      <c r="F27" s="1">
        <f>SUM('pro Monat'!F206:F217)</f>
        <v>10</v>
      </c>
      <c r="G27" s="1">
        <f t="shared" ref="G27" si="8">SUM(B27:F27)</f>
        <v>36496</v>
      </c>
      <c r="I27" s="7" t="s">
        <v>247</v>
      </c>
      <c r="J27" s="1">
        <f>SUM('pro Monat'!H206:H217)</f>
        <v>2134</v>
      </c>
      <c r="K27" s="1">
        <f>SUM('pro Monat'!I206:I217)</f>
        <v>6446</v>
      </c>
      <c r="L27" s="1">
        <f>SUM('pro Monat'!J206:J217)</f>
        <v>21841</v>
      </c>
      <c r="M27" s="1">
        <f>SUM('pro Monat'!K206:K217)</f>
        <v>457</v>
      </c>
      <c r="N27" s="1">
        <f>SUM('pro Monat'!L206:L217)</f>
        <v>68</v>
      </c>
      <c r="O27" s="1">
        <f t="shared" ref="O27" si="9">SUM(J27:N27)</f>
        <v>30946</v>
      </c>
      <c r="Q27" s="7" t="s">
        <v>247</v>
      </c>
      <c r="R27" s="1">
        <f t="shared" ref="R27" si="10">+B27-J27</f>
        <v>17485</v>
      </c>
      <c r="S27" s="1">
        <f t="shared" ref="S27" si="11">+C27-K27</f>
        <v>2074</v>
      </c>
      <c r="T27" s="1">
        <f t="shared" ref="T27" si="12">+D27-L27</f>
        <v>-20511</v>
      </c>
      <c r="U27" s="1">
        <f t="shared" ref="U27" si="13">+E27-M27</f>
        <v>6560</v>
      </c>
      <c r="V27" s="1">
        <f t="shared" ref="V27" si="14">+F27-N27</f>
        <v>-58</v>
      </c>
      <c r="W27" s="1">
        <f t="shared" ref="W27" si="15">SUM(R27:V27)</f>
        <v>5550</v>
      </c>
    </row>
    <row r="28" spans="1:23" x14ac:dyDescent="0.2">
      <c r="A28" s="7" t="s">
        <v>260</v>
      </c>
      <c r="B28" s="1">
        <f>SUM('pro Monat'!B218:B229)</f>
        <v>16524</v>
      </c>
      <c r="C28" s="1">
        <f>SUM('pro Monat'!C218:C229)</f>
        <v>7699</v>
      </c>
      <c r="D28" s="1">
        <f>SUM('pro Monat'!D218:D229)</f>
        <v>1188</v>
      </c>
      <c r="E28" s="1">
        <f>SUM('pro Monat'!E218:E229)</f>
        <v>5594</v>
      </c>
      <c r="F28" s="1">
        <f>SUM('pro Monat'!F218:F229)</f>
        <v>15</v>
      </c>
      <c r="G28" s="1">
        <f t="shared" ref="G28:G30" si="16">SUM(B28:F28)</f>
        <v>31020</v>
      </c>
      <c r="I28" s="7" t="s">
        <v>260</v>
      </c>
      <c r="J28" s="1">
        <f>SUM('pro Monat'!H218:H229)</f>
        <v>4423</v>
      </c>
      <c r="K28" s="1">
        <f>SUM('pro Monat'!I218:I229)</f>
        <v>4179</v>
      </c>
      <c r="L28" s="1">
        <f>SUM('pro Monat'!J218:J229)</f>
        <v>22773</v>
      </c>
      <c r="M28" s="1">
        <f>SUM('pro Monat'!K218:K229)</f>
        <v>1198</v>
      </c>
      <c r="N28" s="1">
        <f>SUM('pro Monat'!L218:L229)</f>
        <v>34</v>
      </c>
      <c r="O28" s="1">
        <f t="shared" ref="O28:O30" si="17">SUM(J28:N28)</f>
        <v>32607</v>
      </c>
      <c r="Q28" s="7" t="s">
        <v>260</v>
      </c>
      <c r="R28" s="1">
        <f t="shared" ref="R28" si="18">+B28-J28</f>
        <v>12101</v>
      </c>
      <c r="S28" s="1">
        <f t="shared" ref="S28" si="19">+C28-K28</f>
        <v>3520</v>
      </c>
      <c r="T28" s="1">
        <f t="shared" ref="T28" si="20">+D28-L28</f>
        <v>-21585</v>
      </c>
      <c r="U28" s="1">
        <f t="shared" ref="U28" si="21">+E28-M28</f>
        <v>4396</v>
      </c>
      <c r="V28" s="1">
        <f t="shared" ref="V28" si="22">+F28-N28</f>
        <v>-19</v>
      </c>
      <c r="W28" s="1">
        <f t="shared" ref="W28:W29" si="23">SUM(R28:V28)</f>
        <v>-1587</v>
      </c>
    </row>
    <row r="29" spans="1:23" x14ac:dyDescent="0.2">
      <c r="A29" s="7" t="s">
        <v>273</v>
      </c>
      <c r="B29" s="1">
        <f>SUM('pro Monat'!B230:B241)</f>
        <v>14470</v>
      </c>
      <c r="C29" s="1">
        <f>SUM('pro Monat'!C230:C241)</f>
        <v>8661</v>
      </c>
      <c r="D29" s="1">
        <f>SUM('pro Monat'!D230:D241)</f>
        <v>1035</v>
      </c>
      <c r="E29" s="1">
        <f>SUM('pro Monat'!E230:E241)</f>
        <v>5314</v>
      </c>
      <c r="F29" s="1">
        <f>SUM('pro Monat'!F230:F241)</f>
        <v>25</v>
      </c>
      <c r="G29" s="1">
        <f t="shared" si="16"/>
        <v>29505</v>
      </c>
      <c r="I29" s="7" t="s">
        <v>273</v>
      </c>
      <c r="J29" s="1">
        <f>SUM('pro Monat'!H230:H241)</f>
        <v>6692</v>
      </c>
      <c r="K29" s="1">
        <f>SUM('pro Monat'!I230:I241)</f>
        <v>4955</v>
      </c>
      <c r="L29" s="1">
        <f>SUM('pro Monat'!J230:J241)</f>
        <v>22483</v>
      </c>
      <c r="M29" s="1">
        <f>SUM('pro Monat'!K230:K241)</f>
        <v>1608</v>
      </c>
      <c r="N29" s="1">
        <f>SUM('pro Monat'!L230:L241)</f>
        <v>27</v>
      </c>
      <c r="O29" s="1">
        <f t="shared" si="17"/>
        <v>35765</v>
      </c>
      <c r="Q29" s="7" t="s">
        <v>273</v>
      </c>
      <c r="R29" s="1">
        <f>+B29-J29</f>
        <v>7778</v>
      </c>
      <c r="S29" s="1">
        <f t="shared" ref="S29" si="24">+C29-K29</f>
        <v>3706</v>
      </c>
      <c r="T29" s="1">
        <f t="shared" ref="T29" si="25">+D29-L29</f>
        <v>-21448</v>
      </c>
      <c r="U29" s="1">
        <f t="shared" ref="U29" si="26">+E29-M29</f>
        <v>3706</v>
      </c>
      <c r="V29" s="1">
        <f t="shared" ref="V29" si="27">+F29-N29</f>
        <v>-2</v>
      </c>
      <c r="W29" s="1">
        <f t="shared" si="23"/>
        <v>-6260</v>
      </c>
    </row>
    <row r="30" spans="1:23" x14ac:dyDescent="0.2">
      <c r="A30" s="7" t="s">
        <v>286</v>
      </c>
      <c r="B30" s="1">
        <f>SUM('pro Monat'!B242:B253)</f>
        <v>12702</v>
      </c>
      <c r="C30" s="1">
        <f>SUM('pro Monat'!C242:C253)</f>
        <v>8144</v>
      </c>
      <c r="D30" s="1">
        <f>SUM('pro Monat'!D242:D253)</f>
        <v>1960</v>
      </c>
      <c r="E30" s="1">
        <f>SUM('pro Monat'!E242:E253)</f>
        <v>4149</v>
      </c>
      <c r="F30" s="1">
        <f>SUM('pro Monat'!F242:F253)</f>
        <v>33</v>
      </c>
      <c r="G30" s="1">
        <f t="shared" si="16"/>
        <v>26988</v>
      </c>
      <c r="I30" s="7" t="s">
        <v>286</v>
      </c>
      <c r="J30" s="1">
        <f>SUM('pro Monat'!H242:H253)</f>
        <v>7839</v>
      </c>
      <c r="K30" s="1">
        <f>SUM('pro Monat'!I242:I253)</f>
        <v>3688</v>
      </c>
      <c r="L30" s="1">
        <f>SUM('pro Monat'!J242:J253)</f>
        <v>19263</v>
      </c>
      <c r="M30" s="1">
        <f>SUM('pro Monat'!K242:K253)</f>
        <v>1732</v>
      </c>
      <c r="N30" s="1">
        <f>SUM('pro Monat'!L242:L253)</f>
        <v>26</v>
      </c>
      <c r="O30" s="1">
        <f t="shared" si="17"/>
        <v>32548</v>
      </c>
      <c r="Q30" s="7" t="s">
        <v>286</v>
      </c>
      <c r="R30" s="1">
        <f>+B30-J30</f>
        <v>4863</v>
      </c>
      <c r="S30" s="1">
        <f t="shared" ref="S30" si="28">+C30-K30</f>
        <v>4456</v>
      </c>
      <c r="T30" s="1">
        <f t="shared" ref="T30" si="29">+D30-L30</f>
        <v>-17303</v>
      </c>
      <c r="U30" s="1">
        <f t="shared" ref="U30" si="30">+E30-M30</f>
        <v>2417</v>
      </c>
      <c r="V30" s="1">
        <f t="shared" ref="V30" si="31">+F30-N30</f>
        <v>7</v>
      </c>
      <c r="W30" s="1">
        <f t="shared" ref="W30" si="32">SUM(R30:V30)</f>
        <v>-5560</v>
      </c>
    </row>
    <row r="31" spans="1:23" x14ac:dyDescent="0.2">
      <c r="A31" s="7" t="s">
        <v>300</v>
      </c>
      <c r="B31" s="1">
        <f>SUM('pro Monat'!B254:B265)</f>
        <v>16983</v>
      </c>
      <c r="C31" s="1">
        <f>SUM('pro Monat'!C254:C265)</f>
        <v>9214</v>
      </c>
      <c r="D31" s="1">
        <f>SUM('pro Monat'!D254:D265)</f>
        <v>1321</v>
      </c>
      <c r="E31" s="1">
        <f>SUM('pro Monat'!E254:E265)</f>
        <v>3984</v>
      </c>
      <c r="F31" s="1">
        <f>SUM('pro Monat'!F254:F265)</f>
        <v>30</v>
      </c>
      <c r="G31" s="1">
        <f t="shared" ref="G31" si="33">SUM(B31:F31)</f>
        <v>31532</v>
      </c>
      <c r="I31" s="7" t="s">
        <v>300</v>
      </c>
      <c r="J31" s="1">
        <f>SUM('pro Monat'!H254:H265)</f>
        <v>4553</v>
      </c>
      <c r="K31" s="1">
        <f>SUM('pro Monat'!I254:I265)</f>
        <v>3728</v>
      </c>
      <c r="L31" s="1">
        <f>SUM('pro Monat'!J254:J265)</f>
        <v>19753</v>
      </c>
      <c r="M31" s="1">
        <f>SUM('pro Monat'!K254:K265)</f>
        <v>1048</v>
      </c>
      <c r="N31" s="1">
        <f>SUM('pro Monat'!L254:L265)</f>
        <v>37</v>
      </c>
      <c r="O31" s="1">
        <f t="shared" ref="O31" si="34">SUM(J31:N31)</f>
        <v>29119</v>
      </c>
      <c r="Q31" s="7" t="s">
        <v>300</v>
      </c>
      <c r="R31" s="1">
        <f>+B31-J31</f>
        <v>12430</v>
      </c>
      <c r="S31" s="1">
        <f t="shared" ref="S31" si="35">+C31-K31</f>
        <v>5486</v>
      </c>
      <c r="T31" s="1">
        <f t="shared" ref="T31" si="36">+D31-L31</f>
        <v>-18432</v>
      </c>
      <c r="U31" s="1">
        <f t="shared" ref="U31" si="37">+E31-M31</f>
        <v>2936</v>
      </c>
      <c r="V31" s="1">
        <f t="shared" ref="V31" si="38">+F31-N31</f>
        <v>-7</v>
      </c>
      <c r="W31" s="1">
        <f t="shared" ref="W31" si="39">SUM(R31:V31)</f>
        <v>2413</v>
      </c>
    </row>
  </sheetData>
  <phoneticPr fontId="0" type="noConversion"/>
  <pageMargins left="0.98425196850393704" right="0.98425196850393704" top="1.1811023622047245" bottom="0.39370078740157483" header="0.51181102362204722" footer="0.51181102362204722"/>
  <pageSetup paperSize="9" orientation="portrait" horizontalDpi="300" verticalDpi="300" r:id="rId1"/>
  <headerFooter alignWithMargins="0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 Monat</vt:lpstr>
      <vt:lpstr>pro Jahr</vt:lpstr>
    </vt:vector>
  </TitlesOfParts>
  <Company>UVEK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Truniger Gerold</dc:creator>
  <cp:lastModifiedBy>Marius Läubli</cp:lastModifiedBy>
  <cp:lastPrinted>2020-02-25T13:59:11Z</cp:lastPrinted>
  <dcterms:created xsi:type="dcterms:W3CDTF">2010-06-04T09:04:54Z</dcterms:created>
  <dcterms:modified xsi:type="dcterms:W3CDTF">2023-03-29T18:32:37Z</dcterms:modified>
</cp:coreProperties>
</file>