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O:\AP\411 Statistiken\411-02 Elektrizitätsstatistik\ELSTAT - Aussenhandel\Physikalischer Stromverkehr mit dem Ausland [inkl. Zeitreihen für Internet]\"/>
    </mc:Choice>
  </mc:AlternateContent>
  <xr:revisionPtr revIDLastSave="0" documentId="13_ncr:1_{03382378-4109-4402-9421-DFB33912DE7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 Monat" sheetId="1" r:id="rId1"/>
    <sheet name="pro Jahr" sheetId="4" r:id="rId2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87" i="1" l="1"/>
  <c r="U287" i="1"/>
  <c r="T287" i="1"/>
  <c r="S287" i="1"/>
  <c r="R287" i="1"/>
  <c r="W287" i="1" s="1"/>
  <c r="O287" i="1"/>
  <c r="G287" i="1"/>
  <c r="V286" i="1" l="1"/>
  <c r="W286" i="1" s="1"/>
  <c r="U286" i="1"/>
  <c r="T286" i="1"/>
  <c r="S286" i="1"/>
  <c r="R286" i="1"/>
  <c r="O286" i="1"/>
  <c r="G286" i="1"/>
  <c r="N32" i="4" l="1"/>
  <c r="O32" i="4" s="1"/>
  <c r="M32" i="4"/>
  <c r="L32" i="4"/>
  <c r="K32" i="4"/>
  <c r="J32" i="4"/>
  <c r="C32" i="4"/>
  <c r="S32" i="4" s="1"/>
  <c r="D32" i="4"/>
  <c r="E32" i="4"/>
  <c r="U32" i="4" s="1"/>
  <c r="F32" i="4"/>
  <c r="V32" i="4" s="1"/>
  <c r="B32" i="4"/>
  <c r="R32" i="4"/>
  <c r="T32" i="4"/>
  <c r="V285" i="1"/>
  <c r="U285" i="1"/>
  <c r="T285" i="1"/>
  <c r="S285" i="1"/>
  <c r="R285" i="1"/>
  <c r="W285" i="1" s="1"/>
  <c r="O285" i="1"/>
  <c r="G285" i="1"/>
  <c r="G32" i="4" l="1"/>
  <c r="W32" i="4"/>
  <c r="V284" i="1" l="1"/>
  <c r="U284" i="1"/>
  <c r="T284" i="1"/>
  <c r="S284" i="1"/>
  <c r="R284" i="1"/>
  <c r="W284" i="1" s="1"/>
  <c r="O284" i="1"/>
  <c r="G284" i="1"/>
  <c r="V283" i="1" l="1"/>
  <c r="U283" i="1"/>
  <c r="T283" i="1"/>
  <c r="S283" i="1"/>
  <c r="R283" i="1"/>
  <c r="W283" i="1" s="1"/>
  <c r="O283" i="1"/>
  <c r="G283" i="1"/>
  <c r="V282" i="1" l="1"/>
  <c r="U282" i="1"/>
  <c r="T282" i="1"/>
  <c r="S282" i="1"/>
  <c r="R282" i="1"/>
  <c r="W282" i="1" s="1"/>
  <c r="O282" i="1"/>
  <c r="G282" i="1"/>
  <c r="V281" i="1" l="1"/>
  <c r="U281" i="1"/>
  <c r="T281" i="1"/>
  <c r="S281" i="1"/>
  <c r="R281" i="1"/>
  <c r="W281" i="1" s="1"/>
  <c r="O281" i="1"/>
  <c r="G281" i="1"/>
  <c r="V280" i="1" l="1"/>
  <c r="U280" i="1"/>
  <c r="T280" i="1"/>
  <c r="S280" i="1"/>
  <c r="R280" i="1"/>
  <c r="W280" i="1" s="1"/>
  <c r="O280" i="1"/>
  <c r="G280" i="1"/>
  <c r="O279" i="1"/>
  <c r="G279" i="1"/>
  <c r="V279" i="1"/>
  <c r="U279" i="1"/>
  <c r="T279" i="1"/>
  <c r="S279" i="1"/>
  <c r="R279" i="1"/>
  <c r="W279" i="1" l="1"/>
  <c r="V278" i="1" l="1"/>
  <c r="U278" i="1"/>
  <c r="T278" i="1"/>
  <c r="S278" i="1"/>
  <c r="R278" i="1"/>
  <c r="O278" i="1"/>
  <c r="G278" i="1"/>
  <c r="W278" i="1" l="1"/>
  <c r="V277" i="1" l="1"/>
  <c r="U277" i="1"/>
  <c r="T277" i="1"/>
  <c r="S277" i="1"/>
  <c r="R277" i="1"/>
  <c r="O277" i="1"/>
  <c r="G277" i="1"/>
  <c r="W277" i="1" l="1"/>
  <c r="V276" i="1"/>
  <c r="U276" i="1"/>
  <c r="T276" i="1"/>
  <c r="S276" i="1"/>
  <c r="R276" i="1"/>
  <c r="O276" i="1"/>
  <c r="G276" i="1"/>
  <c r="W276" i="1" l="1"/>
  <c r="V275" i="1"/>
  <c r="U275" i="1"/>
  <c r="T275" i="1"/>
  <c r="S275" i="1"/>
  <c r="R275" i="1"/>
  <c r="O275" i="1"/>
  <c r="G275" i="1"/>
  <c r="W275" i="1" l="1"/>
  <c r="V274" i="1"/>
  <c r="U274" i="1"/>
  <c r="T274" i="1"/>
  <c r="S274" i="1"/>
  <c r="R274" i="1"/>
  <c r="O274" i="1"/>
  <c r="G274" i="1"/>
  <c r="W274" i="1" l="1"/>
  <c r="N31" i="4"/>
  <c r="M31" i="4"/>
  <c r="L31" i="4"/>
  <c r="K31" i="4"/>
  <c r="S31" i="4" s="1"/>
  <c r="J31" i="4"/>
  <c r="C31" i="4"/>
  <c r="D31" i="4"/>
  <c r="E31" i="4"/>
  <c r="U31" i="4" s="1"/>
  <c r="F31" i="4"/>
  <c r="V31" i="4" s="1"/>
  <c r="B31" i="4"/>
  <c r="T31" i="4"/>
  <c r="V273" i="1"/>
  <c r="U273" i="1"/>
  <c r="T273" i="1"/>
  <c r="S273" i="1"/>
  <c r="R273" i="1"/>
  <c r="O273" i="1"/>
  <c r="G273" i="1"/>
  <c r="O31" i="4" l="1"/>
  <c r="G31" i="4"/>
  <c r="R31" i="4"/>
  <c r="W31" i="4" s="1"/>
  <c r="W273" i="1"/>
  <c r="V272" i="1"/>
  <c r="U272" i="1"/>
  <c r="T272" i="1"/>
  <c r="S272" i="1"/>
  <c r="R272" i="1"/>
  <c r="O272" i="1"/>
  <c r="G272" i="1"/>
  <c r="W272" i="1" l="1"/>
  <c r="V271" i="1"/>
  <c r="U271" i="1"/>
  <c r="T271" i="1"/>
  <c r="S271" i="1"/>
  <c r="R271" i="1"/>
  <c r="O271" i="1"/>
  <c r="G271" i="1"/>
  <c r="W271" i="1" l="1"/>
  <c r="V270" i="1"/>
  <c r="U270" i="1"/>
  <c r="T270" i="1"/>
  <c r="S270" i="1"/>
  <c r="R270" i="1"/>
  <c r="O270" i="1"/>
  <c r="G270" i="1"/>
  <c r="W270" i="1" l="1"/>
  <c r="O269" i="1"/>
  <c r="V269" i="1"/>
  <c r="U269" i="1"/>
  <c r="T269" i="1"/>
  <c r="S269" i="1"/>
  <c r="R269" i="1"/>
  <c r="G269" i="1"/>
  <c r="W269" i="1" l="1"/>
  <c r="V268" i="1"/>
  <c r="U268" i="1"/>
  <c r="T268" i="1"/>
  <c r="S268" i="1"/>
  <c r="R268" i="1"/>
  <c r="O268" i="1"/>
  <c r="G268" i="1"/>
  <c r="W268" i="1" l="1"/>
  <c r="V267" i="1"/>
  <c r="U267" i="1"/>
  <c r="T267" i="1"/>
  <c r="S267" i="1"/>
  <c r="R267" i="1"/>
  <c r="O267" i="1"/>
  <c r="G267" i="1"/>
  <c r="W267" i="1" l="1"/>
  <c r="V266" i="1"/>
  <c r="U266" i="1"/>
  <c r="T266" i="1"/>
  <c r="S266" i="1"/>
  <c r="R266" i="1"/>
  <c r="O266" i="1"/>
  <c r="G266" i="1"/>
  <c r="W266" i="1" l="1"/>
  <c r="V265" i="1"/>
  <c r="U265" i="1"/>
  <c r="T265" i="1"/>
  <c r="S265" i="1"/>
  <c r="R265" i="1"/>
  <c r="O265" i="1"/>
  <c r="G265" i="1"/>
  <c r="W265" i="1" l="1"/>
  <c r="V264" i="1"/>
  <c r="U264" i="1"/>
  <c r="T264" i="1"/>
  <c r="S264" i="1"/>
  <c r="R264" i="1"/>
  <c r="O264" i="1"/>
  <c r="G264" i="1"/>
  <c r="W264" i="1" l="1"/>
  <c r="V263" i="1" l="1"/>
  <c r="U263" i="1"/>
  <c r="T263" i="1"/>
  <c r="S263" i="1"/>
  <c r="R263" i="1"/>
  <c r="O263" i="1"/>
  <c r="G263" i="1"/>
  <c r="W263" i="1" l="1"/>
  <c r="V262" i="1"/>
  <c r="U262" i="1"/>
  <c r="T262" i="1"/>
  <c r="S262" i="1"/>
  <c r="R262" i="1"/>
  <c r="O262" i="1"/>
  <c r="G262" i="1"/>
  <c r="W262" i="1" l="1"/>
  <c r="K30" i="4"/>
  <c r="L30" i="4"/>
  <c r="M30" i="4"/>
  <c r="N30" i="4"/>
  <c r="J30" i="4"/>
  <c r="J29" i="4"/>
  <c r="C30" i="4"/>
  <c r="S30" i="4" s="1"/>
  <c r="D30" i="4"/>
  <c r="E30" i="4"/>
  <c r="F30" i="4"/>
  <c r="B30" i="4"/>
  <c r="T30" i="4"/>
  <c r="U30" i="4"/>
  <c r="V261" i="1"/>
  <c r="U261" i="1"/>
  <c r="T261" i="1"/>
  <c r="S261" i="1"/>
  <c r="R261" i="1"/>
  <c r="O261" i="1"/>
  <c r="G261" i="1"/>
  <c r="G30" i="4" l="1"/>
  <c r="V30" i="4"/>
  <c r="W30" i="4" s="1"/>
  <c r="O30" i="4"/>
  <c r="R30" i="4"/>
  <c r="W261" i="1"/>
  <c r="V260" i="1"/>
  <c r="U260" i="1"/>
  <c r="T260" i="1"/>
  <c r="S260" i="1"/>
  <c r="R260" i="1"/>
  <c r="O260" i="1"/>
  <c r="G260" i="1"/>
  <c r="W260" i="1" l="1"/>
  <c r="V259" i="1"/>
  <c r="U259" i="1"/>
  <c r="T259" i="1"/>
  <c r="S259" i="1"/>
  <c r="R259" i="1"/>
  <c r="O259" i="1"/>
  <c r="G259" i="1"/>
  <c r="W259" i="1" l="1"/>
  <c r="V258" i="1" l="1"/>
  <c r="U258" i="1"/>
  <c r="T258" i="1"/>
  <c r="S258" i="1"/>
  <c r="R258" i="1"/>
  <c r="O258" i="1"/>
  <c r="G258" i="1"/>
  <c r="W258" i="1" l="1"/>
  <c r="O257" i="1"/>
  <c r="V257" i="1"/>
  <c r="U257" i="1"/>
  <c r="T257" i="1"/>
  <c r="S257" i="1"/>
  <c r="R257" i="1"/>
  <c r="G257" i="1"/>
  <c r="W257" i="1" l="1"/>
  <c r="V256" i="1"/>
  <c r="U256" i="1"/>
  <c r="T256" i="1"/>
  <c r="S256" i="1"/>
  <c r="R256" i="1"/>
  <c r="O256" i="1"/>
  <c r="G256" i="1"/>
  <c r="W256" i="1" l="1"/>
  <c r="V255" i="1"/>
  <c r="U255" i="1"/>
  <c r="T255" i="1"/>
  <c r="S255" i="1"/>
  <c r="R255" i="1"/>
  <c r="O255" i="1"/>
  <c r="G255" i="1"/>
  <c r="W255" i="1" l="1"/>
  <c r="V254" i="1"/>
  <c r="U254" i="1"/>
  <c r="T254" i="1"/>
  <c r="S254" i="1"/>
  <c r="R254" i="1"/>
  <c r="O254" i="1"/>
  <c r="G254" i="1"/>
  <c r="W254" i="1" l="1"/>
  <c r="V253" i="1"/>
  <c r="U253" i="1"/>
  <c r="T253" i="1"/>
  <c r="S253" i="1"/>
  <c r="R253" i="1"/>
  <c r="O253" i="1"/>
  <c r="G253" i="1"/>
  <c r="W253" i="1" l="1"/>
  <c r="V252" i="1"/>
  <c r="U252" i="1"/>
  <c r="T252" i="1"/>
  <c r="S252" i="1"/>
  <c r="R252" i="1"/>
  <c r="O252" i="1"/>
  <c r="G252" i="1"/>
  <c r="W252" i="1" l="1"/>
  <c r="V251" i="1"/>
  <c r="U251" i="1"/>
  <c r="T251" i="1"/>
  <c r="S251" i="1"/>
  <c r="R251" i="1"/>
  <c r="O251" i="1"/>
  <c r="G251" i="1"/>
  <c r="W251" i="1" l="1"/>
  <c r="V250" i="1" l="1"/>
  <c r="U250" i="1"/>
  <c r="T250" i="1"/>
  <c r="S250" i="1"/>
  <c r="R250" i="1"/>
  <c r="O250" i="1"/>
  <c r="G250" i="1"/>
  <c r="W250" i="1" l="1"/>
  <c r="N29" i="4"/>
  <c r="M29" i="4"/>
  <c r="L29" i="4"/>
  <c r="K29" i="4"/>
  <c r="C29" i="4"/>
  <c r="D29" i="4"/>
  <c r="T29" i="4" s="1"/>
  <c r="E29" i="4"/>
  <c r="F29" i="4"/>
  <c r="B29" i="4"/>
  <c r="V29" i="4"/>
  <c r="O29" i="4" l="1"/>
  <c r="U29" i="4"/>
  <c r="S29" i="4"/>
  <c r="G29" i="4"/>
  <c r="R29" i="4"/>
  <c r="W29" i="4" s="1"/>
  <c r="V249" i="1" l="1"/>
  <c r="U249" i="1"/>
  <c r="T249" i="1"/>
  <c r="S249" i="1"/>
  <c r="R249" i="1"/>
  <c r="O249" i="1"/>
  <c r="G249" i="1"/>
  <c r="W249" i="1" l="1"/>
  <c r="V248" i="1" l="1"/>
  <c r="U248" i="1"/>
  <c r="T248" i="1"/>
  <c r="S248" i="1"/>
  <c r="R248" i="1"/>
  <c r="O248" i="1"/>
  <c r="G248" i="1"/>
  <c r="W248" i="1" l="1"/>
  <c r="V247" i="1" l="1"/>
  <c r="U247" i="1"/>
  <c r="T247" i="1"/>
  <c r="S247" i="1"/>
  <c r="R247" i="1"/>
  <c r="O247" i="1"/>
  <c r="G247" i="1"/>
  <c r="W247" i="1" l="1"/>
  <c r="V246" i="1" l="1"/>
  <c r="U246" i="1"/>
  <c r="T246" i="1"/>
  <c r="S246" i="1"/>
  <c r="R246" i="1"/>
  <c r="O246" i="1"/>
  <c r="G246" i="1"/>
  <c r="W246" i="1" l="1"/>
  <c r="V245" i="1" l="1"/>
  <c r="U245" i="1"/>
  <c r="T245" i="1"/>
  <c r="S245" i="1"/>
  <c r="R245" i="1"/>
  <c r="O245" i="1"/>
  <c r="G245" i="1"/>
  <c r="W245" i="1" l="1"/>
  <c r="V244" i="1"/>
  <c r="U244" i="1"/>
  <c r="T244" i="1"/>
  <c r="S244" i="1"/>
  <c r="R244" i="1"/>
  <c r="O244" i="1"/>
  <c r="G244" i="1"/>
  <c r="W244" i="1" l="1"/>
  <c r="V243" i="1"/>
  <c r="U243" i="1"/>
  <c r="T243" i="1"/>
  <c r="S243" i="1"/>
  <c r="R243" i="1"/>
  <c r="O243" i="1"/>
  <c r="G243" i="1"/>
  <c r="W243" i="1" l="1"/>
  <c r="V242" i="1"/>
  <c r="U242" i="1"/>
  <c r="T242" i="1"/>
  <c r="S242" i="1"/>
  <c r="R242" i="1"/>
  <c r="O242" i="1"/>
  <c r="G242" i="1"/>
  <c r="W242" i="1" l="1"/>
  <c r="V241" i="1"/>
  <c r="U241" i="1"/>
  <c r="T241" i="1"/>
  <c r="S241" i="1"/>
  <c r="R241" i="1"/>
  <c r="O241" i="1"/>
  <c r="G241" i="1"/>
  <c r="W241" i="1" l="1"/>
  <c r="V240" i="1"/>
  <c r="U240" i="1"/>
  <c r="T240" i="1"/>
  <c r="S240" i="1"/>
  <c r="R240" i="1"/>
  <c r="O240" i="1"/>
  <c r="G240" i="1"/>
  <c r="W240" i="1" l="1"/>
  <c r="V239" i="1"/>
  <c r="U239" i="1"/>
  <c r="T239" i="1"/>
  <c r="S239" i="1"/>
  <c r="R239" i="1"/>
  <c r="O239" i="1"/>
  <c r="G239" i="1"/>
  <c r="W239" i="1" l="1"/>
  <c r="V238" i="1"/>
  <c r="U238" i="1"/>
  <c r="T238" i="1"/>
  <c r="S238" i="1"/>
  <c r="R238" i="1"/>
  <c r="O238" i="1"/>
  <c r="G238" i="1"/>
  <c r="W238" i="1" l="1"/>
  <c r="N28" i="4"/>
  <c r="M28" i="4"/>
  <c r="L28" i="4"/>
  <c r="K28" i="4"/>
  <c r="J28" i="4"/>
  <c r="F28" i="4"/>
  <c r="E28" i="4"/>
  <c r="D28" i="4"/>
  <c r="C28" i="4"/>
  <c r="B28" i="4"/>
  <c r="V28" i="4" l="1"/>
  <c r="U28" i="4"/>
  <c r="T28" i="4"/>
  <c r="S28" i="4"/>
  <c r="O28" i="4"/>
  <c r="G28" i="4"/>
  <c r="R28" i="4"/>
  <c r="W28" i="4" l="1"/>
  <c r="V237" i="1" l="1"/>
  <c r="U237" i="1"/>
  <c r="T237" i="1"/>
  <c r="S237" i="1"/>
  <c r="R237" i="1"/>
  <c r="O237" i="1"/>
  <c r="G237" i="1"/>
  <c r="W237" i="1" l="1"/>
  <c r="V236" i="1"/>
  <c r="U236" i="1"/>
  <c r="T236" i="1"/>
  <c r="S236" i="1"/>
  <c r="R236" i="1"/>
  <c r="O236" i="1"/>
  <c r="G236" i="1"/>
  <c r="W236" i="1" l="1"/>
  <c r="V235" i="1"/>
  <c r="U235" i="1"/>
  <c r="T235" i="1"/>
  <c r="S235" i="1"/>
  <c r="R235" i="1"/>
  <c r="O235" i="1"/>
  <c r="G235" i="1"/>
  <c r="W235" i="1" l="1"/>
  <c r="G234" i="1"/>
  <c r="V234" i="1"/>
  <c r="U234" i="1"/>
  <c r="T234" i="1"/>
  <c r="S234" i="1"/>
  <c r="R234" i="1"/>
  <c r="O234" i="1"/>
  <c r="W234" i="1" l="1"/>
  <c r="V233" i="1"/>
  <c r="U233" i="1"/>
  <c r="T233" i="1"/>
  <c r="S233" i="1"/>
  <c r="R233" i="1"/>
  <c r="O233" i="1"/>
  <c r="G233" i="1"/>
  <c r="W233" i="1" l="1"/>
  <c r="V232" i="1" l="1"/>
  <c r="U232" i="1"/>
  <c r="T232" i="1"/>
  <c r="S232" i="1"/>
  <c r="R232" i="1"/>
  <c r="O232" i="1"/>
  <c r="G232" i="1"/>
  <c r="W232" i="1" l="1"/>
  <c r="V231" i="1"/>
  <c r="U231" i="1"/>
  <c r="T231" i="1"/>
  <c r="S231" i="1"/>
  <c r="R231" i="1"/>
  <c r="O231" i="1"/>
  <c r="G231" i="1"/>
  <c r="W231" i="1" l="1"/>
  <c r="V230" i="1" l="1"/>
  <c r="U230" i="1"/>
  <c r="T230" i="1"/>
  <c r="S230" i="1"/>
  <c r="R230" i="1"/>
  <c r="O230" i="1"/>
  <c r="G230" i="1"/>
  <c r="W230" i="1" l="1"/>
  <c r="V229" i="1"/>
  <c r="U229" i="1"/>
  <c r="T229" i="1"/>
  <c r="S229" i="1"/>
  <c r="R229" i="1"/>
  <c r="O229" i="1"/>
  <c r="G229" i="1"/>
  <c r="W229" i="1" l="1"/>
  <c r="V228" i="1"/>
  <c r="U228" i="1"/>
  <c r="T228" i="1"/>
  <c r="S228" i="1"/>
  <c r="R228" i="1"/>
  <c r="O228" i="1"/>
  <c r="G228" i="1"/>
  <c r="W228" i="1" l="1"/>
  <c r="V227" i="1" l="1"/>
  <c r="U227" i="1"/>
  <c r="T227" i="1"/>
  <c r="S227" i="1"/>
  <c r="R227" i="1"/>
  <c r="O227" i="1"/>
  <c r="G227" i="1"/>
  <c r="W227" i="1" l="1"/>
  <c r="V226" i="1"/>
  <c r="U226" i="1"/>
  <c r="T226" i="1"/>
  <c r="S226" i="1"/>
  <c r="R226" i="1"/>
  <c r="O226" i="1"/>
  <c r="G226" i="1"/>
  <c r="W226" i="1" l="1"/>
  <c r="N27" i="4" l="1"/>
  <c r="M27" i="4"/>
  <c r="L27" i="4"/>
  <c r="K27" i="4"/>
  <c r="S27" i="4" s="1"/>
  <c r="J27" i="4"/>
  <c r="F27" i="4"/>
  <c r="V27" i="4" s="1"/>
  <c r="E27" i="4"/>
  <c r="D27" i="4"/>
  <c r="C27" i="4"/>
  <c r="B27" i="4"/>
  <c r="O27" i="4" l="1"/>
  <c r="U27" i="4"/>
  <c r="G27" i="4"/>
  <c r="T27" i="4"/>
  <c r="R27" i="4"/>
  <c r="W27" i="4" l="1"/>
  <c r="V225" i="1" l="1"/>
  <c r="U225" i="1"/>
  <c r="T225" i="1"/>
  <c r="S225" i="1"/>
  <c r="R225" i="1"/>
  <c r="O225" i="1"/>
  <c r="G225" i="1"/>
  <c r="W225" i="1" l="1"/>
  <c r="V224" i="1"/>
  <c r="U224" i="1"/>
  <c r="T224" i="1"/>
  <c r="S224" i="1"/>
  <c r="R224" i="1"/>
  <c r="O224" i="1"/>
  <c r="G224" i="1"/>
  <c r="W224" i="1" l="1"/>
  <c r="R214" i="1"/>
  <c r="S214" i="1"/>
  <c r="T214" i="1"/>
  <c r="U214" i="1"/>
  <c r="V214" i="1"/>
  <c r="R215" i="1"/>
  <c r="S215" i="1"/>
  <c r="T215" i="1"/>
  <c r="U215" i="1"/>
  <c r="V215" i="1"/>
  <c r="R216" i="1"/>
  <c r="S216" i="1"/>
  <c r="T216" i="1"/>
  <c r="U216" i="1"/>
  <c r="V216" i="1"/>
  <c r="R217" i="1"/>
  <c r="S217" i="1"/>
  <c r="T217" i="1"/>
  <c r="U217" i="1"/>
  <c r="V217" i="1"/>
  <c r="R218" i="1"/>
  <c r="S218" i="1"/>
  <c r="T218" i="1"/>
  <c r="U218" i="1"/>
  <c r="V218" i="1"/>
  <c r="R219" i="1"/>
  <c r="S219" i="1"/>
  <c r="T219" i="1"/>
  <c r="U219" i="1"/>
  <c r="V219" i="1"/>
  <c r="R220" i="1"/>
  <c r="S220" i="1"/>
  <c r="T220" i="1"/>
  <c r="U220" i="1"/>
  <c r="V220" i="1"/>
  <c r="R221" i="1"/>
  <c r="S221" i="1"/>
  <c r="T221" i="1"/>
  <c r="U221" i="1"/>
  <c r="V221" i="1"/>
  <c r="R222" i="1"/>
  <c r="S222" i="1"/>
  <c r="T222" i="1"/>
  <c r="U222" i="1"/>
  <c r="V222" i="1"/>
  <c r="R223" i="1"/>
  <c r="S223" i="1"/>
  <c r="T223" i="1"/>
  <c r="U223" i="1"/>
  <c r="V223" i="1"/>
  <c r="N11" i="4" l="1"/>
  <c r="N10" i="4"/>
  <c r="M11" i="4"/>
  <c r="M10" i="4"/>
  <c r="L11" i="4"/>
  <c r="L10" i="4"/>
  <c r="K11" i="4"/>
  <c r="K10" i="4"/>
  <c r="J11" i="4"/>
  <c r="J10" i="4"/>
  <c r="F11" i="4"/>
  <c r="F10" i="4"/>
  <c r="E11" i="4"/>
  <c r="E10" i="4"/>
  <c r="D11" i="4"/>
  <c r="T11" i="4" s="1"/>
  <c r="D10" i="4"/>
  <c r="C11" i="4"/>
  <c r="C10" i="4"/>
  <c r="B11" i="4"/>
  <c r="B10" i="4"/>
  <c r="W214" i="1"/>
  <c r="W215" i="1"/>
  <c r="W216" i="1"/>
  <c r="W217" i="1"/>
  <c r="W218" i="1"/>
  <c r="W219" i="1"/>
  <c r="W220" i="1"/>
  <c r="W221" i="1"/>
  <c r="W222" i="1"/>
  <c r="W223" i="1"/>
  <c r="V33" i="1"/>
  <c r="U33" i="1"/>
  <c r="T33" i="1"/>
  <c r="S33" i="1"/>
  <c r="R33" i="1"/>
  <c r="V32" i="1"/>
  <c r="U32" i="1"/>
  <c r="T32" i="1"/>
  <c r="S32" i="1"/>
  <c r="R32" i="1"/>
  <c r="V31" i="1"/>
  <c r="U31" i="1"/>
  <c r="T31" i="1"/>
  <c r="S31" i="1"/>
  <c r="R31" i="1"/>
  <c r="V30" i="1"/>
  <c r="U30" i="1"/>
  <c r="T30" i="1"/>
  <c r="S30" i="1"/>
  <c r="R30" i="1"/>
  <c r="V29" i="1"/>
  <c r="U29" i="1"/>
  <c r="T29" i="1"/>
  <c r="S29" i="1"/>
  <c r="R29" i="1"/>
  <c r="V28" i="1"/>
  <c r="U28" i="1"/>
  <c r="T28" i="1"/>
  <c r="S28" i="1"/>
  <c r="R28" i="1"/>
  <c r="V27" i="1"/>
  <c r="U27" i="1"/>
  <c r="T27" i="1"/>
  <c r="S27" i="1"/>
  <c r="R27" i="1"/>
  <c r="V26" i="1"/>
  <c r="U26" i="1"/>
  <c r="T26" i="1"/>
  <c r="S26" i="1"/>
  <c r="R26" i="1"/>
  <c r="V25" i="1"/>
  <c r="U25" i="1"/>
  <c r="T25" i="1"/>
  <c r="S25" i="1"/>
  <c r="R25" i="1"/>
  <c r="V24" i="1"/>
  <c r="U24" i="1"/>
  <c r="T24" i="1"/>
  <c r="S24" i="1"/>
  <c r="R24" i="1"/>
  <c r="V23" i="1"/>
  <c r="U23" i="1"/>
  <c r="T23" i="1"/>
  <c r="S23" i="1"/>
  <c r="R23" i="1"/>
  <c r="V22" i="1"/>
  <c r="U22" i="1"/>
  <c r="T22" i="1"/>
  <c r="S22" i="1"/>
  <c r="R22" i="1"/>
  <c r="V21" i="1"/>
  <c r="U21" i="1"/>
  <c r="T21" i="1"/>
  <c r="S21" i="1"/>
  <c r="R21" i="1"/>
  <c r="V20" i="1"/>
  <c r="U20" i="1"/>
  <c r="T20" i="1"/>
  <c r="S20" i="1"/>
  <c r="R20" i="1"/>
  <c r="V19" i="1"/>
  <c r="U19" i="1"/>
  <c r="T19" i="1"/>
  <c r="S19" i="1"/>
  <c r="R19" i="1"/>
  <c r="V18" i="1"/>
  <c r="U18" i="1"/>
  <c r="T18" i="1"/>
  <c r="S18" i="1"/>
  <c r="R18" i="1"/>
  <c r="V17" i="1"/>
  <c r="U17" i="1"/>
  <c r="T17" i="1"/>
  <c r="S17" i="1"/>
  <c r="R17" i="1"/>
  <c r="V16" i="1"/>
  <c r="U16" i="1"/>
  <c r="T16" i="1"/>
  <c r="S16" i="1"/>
  <c r="R16" i="1"/>
  <c r="V15" i="1"/>
  <c r="U15" i="1"/>
  <c r="T15" i="1"/>
  <c r="S15" i="1"/>
  <c r="R15" i="1"/>
  <c r="V14" i="1"/>
  <c r="U14" i="1"/>
  <c r="T14" i="1"/>
  <c r="S14" i="1"/>
  <c r="R14" i="1"/>
  <c r="V13" i="1"/>
  <c r="U13" i="1"/>
  <c r="T13" i="1"/>
  <c r="S13" i="1"/>
  <c r="R13" i="1"/>
  <c r="V12" i="1"/>
  <c r="U12" i="1"/>
  <c r="T12" i="1"/>
  <c r="S12" i="1"/>
  <c r="R12" i="1"/>
  <c r="V11" i="1"/>
  <c r="U11" i="1"/>
  <c r="T11" i="1"/>
  <c r="S11" i="1"/>
  <c r="R11" i="1"/>
  <c r="V10" i="1"/>
  <c r="U10" i="1"/>
  <c r="T10" i="1"/>
  <c r="S10" i="1"/>
  <c r="R10" i="1"/>
  <c r="R34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10" i="1"/>
  <c r="U11" i="4"/>
  <c r="G11" i="4"/>
  <c r="O11" i="4" l="1"/>
  <c r="S11" i="4"/>
  <c r="R11" i="4"/>
  <c r="V11" i="4"/>
  <c r="W11" i="1"/>
  <c r="W15" i="1"/>
  <c r="W19" i="1"/>
  <c r="R10" i="4"/>
  <c r="T10" i="4"/>
  <c r="S10" i="4"/>
  <c r="U10" i="4"/>
  <c r="W33" i="1"/>
  <c r="W29" i="1"/>
  <c r="W31" i="1"/>
  <c r="W25" i="1"/>
  <c r="W22" i="1"/>
  <c r="W32" i="1"/>
  <c r="W28" i="1"/>
  <c r="W27" i="1"/>
  <c r="W26" i="1"/>
  <c r="W24" i="1"/>
  <c r="W23" i="1"/>
  <c r="W30" i="1"/>
  <c r="V10" i="4"/>
  <c r="O10" i="4"/>
  <c r="W21" i="1"/>
  <c r="W17" i="1"/>
  <c r="W20" i="1"/>
  <c r="W18" i="1"/>
  <c r="W16" i="1"/>
  <c r="W14" i="1"/>
  <c r="W13" i="1"/>
  <c r="W12" i="1"/>
  <c r="W10" i="1"/>
  <c r="G10" i="4"/>
  <c r="W11" i="4"/>
  <c r="N26" i="4"/>
  <c r="M26" i="4"/>
  <c r="L26" i="4"/>
  <c r="K26" i="4"/>
  <c r="J26" i="4"/>
  <c r="F26" i="4"/>
  <c r="E26" i="4"/>
  <c r="D26" i="4"/>
  <c r="C26" i="4"/>
  <c r="B26" i="4"/>
  <c r="V213" i="1"/>
  <c r="U213" i="1"/>
  <c r="T213" i="1"/>
  <c r="S213" i="1"/>
  <c r="R213" i="1"/>
  <c r="V212" i="1"/>
  <c r="U212" i="1"/>
  <c r="T212" i="1"/>
  <c r="S212" i="1"/>
  <c r="R212" i="1"/>
  <c r="V211" i="1"/>
  <c r="U211" i="1"/>
  <c r="T211" i="1"/>
  <c r="S211" i="1"/>
  <c r="R211" i="1"/>
  <c r="V210" i="1"/>
  <c r="U210" i="1"/>
  <c r="T210" i="1"/>
  <c r="S210" i="1"/>
  <c r="R210" i="1"/>
  <c r="V209" i="1"/>
  <c r="U209" i="1"/>
  <c r="T209" i="1"/>
  <c r="S209" i="1"/>
  <c r="R209" i="1"/>
  <c r="R208" i="1"/>
  <c r="V208" i="1"/>
  <c r="U208" i="1"/>
  <c r="T208" i="1"/>
  <c r="S208" i="1"/>
  <c r="V207" i="1"/>
  <c r="U207" i="1"/>
  <c r="T207" i="1"/>
  <c r="S207" i="1"/>
  <c r="R207" i="1"/>
  <c r="V206" i="1"/>
  <c r="U206" i="1"/>
  <c r="T206" i="1"/>
  <c r="S206" i="1"/>
  <c r="R206" i="1"/>
  <c r="V205" i="1"/>
  <c r="U205" i="1"/>
  <c r="T205" i="1"/>
  <c r="S205" i="1"/>
  <c r="R205" i="1"/>
  <c r="V204" i="1"/>
  <c r="U204" i="1"/>
  <c r="T204" i="1"/>
  <c r="S204" i="1"/>
  <c r="R204" i="1"/>
  <c r="V203" i="1"/>
  <c r="U203" i="1"/>
  <c r="T203" i="1"/>
  <c r="S203" i="1"/>
  <c r="R203" i="1"/>
  <c r="V202" i="1"/>
  <c r="U202" i="1"/>
  <c r="T202" i="1"/>
  <c r="S202" i="1"/>
  <c r="R202" i="1"/>
  <c r="N25" i="4"/>
  <c r="M25" i="4"/>
  <c r="L25" i="4"/>
  <c r="K25" i="4"/>
  <c r="J25" i="4"/>
  <c r="F25" i="4"/>
  <c r="E25" i="4"/>
  <c r="D25" i="4"/>
  <c r="C25" i="4"/>
  <c r="B25" i="4"/>
  <c r="V201" i="1"/>
  <c r="U201" i="1"/>
  <c r="T201" i="1"/>
  <c r="S201" i="1"/>
  <c r="R201" i="1"/>
  <c r="V200" i="1"/>
  <c r="U200" i="1"/>
  <c r="T200" i="1"/>
  <c r="S200" i="1"/>
  <c r="R200" i="1"/>
  <c r="V199" i="1"/>
  <c r="U199" i="1"/>
  <c r="T199" i="1"/>
  <c r="S199" i="1"/>
  <c r="R199" i="1"/>
  <c r="V198" i="1"/>
  <c r="U198" i="1"/>
  <c r="T198" i="1"/>
  <c r="S198" i="1"/>
  <c r="R198" i="1"/>
  <c r="V197" i="1"/>
  <c r="U197" i="1"/>
  <c r="T197" i="1"/>
  <c r="S197" i="1"/>
  <c r="R197" i="1"/>
  <c r="V196" i="1"/>
  <c r="U196" i="1"/>
  <c r="T196" i="1"/>
  <c r="S196" i="1"/>
  <c r="R196" i="1"/>
  <c r="V195" i="1"/>
  <c r="U195" i="1"/>
  <c r="T195" i="1"/>
  <c r="S195" i="1"/>
  <c r="R195" i="1"/>
  <c r="R194" i="1"/>
  <c r="S194" i="1"/>
  <c r="T194" i="1"/>
  <c r="U194" i="1"/>
  <c r="V194" i="1"/>
  <c r="R193" i="1"/>
  <c r="S193" i="1"/>
  <c r="T193" i="1"/>
  <c r="U193" i="1"/>
  <c r="V193" i="1"/>
  <c r="R192" i="1"/>
  <c r="S192" i="1"/>
  <c r="T192" i="1"/>
  <c r="U192" i="1"/>
  <c r="V192" i="1"/>
  <c r="R191" i="1"/>
  <c r="S191" i="1"/>
  <c r="T191" i="1"/>
  <c r="U191" i="1"/>
  <c r="V191" i="1"/>
  <c r="R190" i="1"/>
  <c r="S190" i="1"/>
  <c r="T190" i="1"/>
  <c r="U190" i="1"/>
  <c r="V190" i="1"/>
  <c r="N24" i="4"/>
  <c r="M24" i="4"/>
  <c r="L24" i="4"/>
  <c r="K24" i="4"/>
  <c r="J24" i="4"/>
  <c r="F24" i="4"/>
  <c r="E24" i="4"/>
  <c r="D24" i="4"/>
  <c r="C24" i="4"/>
  <c r="B24" i="4"/>
  <c r="R189" i="1"/>
  <c r="S189" i="1"/>
  <c r="T189" i="1"/>
  <c r="U189" i="1"/>
  <c r="V189" i="1"/>
  <c r="R188" i="1"/>
  <c r="S188" i="1"/>
  <c r="T188" i="1"/>
  <c r="U188" i="1"/>
  <c r="V188" i="1"/>
  <c r="R187" i="1"/>
  <c r="S187" i="1"/>
  <c r="T187" i="1"/>
  <c r="U187" i="1"/>
  <c r="V187" i="1"/>
  <c r="R186" i="1"/>
  <c r="S186" i="1"/>
  <c r="T186" i="1"/>
  <c r="U186" i="1"/>
  <c r="V186" i="1"/>
  <c r="R185" i="1"/>
  <c r="S185" i="1"/>
  <c r="T185" i="1"/>
  <c r="U185" i="1"/>
  <c r="V185" i="1"/>
  <c r="R184" i="1"/>
  <c r="S184" i="1"/>
  <c r="T184" i="1"/>
  <c r="U184" i="1"/>
  <c r="V184" i="1"/>
  <c r="R183" i="1"/>
  <c r="S183" i="1"/>
  <c r="T183" i="1"/>
  <c r="U183" i="1"/>
  <c r="V183" i="1"/>
  <c r="R182" i="1"/>
  <c r="S182" i="1"/>
  <c r="T182" i="1"/>
  <c r="U182" i="1"/>
  <c r="V182" i="1"/>
  <c r="R181" i="1"/>
  <c r="S181" i="1"/>
  <c r="T181" i="1"/>
  <c r="U181" i="1"/>
  <c r="V181" i="1"/>
  <c r="R180" i="1"/>
  <c r="S180" i="1"/>
  <c r="T180" i="1"/>
  <c r="U180" i="1"/>
  <c r="V180" i="1"/>
  <c r="R179" i="1"/>
  <c r="S179" i="1"/>
  <c r="T179" i="1"/>
  <c r="U179" i="1"/>
  <c r="V179" i="1"/>
  <c r="R178" i="1"/>
  <c r="S178" i="1"/>
  <c r="T178" i="1"/>
  <c r="U178" i="1"/>
  <c r="V178" i="1"/>
  <c r="N23" i="4"/>
  <c r="M23" i="4"/>
  <c r="L23" i="4"/>
  <c r="K23" i="4"/>
  <c r="J23" i="4"/>
  <c r="F23" i="4"/>
  <c r="E23" i="4"/>
  <c r="D23" i="4"/>
  <c r="C23" i="4"/>
  <c r="B23" i="4"/>
  <c r="R177" i="1"/>
  <c r="S177" i="1"/>
  <c r="T177" i="1"/>
  <c r="U177" i="1"/>
  <c r="V177" i="1"/>
  <c r="R176" i="1"/>
  <c r="S176" i="1"/>
  <c r="T176" i="1"/>
  <c r="U176" i="1"/>
  <c r="V176" i="1"/>
  <c r="R175" i="1"/>
  <c r="S175" i="1"/>
  <c r="T175" i="1"/>
  <c r="U175" i="1"/>
  <c r="V175" i="1"/>
  <c r="V174" i="1"/>
  <c r="U174" i="1"/>
  <c r="T174" i="1"/>
  <c r="S174" i="1"/>
  <c r="R174" i="1"/>
  <c r="V173" i="1"/>
  <c r="U173" i="1"/>
  <c r="T173" i="1"/>
  <c r="S173" i="1"/>
  <c r="R173" i="1"/>
  <c r="V172" i="1"/>
  <c r="U172" i="1"/>
  <c r="T172" i="1"/>
  <c r="S172" i="1"/>
  <c r="R172" i="1"/>
  <c r="V171" i="1"/>
  <c r="U171" i="1"/>
  <c r="T171" i="1"/>
  <c r="S171" i="1"/>
  <c r="R171" i="1"/>
  <c r="V170" i="1"/>
  <c r="U170" i="1"/>
  <c r="T170" i="1"/>
  <c r="S170" i="1"/>
  <c r="R170" i="1"/>
  <c r="V169" i="1"/>
  <c r="U169" i="1"/>
  <c r="T169" i="1"/>
  <c r="S169" i="1"/>
  <c r="R169" i="1"/>
  <c r="V168" i="1"/>
  <c r="U168" i="1"/>
  <c r="T168" i="1"/>
  <c r="S168" i="1"/>
  <c r="R168" i="1"/>
  <c r="V167" i="1"/>
  <c r="U167" i="1"/>
  <c r="T167" i="1"/>
  <c r="S167" i="1"/>
  <c r="R167" i="1"/>
  <c r="V166" i="1"/>
  <c r="U166" i="1"/>
  <c r="T166" i="1"/>
  <c r="S166" i="1"/>
  <c r="R166" i="1"/>
  <c r="B22" i="4"/>
  <c r="J22" i="4"/>
  <c r="N22" i="4"/>
  <c r="M22" i="4"/>
  <c r="L22" i="4"/>
  <c r="K22" i="4"/>
  <c r="F22" i="4"/>
  <c r="E22" i="4"/>
  <c r="D22" i="4"/>
  <c r="C22" i="4"/>
  <c r="B21" i="4"/>
  <c r="V165" i="1"/>
  <c r="U165" i="1"/>
  <c r="T165" i="1"/>
  <c r="S165" i="1"/>
  <c r="R165" i="1"/>
  <c r="V164" i="1"/>
  <c r="U164" i="1"/>
  <c r="T164" i="1"/>
  <c r="S164" i="1"/>
  <c r="R164" i="1"/>
  <c r="V163" i="1"/>
  <c r="U163" i="1"/>
  <c r="T163" i="1"/>
  <c r="S163" i="1"/>
  <c r="R163" i="1"/>
  <c r="V162" i="1"/>
  <c r="U162" i="1"/>
  <c r="T162" i="1"/>
  <c r="S162" i="1"/>
  <c r="R162" i="1"/>
  <c r="V161" i="1"/>
  <c r="U161" i="1"/>
  <c r="T161" i="1"/>
  <c r="S161" i="1"/>
  <c r="R161" i="1"/>
  <c r="V160" i="1"/>
  <c r="U160" i="1"/>
  <c r="T160" i="1"/>
  <c r="S160" i="1"/>
  <c r="R160" i="1"/>
  <c r="V159" i="1"/>
  <c r="U159" i="1"/>
  <c r="T159" i="1"/>
  <c r="S159" i="1"/>
  <c r="R159" i="1"/>
  <c r="V158" i="1"/>
  <c r="U158" i="1"/>
  <c r="T158" i="1"/>
  <c r="S158" i="1"/>
  <c r="R158" i="1"/>
  <c r="V157" i="1"/>
  <c r="U157" i="1"/>
  <c r="T157" i="1"/>
  <c r="S157" i="1"/>
  <c r="R157" i="1"/>
  <c r="V156" i="1"/>
  <c r="U156" i="1"/>
  <c r="T156" i="1"/>
  <c r="S156" i="1"/>
  <c r="R156" i="1"/>
  <c r="V155" i="1"/>
  <c r="U155" i="1"/>
  <c r="T155" i="1"/>
  <c r="S155" i="1"/>
  <c r="R155" i="1"/>
  <c r="V154" i="1"/>
  <c r="U154" i="1"/>
  <c r="T154" i="1"/>
  <c r="S154" i="1"/>
  <c r="R154" i="1"/>
  <c r="N21" i="4"/>
  <c r="M21" i="4"/>
  <c r="L21" i="4"/>
  <c r="K21" i="4"/>
  <c r="J21" i="4"/>
  <c r="F21" i="4"/>
  <c r="E21" i="4"/>
  <c r="D21" i="4"/>
  <c r="C21" i="4"/>
  <c r="B20" i="4"/>
  <c r="V153" i="1"/>
  <c r="U153" i="1"/>
  <c r="T153" i="1"/>
  <c r="S153" i="1"/>
  <c r="R153" i="1"/>
  <c r="V152" i="1"/>
  <c r="U152" i="1"/>
  <c r="T152" i="1"/>
  <c r="S152" i="1"/>
  <c r="R152" i="1"/>
  <c r="V151" i="1"/>
  <c r="U151" i="1"/>
  <c r="T151" i="1"/>
  <c r="S151" i="1"/>
  <c r="R151" i="1"/>
  <c r="V150" i="1"/>
  <c r="U150" i="1"/>
  <c r="T150" i="1"/>
  <c r="S150" i="1"/>
  <c r="R150" i="1"/>
  <c r="V149" i="1"/>
  <c r="U149" i="1"/>
  <c r="T149" i="1"/>
  <c r="S149" i="1"/>
  <c r="R149" i="1"/>
  <c r="V148" i="1"/>
  <c r="U148" i="1"/>
  <c r="T148" i="1"/>
  <c r="S148" i="1"/>
  <c r="R148" i="1"/>
  <c r="V147" i="1"/>
  <c r="U147" i="1"/>
  <c r="T147" i="1"/>
  <c r="S147" i="1"/>
  <c r="R147" i="1"/>
  <c r="V146" i="1"/>
  <c r="U146" i="1"/>
  <c r="T146" i="1"/>
  <c r="S146" i="1"/>
  <c r="R146" i="1"/>
  <c r="V145" i="1"/>
  <c r="U145" i="1"/>
  <c r="T145" i="1"/>
  <c r="S145" i="1"/>
  <c r="R145" i="1"/>
  <c r="V144" i="1"/>
  <c r="U144" i="1"/>
  <c r="T144" i="1"/>
  <c r="S144" i="1"/>
  <c r="R144" i="1"/>
  <c r="V143" i="1"/>
  <c r="U143" i="1"/>
  <c r="T143" i="1"/>
  <c r="S143" i="1"/>
  <c r="R143" i="1"/>
  <c r="V142" i="1"/>
  <c r="U142" i="1"/>
  <c r="T142" i="1"/>
  <c r="S142" i="1"/>
  <c r="R142" i="1"/>
  <c r="J20" i="4"/>
  <c r="K20" i="4"/>
  <c r="L20" i="4"/>
  <c r="M20" i="4"/>
  <c r="N20" i="4"/>
  <c r="F20" i="4"/>
  <c r="E20" i="4"/>
  <c r="D20" i="4"/>
  <c r="C20" i="4"/>
  <c r="B19" i="4"/>
  <c r="R141" i="1"/>
  <c r="S141" i="1"/>
  <c r="T141" i="1"/>
  <c r="U141" i="1"/>
  <c r="V141" i="1"/>
  <c r="R140" i="1"/>
  <c r="S140" i="1"/>
  <c r="T140" i="1"/>
  <c r="U140" i="1"/>
  <c r="V140" i="1"/>
  <c r="R139" i="1"/>
  <c r="S139" i="1"/>
  <c r="T139" i="1"/>
  <c r="U139" i="1"/>
  <c r="V139" i="1"/>
  <c r="R138" i="1"/>
  <c r="S138" i="1"/>
  <c r="T138" i="1"/>
  <c r="U138" i="1"/>
  <c r="V138" i="1"/>
  <c r="R137" i="1"/>
  <c r="S137" i="1"/>
  <c r="T137" i="1"/>
  <c r="U137" i="1"/>
  <c r="V137" i="1"/>
  <c r="R136" i="1"/>
  <c r="S136" i="1"/>
  <c r="T136" i="1"/>
  <c r="U136" i="1"/>
  <c r="V136" i="1"/>
  <c r="N19" i="4"/>
  <c r="N18" i="4"/>
  <c r="N17" i="4"/>
  <c r="N16" i="4"/>
  <c r="N15" i="4"/>
  <c r="N14" i="4"/>
  <c r="N13" i="4"/>
  <c r="N12" i="4"/>
  <c r="M19" i="4"/>
  <c r="M18" i="4"/>
  <c r="M17" i="4"/>
  <c r="M16" i="4"/>
  <c r="M15" i="4"/>
  <c r="M14" i="4"/>
  <c r="M13" i="4"/>
  <c r="M12" i="4"/>
  <c r="L19" i="4"/>
  <c r="L18" i="4"/>
  <c r="L17" i="4"/>
  <c r="L16" i="4"/>
  <c r="L15" i="4"/>
  <c r="L14" i="4"/>
  <c r="L13" i="4"/>
  <c r="L12" i="4"/>
  <c r="K19" i="4"/>
  <c r="K18" i="4"/>
  <c r="K17" i="4"/>
  <c r="K16" i="4"/>
  <c r="K15" i="4"/>
  <c r="K14" i="4"/>
  <c r="K13" i="4"/>
  <c r="K12" i="4"/>
  <c r="J19" i="4"/>
  <c r="J18" i="4"/>
  <c r="O18" i="4" s="1"/>
  <c r="J17" i="4"/>
  <c r="J16" i="4"/>
  <c r="J15" i="4"/>
  <c r="J14" i="4"/>
  <c r="O14" i="4" s="1"/>
  <c r="J13" i="4"/>
  <c r="O13" i="4" s="1"/>
  <c r="J12" i="4"/>
  <c r="F19" i="4"/>
  <c r="F18" i="4"/>
  <c r="F17" i="4"/>
  <c r="V17" i="4" s="1"/>
  <c r="F16" i="4"/>
  <c r="F15" i="4"/>
  <c r="F14" i="4"/>
  <c r="V14" i="4" s="1"/>
  <c r="F13" i="4"/>
  <c r="V13" i="4" s="1"/>
  <c r="F12" i="4"/>
  <c r="E19" i="4"/>
  <c r="E18" i="4"/>
  <c r="E17" i="4"/>
  <c r="E16" i="4"/>
  <c r="E15" i="4"/>
  <c r="E14" i="4"/>
  <c r="E13" i="4"/>
  <c r="E12" i="4"/>
  <c r="D19" i="4"/>
  <c r="D18" i="4"/>
  <c r="D17" i="4"/>
  <c r="D16" i="4"/>
  <c r="T16" i="4" s="1"/>
  <c r="D15" i="4"/>
  <c r="D14" i="4"/>
  <c r="D13" i="4"/>
  <c r="D12" i="4"/>
  <c r="C19" i="4"/>
  <c r="C18" i="4"/>
  <c r="C17" i="4"/>
  <c r="C16" i="4"/>
  <c r="C15" i="4"/>
  <c r="C14" i="4"/>
  <c r="C13" i="4"/>
  <c r="C12" i="4"/>
  <c r="B18" i="4"/>
  <c r="B16" i="4"/>
  <c r="B14" i="4"/>
  <c r="B12" i="4"/>
  <c r="B17" i="4"/>
  <c r="B15" i="4"/>
  <c r="B13" i="4"/>
  <c r="R135" i="1"/>
  <c r="S135" i="1"/>
  <c r="T135" i="1"/>
  <c r="U135" i="1"/>
  <c r="V135" i="1"/>
  <c r="R134" i="1"/>
  <c r="S134" i="1"/>
  <c r="T134" i="1"/>
  <c r="U134" i="1"/>
  <c r="V134" i="1"/>
  <c r="R133" i="1"/>
  <c r="S133" i="1"/>
  <c r="T133" i="1"/>
  <c r="U133" i="1"/>
  <c r="V133" i="1"/>
  <c r="R43" i="1"/>
  <c r="S43" i="1"/>
  <c r="T43" i="1"/>
  <c r="U43" i="1"/>
  <c r="V43" i="1"/>
  <c r="R44" i="1"/>
  <c r="S44" i="1"/>
  <c r="T44" i="1"/>
  <c r="U44" i="1"/>
  <c r="V44" i="1"/>
  <c r="R45" i="1"/>
  <c r="S45" i="1"/>
  <c r="T45" i="1"/>
  <c r="U45" i="1"/>
  <c r="V45" i="1"/>
  <c r="T40" i="1"/>
  <c r="R40" i="1"/>
  <c r="S40" i="1"/>
  <c r="U40" i="1"/>
  <c r="V40" i="1"/>
  <c r="V41" i="1"/>
  <c r="R41" i="1"/>
  <c r="S41" i="1"/>
  <c r="T41" i="1"/>
  <c r="U41" i="1"/>
  <c r="V42" i="1"/>
  <c r="T42" i="1"/>
  <c r="R42" i="1"/>
  <c r="S42" i="1"/>
  <c r="U42" i="1"/>
  <c r="T37" i="1"/>
  <c r="R37" i="1"/>
  <c r="S37" i="1"/>
  <c r="U37" i="1"/>
  <c r="V37" i="1"/>
  <c r="T38" i="1"/>
  <c r="R38" i="1"/>
  <c r="S38" i="1"/>
  <c r="U38" i="1"/>
  <c r="V38" i="1"/>
  <c r="T39" i="1"/>
  <c r="R39" i="1"/>
  <c r="S39" i="1"/>
  <c r="U39" i="1"/>
  <c r="V39" i="1"/>
  <c r="S34" i="1"/>
  <c r="T34" i="1"/>
  <c r="U34" i="1"/>
  <c r="V34" i="1"/>
  <c r="T35" i="1"/>
  <c r="R35" i="1"/>
  <c r="S35" i="1"/>
  <c r="U35" i="1"/>
  <c r="V35" i="1"/>
  <c r="T36" i="1"/>
  <c r="R36" i="1"/>
  <c r="S36" i="1"/>
  <c r="U36" i="1"/>
  <c r="V36" i="1"/>
  <c r="R55" i="1"/>
  <c r="S55" i="1"/>
  <c r="U55" i="1"/>
  <c r="T55" i="1"/>
  <c r="V55" i="1"/>
  <c r="R56" i="1"/>
  <c r="S56" i="1"/>
  <c r="T56" i="1"/>
  <c r="U56" i="1"/>
  <c r="V56" i="1"/>
  <c r="R57" i="1"/>
  <c r="S57" i="1"/>
  <c r="T57" i="1"/>
  <c r="U57" i="1"/>
  <c r="V57" i="1"/>
  <c r="S52" i="1"/>
  <c r="R52" i="1"/>
  <c r="T52" i="1"/>
  <c r="U52" i="1"/>
  <c r="V52" i="1"/>
  <c r="R53" i="1"/>
  <c r="S53" i="1"/>
  <c r="T53" i="1"/>
  <c r="U53" i="1"/>
  <c r="V53" i="1"/>
  <c r="R54" i="1"/>
  <c r="S54" i="1"/>
  <c r="T54" i="1"/>
  <c r="U54" i="1"/>
  <c r="V54" i="1"/>
  <c r="S49" i="1"/>
  <c r="T49" i="1"/>
  <c r="R49" i="1"/>
  <c r="U49" i="1"/>
  <c r="V49" i="1"/>
  <c r="R50" i="1"/>
  <c r="S50" i="1"/>
  <c r="T50" i="1"/>
  <c r="U50" i="1"/>
  <c r="V50" i="1"/>
  <c r="R51" i="1"/>
  <c r="S51" i="1"/>
  <c r="T51" i="1"/>
  <c r="U51" i="1"/>
  <c r="V51" i="1"/>
  <c r="R46" i="1"/>
  <c r="S46" i="1"/>
  <c r="T46" i="1"/>
  <c r="U46" i="1"/>
  <c r="V46" i="1"/>
  <c r="R47" i="1"/>
  <c r="S47" i="1"/>
  <c r="T47" i="1"/>
  <c r="U47" i="1"/>
  <c r="V47" i="1"/>
  <c r="R48" i="1"/>
  <c r="S48" i="1"/>
  <c r="T48" i="1"/>
  <c r="U48" i="1"/>
  <c r="V48" i="1"/>
  <c r="R67" i="1"/>
  <c r="S67" i="1"/>
  <c r="T67" i="1"/>
  <c r="U67" i="1"/>
  <c r="V67" i="1"/>
  <c r="R68" i="1"/>
  <c r="S68" i="1"/>
  <c r="T68" i="1"/>
  <c r="U68" i="1"/>
  <c r="V68" i="1"/>
  <c r="R69" i="1"/>
  <c r="S69" i="1"/>
  <c r="T69" i="1"/>
  <c r="U69" i="1"/>
  <c r="V69" i="1"/>
  <c r="S64" i="1"/>
  <c r="U64" i="1"/>
  <c r="R64" i="1"/>
  <c r="T64" i="1"/>
  <c r="V64" i="1"/>
  <c r="R65" i="1"/>
  <c r="S65" i="1"/>
  <c r="T65" i="1"/>
  <c r="U65" i="1"/>
  <c r="V65" i="1"/>
  <c r="R66" i="1"/>
  <c r="S66" i="1"/>
  <c r="T66" i="1"/>
  <c r="U66" i="1"/>
  <c r="V66" i="1"/>
  <c r="S61" i="1"/>
  <c r="T61" i="1"/>
  <c r="R61" i="1"/>
  <c r="U61" i="1"/>
  <c r="V61" i="1"/>
  <c r="R62" i="1"/>
  <c r="S62" i="1"/>
  <c r="T62" i="1"/>
  <c r="U62" i="1"/>
  <c r="V62" i="1"/>
  <c r="R63" i="1"/>
  <c r="S63" i="1"/>
  <c r="T63" i="1"/>
  <c r="U63" i="1"/>
  <c r="V63" i="1"/>
  <c r="S60" i="1"/>
  <c r="R60" i="1"/>
  <c r="T60" i="1"/>
  <c r="U60" i="1"/>
  <c r="V60" i="1"/>
  <c r="T59" i="1"/>
  <c r="R59" i="1"/>
  <c r="S59" i="1"/>
  <c r="U59" i="1"/>
  <c r="V59" i="1"/>
  <c r="U58" i="1"/>
  <c r="R58" i="1"/>
  <c r="S58" i="1"/>
  <c r="T58" i="1"/>
  <c r="V58" i="1"/>
  <c r="R79" i="1"/>
  <c r="S79" i="1"/>
  <c r="T79" i="1"/>
  <c r="U79" i="1"/>
  <c r="V79" i="1"/>
  <c r="R80" i="1"/>
  <c r="S80" i="1"/>
  <c r="T80" i="1"/>
  <c r="U80" i="1"/>
  <c r="V80" i="1"/>
  <c r="R81" i="1"/>
  <c r="S81" i="1"/>
  <c r="T81" i="1"/>
  <c r="U81" i="1"/>
  <c r="V81" i="1"/>
  <c r="R76" i="1"/>
  <c r="S76" i="1"/>
  <c r="T76" i="1"/>
  <c r="U76" i="1"/>
  <c r="V76" i="1"/>
  <c r="R77" i="1"/>
  <c r="S77" i="1"/>
  <c r="T77" i="1"/>
  <c r="U77" i="1"/>
  <c r="V77" i="1"/>
  <c r="R78" i="1"/>
  <c r="S78" i="1"/>
  <c r="T78" i="1"/>
  <c r="U78" i="1"/>
  <c r="V78" i="1"/>
  <c r="R73" i="1"/>
  <c r="S73" i="1"/>
  <c r="T73" i="1"/>
  <c r="U73" i="1"/>
  <c r="V73" i="1"/>
  <c r="R74" i="1"/>
  <c r="S74" i="1"/>
  <c r="T74" i="1"/>
  <c r="U74" i="1"/>
  <c r="V74" i="1"/>
  <c r="R75" i="1"/>
  <c r="S75" i="1"/>
  <c r="T75" i="1"/>
  <c r="U75" i="1"/>
  <c r="V75" i="1"/>
  <c r="T70" i="1"/>
  <c r="R70" i="1"/>
  <c r="S70" i="1"/>
  <c r="U70" i="1"/>
  <c r="V70" i="1"/>
  <c r="U72" i="1"/>
  <c r="R72" i="1"/>
  <c r="S72" i="1"/>
  <c r="T72" i="1"/>
  <c r="V72" i="1"/>
  <c r="R71" i="1"/>
  <c r="S71" i="1"/>
  <c r="T71" i="1"/>
  <c r="U71" i="1"/>
  <c r="V71" i="1"/>
  <c r="V130" i="1"/>
  <c r="R130" i="1"/>
  <c r="S130" i="1"/>
  <c r="T130" i="1"/>
  <c r="U130" i="1"/>
  <c r="V131" i="1"/>
  <c r="R131" i="1"/>
  <c r="S131" i="1"/>
  <c r="T131" i="1"/>
  <c r="U131" i="1"/>
  <c r="V132" i="1"/>
  <c r="R132" i="1"/>
  <c r="S132" i="1"/>
  <c r="T132" i="1"/>
  <c r="U132" i="1"/>
  <c r="R91" i="1"/>
  <c r="S91" i="1"/>
  <c r="T91" i="1"/>
  <c r="U91" i="1"/>
  <c r="V91" i="1"/>
  <c r="R92" i="1"/>
  <c r="S92" i="1"/>
  <c r="T92" i="1"/>
  <c r="U92" i="1"/>
  <c r="V92" i="1"/>
  <c r="R93" i="1"/>
  <c r="S93" i="1"/>
  <c r="T93" i="1"/>
  <c r="U93" i="1"/>
  <c r="V93" i="1"/>
  <c r="R88" i="1"/>
  <c r="S88" i="1"/>
  <c r="T88" i="1"/>
  <c r="U88" i="1"/>
  <c r="V88" i="1"/>
  <c r="R89" i="1"/>
  <c r="S89" i="1"/>
  <c r="T89" i="1"/>
  <c r="U89" i="1"/>
  <c r="V89" i="1"/>
  <c r="R90" i="1"/>
  <c r="S90" i="1"/>
  <c r="T90" i="1"/>
  <c r="U90" i="1"/>
  <c r="V90" i="1"/>
  <c r="R85" i="1"/>
  <c r="S85" i="1"/>
  <c r="T85" i="1"/>
  <c r="U85" i="1"/>
  <c r="V85" i="1"/>
  <c r="R86" i="1"/>
  <c r="S86" i="1"/>
  <c r="T86" i="1"/>
  <c r="U86" i="1"/>
  <c r="V86" i="1"/>
  <c r="R87" i="1"/>
  <c r="S87" i="1"/>
  <c r="T87" i="1"/>
  <c r="U87" i="1"/>
  <c r="V87" i="1"/>
  <c r="R82" i="1"/>
  <c r="S82" i="1"/>
  <c r="T82" i="1"/>
  <c r="U82" i="1"/>
  <c r="V82" i="1"/>
  <c r="R83" i="1"/>
  <c r="S83" i="1"/>
  <c r="T83" i="1"/>
  <c r="U83" i="1"/>
  <c r="V83" i="1"/>
  <c r="R84" i="1"/>
  <c r="S84" i="1"/>
  <c r="T84" i="1"/>
  <c r="U84" i="1"/>
  <c r="V84" i="1"/>
  <c r="R103" i="1"/>
  <c r="S103" i="1"/>
  <c r="T103" i="1"/>
  <c r="U103" i="1"/>
  <c r="V103" i="1"/>
  <c r="R104" i="1"/>
  <c r="S104" i="1"/>
  <c r="T104" i="1"/>
  <c r="U104" i="1"/>
  <c r="V104" i="1"/>
  <c r="R105" i="1"/>
  <c r="S105" i="1"/>
  <c r="T105" i="1"/>
  <c r="U105" i="1"/>
  <c r="V105" i="1"/>
  <c r="R100" i="1"/>
  <c r="S100" i="1"/>
  <c r="T100" i="1"/>
  <c r="U100" i="1"/>
  <c r="V100" i="1"/>
  <c r="R101" i="1"/>
  <c r="S101" i="1"/>
  <c r="T101" i="1"/>
  <c r="U101" i="1"/>
  <c r="V101" i="1"/>
  <c r="R102" i="1"/>
  <c r="S102" i="1"/>
  <c r="T102" i="1"/>
  <c r="U102" i="1"/>
  <c r="V102" i="1"/>
  <c r="R97" i="1"/>
  <c r="S97" i="1"/>
  <c r="T97" i="1"/>
  <c r="U97" i="1"/>
  <c r="V97" i="1"/>
  <c r="R98" i="1"/>
  <c r="S98" i="1"/>
  <c r="T98" i="1"/>
  <c r="U98" i="1"/>
  <c r="V98" i="1"/>
  <c r="R99" i="1"/>
  <c r="S99" i="1"/>
  <c r="T99" i="1"/>
  <c r="U99" i="1"/>
  <c r="V99" i="1"/>
  <c r="R94" i="1"/>
  <c r="S94" i="1"/>
  <c r="T94" i="1"/>
  <c r="U94" i="1"/>
  <c r="V94" i="1"/>
  <c r="R95" i="1"/>
  <c r="S95" i="1"/>
  <c r="T95" i="1"/>
  <c r="U95" i="1"/>
  <c r="V95" i="1"/>
  <c r="R96" i="1"/>
  <c r="S96" i="1"/>
  <c r="T96" i="1"/>
  <c r="U96" i="1"/>
  <c r="V96" i="1"/>
  <c r="S115" i="1"/>
  <c r="R115" i="1"/>
  <c r="T115" i="1"/>
  <c r="U115" i="1"/>
  <c r="V115" i="1"/>
  <c r="R116" i="1"/>
  <c r="S116" i="1"/>
  <c r="T116" i="1"/>
  <c r="U116" i="1"/>
  <c r="V116" i="1"/>
  <c r="R117" i="1"/>
  <c r="S117" i="1"/>
  <c r="T117" i="1"/>
  <c r="U117" i="1"/>
  <c r="V117" i="1"/>
  <c r="R112" i="1"/>
  <c r="S112" i="1"/>
  <c r="T112" i="1"/>
  <c r="U112" i="1"/>
  <c r="V112" i="1"/>
  <c r="R113" i="1"/>
  <c r="S113" i="1"/>
  <c r="T113" i="1"/>
  <c r="U113" i="1"/>
  <c r="V113" i="1"/>
  <c r="R114" i="1"/>
  <c r="S114" i="1"/>
  <c r="T114" i="1"/>
  <c r="U114" i="1"/>
  <c r="V114" i="1"/>
  <c r="R109" i="1"/>
  <c r="S109" i="1"/>
  <c r="T109" i="1"/>
  <c r="U109" i="1"/>
  <c r="V109" i="1"/>
  <c r="R110" i="1"/>
  <c r="S110" i="1"/>
  <c r="T110" i="1"/>
  <c r="U110" i="1"/>
  <c r="V110" i="1"/>
  <c r="R111" i="1"/>
  <c r="S111" i="1"/>
  <c r="T111" i="1"/>
  <c r="U111" i="1"/>
  <c r="V111" i="1"/>
  <c r="R106" i="1"/>
  <c r="S106" i="1"/>
  <c r="T106" i="1"/>
  <c r="U106" i="1"/>
  <c r="V106" i="1"/>
  <c r="R107" i="1"/>
  <c r="S107" i="1"/>
  <c r="T107" i="1"/>
  <c r="U107" i="1"/>
  <c r="V107" i="1"/>
  <c r="R108" i="1"/>
  <c r="S108" i="1"/>
  <c r="T108" i="1"/>
  <c r="U108" i="1"/>
  <c r="V108" i="1"/>
  <c r="S120" i="1"/>
  <c r="U120" i="1"/>
  <c r="R120" i="1"/>
  <c r="T120" i="1"/>
  <c r="V120" i="1"/>
  <c r="R119" i="1"/>
  <c r="S119" i="1"/>
  <c r="T119" i="1"/>
  <c r="U119" i="1"/>
  <c r="V119" i="1"/>
  <c r="R118" i="1"/>
  <c r="S118" i="1"/>
  <c r="T118" i="1"/>
  <c r="U118" i="1"/>
  <c r="V118" i="1"/>
  <c r="T122" i="1"/>
  <c r="R122" i="1"/>
  <c r="S122" i="1"/>
  <c r="U122" i="1"/>
  <c r="V122" i="1"/>
  <c r="U123" i="1"/>
  <c r="R123" i="1"/>
  <c r="S123" i="1"/>
  <c r="T123" i="1"/>
  <c r="V123" i="1"/>
  <c r="R121" i="1"/>
  <c r="S121" i="1"/>
  <c r="T121" i="1"/>
  <c r="U121" i="1"/>
  <c r="V121" i="1"/>
  <c r="R124" i="1"/>
  <c r="S124" i="1"/>
  <c r="T124" i="1"/>
  <c r="U124" i="1"/>
  <c r="V124" i="1"/>
  <c r="R125" i="1"/>
  <c r="S125" i="1"/>
  <c r="T125" i="1"/>
  <c r="U125" i="1"/>
  <c r="V125" i="1"/>
  <c r="U126" i="1"/>
  <c r="R126" i="1"/>
  <c r="S126" i="1"/>
  <c r="T126" i="1"/>
  <c r="V126" i="1"/>
  <c r="U129" i="1"/>
  <c r="T129" i="1"/>
  <c r="R129" i="1"/>
  <c r="S129" i="1"/>
  <c r="V129" i="1"/>
  <c r="U127" i="1"/>
  <c r="R127" i="1"/>
  <c r="S127" i="1"/>
  <c r="T127" i="1"/>
  <c r="V127" i="1"/>
  <c r="R128" i="1"/>
  <c r="S128" i="1"/>
  <c r="T128" i="1"/>
  <c r="U128" i="1"/>
  <c r="V128" i="1"/>
  <c r="W10" i="4" l="1"/>
  <c r="U21" i="4"/>
  <c r="T25" i="4"/>
  <c r="W200" i="1"/>
  <c r="W202" i="1"/>
  <c r="W206" i="1"/>
  <c r="W210" i="1"/>
  <c r="W84" i="1"/>
  <c r="W88" i="1"/>
  <c r="W70" i="1"/>
  <c r="W149" i="1"/>
  <c r="W153" i="1"/>
  <c r="W172" i="1"/>
  <c r="W96" i="1"/>
  <c r="W86" i="1"/>
  <c r="W73" i="1"/>
  <c r="W159" i="1"/>
  <c r="W168" i="1"/>
  <c r="T26" i="4"/>
  <c r="T19" i="4"/>
  <c r="W111" i="1"/>
  <c r="O16" i="4"/>
  <c r="G16" i="4"/>
  <c r="W176" i="1"/>
  <c r="W163" i="1"/>
  <c r="V24" i="4"/>
  <c r="W192" i="1"/>
  <c r="W178" i="1"/>
  <c r="W186" i="1"/>
  <c r="W155" i="1"/>
  <c r="W182" i="1"/>
  <c r="O15" i="4"/>
  <c r="W113" i="1"/>
  <c r="W101" i="1"/>
  <c r="W99" i="1"/>
  <c r="W81" i="1"/>
  <c r="W58" i="1"/>
  <c r="W62" i="1"/>
  <c r="W128" i="1"/>
  <c r="W108" i="1"/>
  <c r="W110" i="1"/>
  <c r="W112" i="1"/>
  <c r="W95" i="1"/>
  <c r="W98" i="1"/>
  <c r="W97" i="1"/>
  <c r="W100" i="1"/>
  <c r="W83" i="1"/>
  <c r="W85" i="1"/>
  <c r="W93" i="1"/>
  <c r="W131" i="1"/>
  <c r="W78" i="1"/>
  <c r="W80" i="1"/>
  <c r="W142" i="1"/>
  <c r="W164" i="1"/>
  <c r="W169" i="1"/>
  <c r="W173" i="1"/>
  <c r="W177" i="1"/>
  <c r="W179" i="1"/>
  <c r="W183" i="1"/>
  <c r="W187" i="1"/>
  <c r="W193" i="1"/>
  <c r="W197" i="1"/>
  <c r="W201" i="1"/>
  <c r="W203" i="1"/>
  <c r="W207" i="1"/>
  <c r="W211" i="1"/>
  <c r="W196" i="1"/>
  <c r="W118" i="1"/>
  <c r="W120" i="1"/>
  <c r="W107" i="1"/>
  <c r="W109" i="1"/>
  <c r="W117" i="1"/>
  <c r="W94" i="1"/>
  <c r="W105" i="1"/>
  <c r="W82" i="1"/>
  <c r="W90" i="1"/>
  <c r="W92" i="1"/>
  <c r="W130" i="1"/>
  <c r="W75" i="1"/>
  <c r="W77" i="1"/>
  <c r="W79" i="1"/>
  <c r="W137" i="1"/>
  <c r="W141" i="1"/>
  <c r="W147" i="1"/>
  <c r="S21" i="4"/>
  <c r="W165" i="1"/>
  <c r="W166" i="1"/>
  <c r="W170" i="1"/>
  <c r="W174" i="1"/>
  <c r="W180" i="1"/>
  <c r="W184" i="1"/>
  <c r="W188" i="1"/>
  <c r="W190" i="1"/>
  <c r="W194" i="1"/>
  <c r="W198" i="1"/>
  <c r="W204" i="1"/>
  <c r="W208" i="1"/>
  <c r="W212" i="1"/>
  <c r="W103" i="1"/>
  <c r="W126" i="1"/>
  <c r="W121" i="1"/>
  <c r="W106" i="1"/>
  <c r="W114" i="1"/>
  <c r="W116" i="1"/>
  <c r="W115" i="1"/>
  <c r="W102" i="1"/>
  <c r="W104" i="1"/>
  <c r="W87" i="1"/>
  <c r="W89" i="1"/>
  <c r="W91" i="1"/>
  <c r="W71" i="1"/>
  <c r="W72" i="1"/>
  <c r="W74" i="1"/>
  <c r="W76" i="1"/>
  <c r="W133" i="1"/>
  <c r="W162" i="1"/>
  <c r="W167" i="1"/>
  <c r="W171" i="1"/>
  <c r="W175" i="1"/>
  <c r="W181" i="1"/>
  <c r="W185" i="1"/>
  <c r="W189" i="1"/>
  <c r="W191" i="1"/>
  <c r="W195" i="1"/>
  <c r="W199" i="1"/>
  <c r="W205" i="1"/>
  <c r="W209" i="1"/>
  <c r="W213" i="1"/>
  <c r="W66" i="1"/>
  <c r="G23" i="4"/>
  <c r="G25" i="4"/>
  <c r="W63" i="1"/>
  <c r="W61" i="1"/>
  <c r="W65" i="1"/>
  <c r="W67" i="1"/>
  <c r="G15" i="4"/>
  <c r="W69" i="1"/>
  <c r="W68" i="1"/>
  <c r="W64" i="1"/>
  <c r="W60" i="1"/>
  <c r="G14" i="4"/>
  <c r="W59" i="1"/>
  <c r="W56" i="1"/>
  <c r="W57" i="1"/>
  <c r="V12" i="4"/>
  <c r="O12" i="4"/>
  <c r="W46" i="1"/>
  <c r="W54" i="1"/>
  <c r="W34" i="1"/>
  <c r="W43" i="1"/>
  <c r="W40" i="1"/>
  <c r="W38" i="1"/>
  <c r="W150" i="1"/>
  <c r="W156" i="1"/>
  <c r="W160" i="1"/>
  <c r="W151" i="1"/>
  <c r="O21" i="4"/>
  <c r="W157" i="1"/>
  <c r="W161" i="1"/>
  <c r="W148" i="1"/>
  <c r="W152" i="1"/>
  <c r="W154" i="1"/>
  <c r="W158" i="1"/>
  <c r="W122" i="1"/>
  <c r="W132" i="1"/>
  <c r="W134" i="1"/>
  <c r="W139" i="1"/>
  <c r="W145" i="1"/>
  <c r="W127" i="1"/>
  <c r="W129" i="1"/>
  <c r="W125" i="1"/>
  <c r="W135" i="1"/>
  <c r="W136" i="1"/>
  <c r="W140" i="1"/>
  <c r="W146" i="1"/>
  <c r="W124" i="1"/>
  <c r="W143" i="1"/>
  <c r="W123" i="1"/>
  <c r="W119" i="1"/>
  <c r="W138" i="1"/>
  <c r="W144" i="1"/>
  <c r="W55" i="1"/>
  <c r="W51" i="1"/>
  <c r="W49" i="1"/>
  <c r="W53" i="1"/>
  <c r="W52" i="1"/>
  <c r="W36" i="1"/>
  <c r="W37" i="1"/>
  <c r="W42" i="1"/>
  <c r="W48" i="1"/>
  <c r="W50" i="1"/>
  <c r="W35" i="1"/>
  <c r="W45" i="1"/>
  <c r="W47" i="1"/>
  <c r="W39" i="1"/>
  <c r="W41" i="1"/>
  <c r="W44" i="1"/>
  <c r="O17" i="4"/>
  <c r="O19" i="4"/>
  <c r="G13" i="4"/>
  <c r="G18" i="4"/>
  <c r="G19" i="4"/>
  <c r="G21" i="4"/>
  <c r="O23" i="4"/>
  <c r="O25" i="4"/>
  <c r="G17" i="4"/>
  <c r="O20" i="4"/>
  <c r="O22" i="4"/>
  <c r="G24" i="4"/>
  <c r="R26" i="4"/>
  <c r="G26" i="4"/>
  <c r="G12" i="4"/>
  <c r="R12" i="4"/>
  <c r="G20" i="4"/>
  <c r="G22" i="4"/>
  <c r="O24" i="4"/>
  <c r="O26" i="4"/>
  <c r="R13" i="4"/>
  <c r="V22" i="4"/>
  <c r="U19" i="4"/>
  <c r="V25" i="4"/>
  <c r="T22" i="4"/>
  <c r="U24" i="4"/>
  <c r="S25" i="4"/>
  <c r="R17" i="4"/>
  <c r="R15" i="4"/>
  <c r="T24" i="4"/>
  <c r="V21" i="4"/>
  <c r="S24" i="4"/>
  <c r="T14" i="4"/>
  <c r="S20" i="4"/>
  <c r="V20" i="4"/>
  <c r="R22" i="4"/>
  <c r="S16" i="4"/>
  <c r="S17" i="4"/>
  <c r="T17" i="4"/>
  <c r="R14" i="4"/>
  <c r="R24" i="4"/>
  <c r="T12" i="4"/>
  <c r="R19" i="4"/>
  <c r="R20" i="4"/>
  <c r="T23" i="4"/>
  <c r="V23" i="4"/>
  <c r="S23" i="4"/>
  <c r="R18" i="4"/>
  <c r="S13" i="4"/>
  <c r="T15" i="4"/>
  <c r="U22" i="4"/>
  <c r="V26" i="4"/>
  <c r="S15" i="4"/>
  <c r="U13" i="4"/>
  <c r="U15" i="4"/>
  <c r="T21" i="4"/>
  <c r="R25" i="4"/>
  <c r="S14" i="4"/>
  <c r="T13" i="4"/>
  <c r="S12" i="4"/>
  <c r="S18" i="4"/>
  <c r="V19" i="4"/>
  <c r="T20" i="4"/>
  <c r="U12" i="4"/>
  <c r="U16" i="4"/>
  <c r="U18" i="4"/>
  <c r="R21" i="4"/>
  <c r="V16" i="4"/>
  <c r="U20" i="4"/>
  <c r="R16" i="4"/>
  <c r="V18" i="4"/>
  <c r="S19" i="4"/>
  <c r="S22" i="4"/>
  <c r="U26" i="4"/>
  <c r="R23" i="4"/>
  <c r="U23" i="4"/>
  <c r="U25" i="4"/>
  <c r="T18" i="4"/>
  <c r="V15" i="4"/>
  <c r="U14" i="4"/>
  <c r="U17" i="4"/>
  <c r="S26" i="4"/>
  <c r="W18" i="4" l="1"/>
  <c r="W20" i="4"/>
  <c r="W22" i="4"/>
  <c r="W17" i="4"/>
  <c r="W14" i="4"/>
  <c r="W12" i="4"/>
  <c r="W23" i="4"/>
  <c r="W21" i="4"/>
  <c r="W19" i="4"/>
  <c r="W16" i="4"/>
  <c r="W25" i="4"/>
  <c r="W24" i="4"/>
  <c r="W15" i="4"/>
  <c r="W13" i="4"/>
  <c r="W26" i="4"/>
</calcChain>
</file>

<file path=xl/sharedStrings.xml><?xml version="1.0" encoding="utf-8"?>
<sst xmlns="http://schemas.openxmlformats.org/spreadsheetml/2006/main" count="1008" uniqueCount="319">
  <si>
    <t>EINFUHR</t>
  </si>
  <si>
    <t>AUSFUHR</t>
  </si>
  <si>
    <t>Deutschland</t>
  </si>
  <si>
    <t>Frankreich</t>
  </si>
  <si>
    <t>Italien</t>
  </si>
  <si>
    <t>Oesterreich</t>
  </si>
  <si>
    <t>GWh</t>
  </si>
  <si>
    <t>Januar 2002</t>
  </si>
  <si>
    <t>Februar 2002</t>
  </si>
  <si>
    <t>März 2002</t>
  </si>
  <si>
    <t>April 2002</t>
  </si>
  <si>
    <t>Mai 2002</t>
  </si>
  <si>
    <t>Juni 2002</t>
  </si>
  <si>
    <t>Juli 2002</t>
  </si>
  <si>
    <t>August 2002</t>
  </si>
  <si>
    <t>September 2002</t>
  </si>
  <si>
    <t>Oktober 2002</t>
  </si>
  <si>
    <t>November 2002</t>
  </si>
  <si>
    <t>Dezember 2002</t>
  </si>
  <si>
    <t>Januar 2006</t>
  </si>
  <si>
    <t>Januar 2009</t>
  </si>
  <si>
    <t>Februar 2009</t>
  </si>
  <si>
    <t>März 2009</t>
  </si>
  <si>
    <t>April 2009</t>
  </si>
  <si>
    <t>Mai 2009</t>
  </si>
  <si>
    <t>Juni 2009</t>
  </si>
  <si>
    <t>Juli 2009</t>
  </si>
  <si>
    <t>August 2009</t>
  </si>
  <si>
    <t>September 2009</t>
  </si>
  <si>
    <t>Oktober 2009</t>
  </si>
  <si>
    <t>November 2009</t>
  </si>
  <si>
    <t>Dezember 2009</t>
  </si>
  <si>
    <t>Januar 2010</t>
  </si>
  <si>
    <t>TOTAL</t>
  </si>
  <si>
    <t>Februar 2010</t>
  </si>
  <si>
    <t>März 2010</t>
  </si>
  <si>
    <t>Januar 2003</t>
  </si>
  <si>
    <t>Februar 2003</t>
  </si>
  <si>
    <t>März 2003</t>
  </si>
  <si>
    <t>April 2003</t>
  </si>
  <si>
    <t>Mai 2003</t>
  </si>
  <si>
    <t>Juni 2003</t>
  </si>
  <si>
    <t>Juli 2003</t>
  </si>
  <si>
    <t>August 2003</t>
  </si>
  <si>
    <t>September 2003</t>
  </si>
  <si>
    <t>Oktober 2003</t>
  </si>
  <si>
    <t>November 2003</t>
  </si>
  <si>
    <t>Dezember 2003</t>
  </si>
  <si>
    <t>Januar 2004</t>
  </si>
  <si>
    <t>Februar 2004</t>
  </si>
  <si>
    <t>März 2004</t>
  </si>
  <si>
    <t>April 2004</t>
  </si>
  <si>
    <t>Mai 2004</t>
  </si>
  <si>
    <t>Juni 2004</t>
  </si>
  <si>
    <t>Juli 2004</t>
  </si>
  <si>
    <t>August 2004</t>
  </si>
  <si>
    <t>September 2004</t>
  </si>
  <si>
    <t>Oktober 2004</t>
  </si>
  <si>
    <t>November 2004</t>
  </si>
  <si>
    <t>Dezember 2004</t>
  </si>
  <si>
    <t>Januar 2005</t>
  </si>
  <si>
    <t>Februar 2005</t>
  </si>
  <si>
    <t>März 2005</t>
  </si>
  <si>
    <t>April 2005</t>
  </si>
  <si>
    <t>Mai 2005</t>
  </si>
  <si>
    <t>Juni 2005</t>
  </si>
  <si>
    <t>Juli 2005</t>
  </si>
  <si>
    <t>August 2005</t>
  </si>
  <si>
    <t>September 2005</t>
  </si>
  <si>
    <t>Oktober 2005</t>
  </si>
  <si>
    <t>November 2005</t>
  </si>
  <si>
    <t>Dezember 2005</t>
  </si>
  <si>
    <t>Februar 2006</t>
  </si>
  <si>
    <t>März 2006</t>
  </si>
  <si>
    <t>April 2006</t>
  </si>
  <si>
    <t>Mai 2006</t>
  </si>
  <si>
    <t>Juni 2006</t>
  </si>
  <si>
    <t>Juli 2006</t>
  </si>
  <si>
    <t>August 2006</t>
  </si>
  <si>
    <t>September 2006</t>
  </si>
  <si>
    <t>Oktober 2006</t>
  </si>
  <si>
    <t>November 2006</t>
  </si>
  <si>
    <t>Dezember 2006</t>
  </si>
  <si>
    <t>Januar 2007</t>
  </si>
  <si>
    <t>März 2007</t>
  </si>
  <si>
    <t>April 2007</t>
  </si>
  <si>
    <t>Mai 2007</t>
  </si>
  <si>
    <t>Juni 2007</t>
  </si>
  <si>
    <t>Juli 2007</t>
  </si>
  <si>
    <t>August 2007</t>
  </si>
  <si>
    <t>September 2007</t>
  </si>
  <si>
    <t>Oktober 2007</t>
  </si>
  <si>
    <t>November 2007</t>
  </si>
  <si>
    <t>Dezember 2007</t>
  </si>
  <si>
    <t>Februar 2007</t>
  </si>
  <si>
    <t>Januar 2008</t>
  </si>
  <si>
    <t>Februar 2008</t>
  </si>
  <si>
    <t>März 2008</t>
  </si>
  <si>
    <t>April 2008</t>
  </si>
  <si>
    <t>Mai 2008</t>
  </si>
  <si>
    <t>Juni 2008</t>
  </si>
  <si>
    <t>Juli 2008</t>
  </si>
  <si>
    <t>August 2008</t>
  </si>
  <si>
    <t>September 2008</t>
  </si>
  <si>
    <t>Oktober 2008</t>
  </si>
  <si>
    <t>November 2008</t>
  </si>
  <si>
    <t>Dezember 2008</t>
  </si>
  <si>
    <t>April 2010</t>
  </si>
  <si>
    <t>Mai 2010</t>
  </si>
  <si>
    <t>Juni 2010</t>
  </si>
  <si>
    <t>2002</t>
  </si>
  <si>
    <t>2003</t>
  </si>
  <si>
    <t>2004</t>
  </si>
  <si>
    <t>2005</t>
  </si>
  <si>
    <t>2006</t>
  </si>
  <si>
    <t>2007</t>
  </si>
  <si>
    <t>2008</t>
  </si>
  <si>
    <t>2009</t>
  </si>
  <si>
    <t>Jahr</t>
  </si>
  <si>
    <t>Juli 2010</t>
  </si>
  <si>
    <t>August 2010</t>
  </si>
  <si>
    <t>September 2010</t>
  </si>
  <si>
    <t>Oktober 2010</t>
  </si>
  <si>
    <t>November 2010</t>
  </si>
  <si>
    <t>Dezember 2010</t>
  </si>
  <si>
    <t>2010</t>
  </si>
  <si>
    <t>Januar 2011</t>
  </si>
  <si>
    <t>Februar 2011</t>
  </si>
  <si>
    <t>März 2011</t>
  </si>
  <si>
    <t>April 2011</t>
  </si>
  <si>
    <t>Mai 2011</t>
  </si>
  <si>
    <t>Juni 2011</t>
  </si>
  <si>
    <t>Juli 2011</t>
  </si>
  <si>
    <t>August 2011</t>
  </si>
  <si>
    <r>
      <t xml:space="preserve">Juli 2011 </t>
    </r>
    <r>
      <rPr>
        <sz val="8"/>
        <color indexed="56"/>
        <rFont val="Arial"/>
        <family val="2"/>
      </rPr>
      <t>rev.</t>
    </r>
  </si>
  <si>
    <t>September 2011</t>
  </si>
  <si>
    <t>Oktober 2011</t>
  </si>
  <si>
    <t>November 2011</t>
  </si>
  <si>
    <t>Dezember 2011</t>
  </si>
  <si>
    <t>2011</t>
  </si>
  <si>
    <t>Januar 2012</t>
  </si>
  <si>
    <t>Februar 2012</t>
  </si>
  <si>
    <t>März 2012</t>
  </si>
  <si>
    <t>April 2012</t>
  </si>
  <si>
    <t>Mai 2012</t>
  </si>
  <si>
    <t>Juni 2012</t>
  </si>
  <si>
    <t>Juli 2012</t>
  </si>
  <si>
    <t>August 2012</t>
  </si>
  <si>
    <t>September 2012</t>
  </si>
  <si>
    <t>Oktober 2012</t>
  </si>
  <si>
    <t>November 2012</t>
  </si>
  <si>
    <t>Dezember 2012</t>
  </si>
  <si>
    <t>2012</t>
  </si>
  <si>
    <t>Januar 2013</t>
  </si>
  <si>
    <t>Februar 2013</t>
  </si>
  <si>
    <t>März 2013</t>
  </si>
  <si>
    <t>April 2013</t>
  </si>
  <si>
    <t>Mai 2013</t>
  </si>
  <si>
    <t>Juni 2013</t>
  </si>
  <si>
    <t>Juli 2013</t>
  </si>
  <si>
    <t>August 2013</t>
  </si>
  <si>
    <t>September 2013</t>
  </si>
  <si>
    <t>Oktober 2013</t>
  </si>
  <si>
    <t>November 2013</t>
  </si>
  <si>
    <t>Dezember 2013</t>
  </si>
  <si>
    <t>2013</t>
  </si>
  <si>
    <t>Januar 2014</t>
  </si>
  <si>
    <t>Februar 2014</t>
  </si>
  <si>
    <t>März 2014</t>
  </si>
  <si>
    <t>April 2014</t>
  </si>
  <si>
    <t>Mai 2014</t>
  </si>
  <si>
    <t>Juni 2014</t>
  </si>
  <si>
    <t>Juli 2014</t>
  </si>
  <si>
    <t>August 2014</t>
  </si>
  <si>
    <t>September 2014</t>
  </si>
  <si>
    <t>Oktober 2014</t>
  </si>
  <si>
    <t>November 2014</t>
  </si>
  <si>
    <t>Dezember 2014</t>
  </si>
  <si>
    <t>2014</t>
  </si>
  <si>
    <t>Januar 2015</t>
  </si>
  <si>
    <t>Februar 2015</t>
  </si>
  <si>
    <t>März 2015</t>
  </si>
  <si>
    <t>April 2015</t>
  </si>
  <si>
    <t>Mai 2015</t>
  </si>
  <si>
    <t>Juni 2015</t>
  </si>
  <si>
    <t>Juli 2015</t>
  </si>
  <si>
    <t>August 2015</t>
  </si>
  <si>
    <t>September 2015</t>
  </si>
  <si>
    <t>Oktober 2015</t>
  </si>
  <si>
    <t>November 2015</t>
  </si>
  <si>
    <t>Dezember 2015</t>
  </si>
  <si>
    <t>2015</t>
  </si>
  <si>
    <t>Januar 2016</t>
  </si>
  <si>
    <t>Februar 2016</t>
  </si>
  <si>
    <t>März 2016</t>
  </si>
  <si>
    <t>April 2016</t>
  </si>
  <si>
    <t>Mai 2016</t>
  </si>
  <si>
    <t>Juni 2016</t>
  </si>
  <si>
    <t>Juli 2016</t>
  </si>
  <si>
    <t>August 2016</t>
  </si>
  <si>
    <t>September 2016</t>
  </si>
  <si>
    <t>Oktober 2016</t>
  </si>
  <si>
    <t>November 2016</t>
  </si>
  <si>
    <t>Dezember 2016</t>
  </si>
  <si>
    <t>2016</t>
  </si>
  <si>
    <t>Liechtenstein</t>
  </si>
  <si>
    <t>2000</t>
  </si>
  <si>
    <t>2001</t>
  </si>
  <si>
    <t>SALDO (Einfuhr minus Ausfuhr)</t>
  </si>
  <si>
    <t>Januar 2000</t>
  </si>
  <si>
    <t>Februar 2000</t>
  </si>
  <si>
    <t>März 2000</t>
  </si>
  <si>
    <t>April 2000</t>
  </si>
  <si>
    <t>Mai 2000</t>
  </si>
  <si>
    <t>Juni 2000</t>
  </si>
  <si>
    <t>Juli 2000</t>
  </si>
  <si>
    <t>August 2000</t>
  </si>
  <si>
    <t>September 2000</t>
  </si>
  <si>
    <t>Oktober 2000</t>
  </si>
  <si>
    <t>November 2000</t>
  </si>
  <si>
    <t>Dezember 2000</t>
  </si>
  <si>
    <t>Januar 2001</t>
  </si>
  <si>
    <t>Februar 2001</t>
  </si>
  <si>
    <t>März 2001</t>
  </si>
  <si>
    <t>April 2001</t>
  </si>
  <si>
    <t>Mai 2001</t>
  </si>
  <si>
    <t>Juni 2001</t>
  </si>
  <si>
    <t>Juli 2001</t>
  </si>
  <si>
    <t>August 2001</t>
  </si>
  <si>
    <t>September 2001</t>
  </si>
  <si>
    <t>Oktober 2001</t>
  </si>
  <si>
    <t>November 2001</t>
  </si>
  <si>
    <t>Dezember 2001</t>
  </si>
  <si>
    <t>Januar 2017</t>
  </si>
  <si>
    <t>Februar 2017</t>
  </si>
  <si>
    <t>März 2017</t>
  </si>
  <si>
    <t>April 2017</t>
  </si>
  <si>
    <t>Mai 2017</t>
  </si>
  <si>
    <t>Juni 2017</t>
  </si>
  <si>
    <t>Juli 2017</t>
  </si>
  <si>
    <t>August 2017</t>
  </si>
  <si>
    <t>September 2017</t>
  </si>
  <si>
    <t>Oktober 2017</t>
  </si>
  <si>
    <t>Quellen: ETRANS / Swissgrid bzw. Bundesamt für Energie BFE.</t>
  </si>
  <si>
    <t>Physikalische Einfuhr und Ausfuhr der Schweiz von Elektrizität nach Ländern</t>
  </si>
  <si>
    <t>Betrifft das Hochspannungsnetz, die Grenzkraftwerke und ausländische Versorgungsgebiete.</t>
  </si>
  <si>
    <t>November 2017</t>
  </si>
  <si>
    <t>Dezember 2017</t>
  </si>
  <si>
    <t>2017</t>
  </si>
  <si>
    <t>Januar 2018</t>
  </si>
  <si>
    <t>Februar 2018</t>
  </si>
  <si>
    <t>März 2018</t>
  </si>
  <si>
    <t>April 2018</t>
  </si>
  <si>
    <t>Mai 2018</t>
  </si>
  <si>
    <t>Juni 2018</t>
  </si>
  <si>
    <t>Juli 2018</t>
  </si>
  <si>
    <t>August 2018</t>
  </si>
  <si>
    <t>September 2018</t>
  </si>
  <si>
    <t>Oktober 2018</t>
  </si>
  <si>
    <t>November 2018</t>
  </si>
  <si>
    <t>Dezember 2018</t>
  </si>
  <si>
    <t>2018</t>
  </si>
  <si>
    <t>Januar 2019</t>
  </si>
  <si>
    <t>Februar 2019</t>
  </si>
  <si>
    <t>März 2019</t>
  </si>
  <si>
    <t>April 2019</t>
  </si>
  <si>
    <t>Mai 2019</t>
  </si>
  <si>
    <t>Juni 2019</t>
  </si>
  <si>
    <t>Juli 2019</t>
  </si>
  <si>
    <t>August 2019</t>
  </si>
  <si>
    <t>September 2019</t>
  </si>
  <si>
    <t>Oktober 2019</t>
  </si>
  <si>
    <t>November 2019</t>
  </si>
  <si>
    <t>Dezember 2019</t>
  </si>
  <si>
    <t>2019</t>
  </si>
  <si>
    <t>Januar 2020</t>
  </si>
  <si>
    <t>Februar 2020</t>
  </si>
  <si>
    <t>März 2020</t>
  </si>
  <si>
    <t>April 2020</t>
  </si>
  <si>
    <t>Mai 2020</t>
  </si>
  <si>
    <t>Juni 2020</t>
  </si>
  <si>
    <t>Juli 2020</t>
  </si>
  <si>
    <t>August 2020</t>
  </si>
  <si>
    <t>September 2020</t>
  </si>
  <si>
    <t>Oktober 2020</t>
  </si>
  <si>
    <t>November 2020</t>
  </si>
  <si>
    <t>Dezember 2020</t>
  </si>
  <si>
    <t>2020</t>
  </si>
  <si>
    <t>Januar 2021</t>
  </si>
  <si>
    <t>Februar 2021</t>
  </si>
  <si>
    <t>März 2021</t>
  </si>
  <si>
    <t>April 2021</t>
  </si>
  <si>
    <t>Mai 2021</t>
  </si>
  <si>
    <t>Juni 2021</t>
  </si>
  <si>
    <t>Juli 2021</t>
  </si>
  <si>
    <t>August 2021</t>
  </si>
  <si>
    <t>September 2021</t>
  </si>
  <si>
    <t>Oktober 2021</t>
  </si>
  <si>
    <t>November 2021</t>
  </si>
  <si>
    <t>Dezember 2021</t>
  </si>
  <si>
    <t>2021</t>
  </si>
  <si>
    <t>Januar 2022</t>
  </si>
  <si>
    <t>Februar 2022</t>
  </si>
  <si>
    <t>März 2022</t>
  </si>
  <si>
    <t>Publikation: Bundesamt für Energie BFE; aktualisiert am 28.7.2022.</t>
  </si>
  <si>
    <t>April 2022</t>
  </si>
  <si>
    <t>Mai 2022</t>
  </si>
  <si>
    <t>Juni 2022</t>
  </si>
  <si>
    <t>Juli 2022</t>
  </si>
  <si>
    <t>August 2022</t>
  </si>
  <si>
    <t>September 2022</t>
  </si>
  <si>
    <t>Oktober 2022</t>
  </si>
  <si>
    <t>November 2022</t>
  </si>
  <si>
    <t>Dezember 2022</t>
  </si>
  <si>
    <t>2022</t>
  </si>
  <si>
    <t>Publikation: Bundesamt für Energie BFE; aktualisiert am 31.3.2023.</t>
  </si>
  <si>
    <t>Januar 2023</t>
  </si>
  <si>
    <t>Februar 2023</t>
  </si>
  <si>
    <t>Publikation: Bundesamt für Energie BFE; aktualisiert am 30.5.2023.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</si>
</sst>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0"/>
      <name val="Arial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56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3" fillId="0" borderId="0" xfId="0" applyFont="1"/>
    <xf numFmtId="164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49" fontId="7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7"/>
  <sheetViews>
    <sheetView tabSelected="1" zoomScale="80" zoomScaleNormal="80" workbookViewId="0"/>
  </sheetViews>
  <sheetFormatPr baseColWidth="10" defaultColWidth="11.453125" defaultRowHeight="12.5" x14ac:dyDescent="0.25"/>
  <cols>
    <col min="1" max="1" width="12.7265625" style="3" customWidth="1"/>
    <col min="2" max="7" width="10.7265625" style="1" customWidth="1"/>
    <col min="8" max="8" width="4.7265625" style="1" customWidth="1"/>
    <col min="9" max="9" width="12.7265625" style="1" customWidth="1"/>
    <col min="10" max="15" width="10.7265625" style="1" customWidth="1"/>
    <col min="16" max="16" width="4.7265625" style="1" customWidth="1"/>
    <col min="17" max="17" width="12.7265625" style="1" customWidth="1"/>
    <col min="18" max="23" width="10.7265625" style="1" customWidth="1"/>
    <col min="24" max="24" width="4.7265625" style="2" customWidth="1"/>
    <col min="25" max="16384" width="11.453125" style="2"/>
  </cols>
  <sheetData>
    <row r="1" spans="1:23" ht="13" x14ac:dyDescent="0.3">
      <c r="A1" s="13" t="s">
        <v>244</v>
      </c>
      <c r="I1" s="13" t="s">
        <v>244</v>
      </c>
      <c r="Q1" s="13" t="s">
        <v>244</v>
      </c>
    </row>
    <row r="2" spans="1:23" x14ac:dyDescent="0.25">
      <c r="A2" s="11"/>
      <c r="I2" s="11"/>
      <c r="Q2" s="11"/>
    </row>
    <row r="3" spans="1:23" x14ac:dyDescent="0.25">
      <c r="A3" s="11" t="s">
        <v>245</v>
      </c>
      <c r="I3" s="11" t="s">
        <v>245</v>
      </c>
      <c r="Q3" s="11" t="s">
        <v>245</v>
      </c>
    </row>
    <row r="4" spans="1:23" x14ac:dyDescent="0.25">
      <c r="A4" s="11" t="s">
        <v>243</v>
      </c>
      <c r="I4" s="11" t="s">
        <v>243</v>
      </c>
      <c r="Q4" s="11" t="s">
        <v>243</v>
      </c>
    </row>
    <row r="5" spans="1:23" x14ac:dyDescent="0.25">
      <c r="A5" s="11" t="s">
        <v>318</v>
      </c>
      <c r="H5" s="3"/>
      <c r="I5" s="11" t="s">
        <v>318</v>
      </c>
      <c r="O5" s="11"/>
      <c r="Q5" s="11" t="s">
        <v>318</v>
      </c>
    </row>
    <row r="6" spans="1:23" x14ac:dyDescent="0.25">
      <c r="A6" s="11"/>
    </row>
    <row r="7" spans="1:23" x14ac:dyDescent="0.25">
      <c r="A7" s="10" t="s">
        <v>0</v>
      </c>
      <c r="I7" s="4" t="s">
        <v>1</v>
      </c>
      <c r="Q7" s="4" t="s">
        <v>208</v>
      </c>
    </row>
    <row r="8" spans="1:23" x14ac:dyDescent="0.25">
      <c r="B8" s="5" t="s">
        <v>2</v>
      </c>
      <c r="C8" s="5" t="s">
        <v>3</v>
      </c>
      <c r="D8" s="5" t="s">
        <v>4</v>
      </c>
      <c r="E8" s="5" t="s">
        <v>5</v>
      </c>
      <c r="F8" s="1" t="s">
        <v>205</v>
      </c>
      <c r="G8" s="1" t="s">
        <v>33</v>
      </c>
      <c r="J8" s="5" t="s">
        <v>2</v>
      </c>
      <c r="K8" s="5" t="s">
        <v>3</v>
      </c>
      <c r="L8" s="5" t="s">
        <v>4</v>
      </c>
      <c r="M8" s="5" t="s">
        <v>5</v>
      </c>
      <c r="N8" s="1" t="s">
        <v>205</v>
      </c>
      <c r="O8" s="1" t="s">
        <v>33</v>
      </c>
      <c r="R8" s="1" t="s">
        <v>2</v>
      </c>
      <c r="S8" s="1" t="s">
        <v>3</v>
      </c>
      <c r="T8" s="1" t="s">
        <v>4</v>
      </c>
      <c r="U8" s="1" t="s">
        <v>5</v>
      </c>
      <c r="V8" s="1" t="s">
        <v>205</v>
      </c>
      <c r="W8" s="1" t="s">
        <v>33</v>
      </c>
    </row>
    <row r="9" spans="1:23" x14ac:dyDescent="0.25"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J9" s="1" t="s">
        <v>6</v>
      </c>
      <c r="K9" s="1" t="s">
        <v>6</v>
      </c>
      <c r="L9" s="1" t="s">
        <v>6</v>
      </c>
      <c r="M9" s="1" t="s">
        <v>6</v>
      </c>
      <c r="N9" s="1" t="s">
        <v>6</v>
      </c>
      <c r="O9" s="1" t="s">
        <v>6</v>
      </c>
      <c r="R9" s="1" t="s">
        <v>6</v>
      </c>
      <c r="S9" s="1" t="s">
        <v>6</v>
      </c>
      <c r="T9" s="1" t="s">
        <v>6</v>
      </c>
      <c r="U9" s="1" t="s">
        <v>6</v>
      </c>
      <c r="V9" s="1" t="s">
        <v>6</v>
      </c>
      <c r="W9" s="1" t="s">
        <v>6</v>
      </c>
    </row>
    <row r="10" spans="1:23" x14ac:dyDescent="0.25">
      <c r="A10" s="3" t="s">
        <v>209</v>
      </c>
      <c r="B10" s="1">
        <v>1274</v>
      </c>
      <c r="C10" s="1">
        <v>904</v>
      </c>
      <c r="D10" s="1">
        <v>16</v>
      </c>
      <c r="E10" s="1">
        <v>386</v>
      </c>
      <c r="F10" s="1">
        <v>0</v>
      </c>
      <c r="G10" s="1">
        <f>SUM(B10:F10)</f>
        <v>2580</v>
      </c>
      <c r="I10" s="3" t="s">
        <v>209</v>
      </c>
      <c r="J10" s="1">
        <v>421</v>
      </c>
      <c r="K10" s="1">
        <v>313</v>
      </c>
      <c r="L10" s="1">
        <v>1760</v>
      </c>
      <c r="M10" s="1">
        <v>3</v>
      </c>
      <c r="N10" s="1">
        <v>24</v>
      </c>
      <c r="O10" s="1">
        <f>SUM(J10:N10)</f>
        <v>2521</v>
      </c>
      <c r="Q10" s="3" t="s">
        <v>209</v>
      </c>
      <c r="R10" s="1">
        <f t="shared" ref="R10:R33" si="0">+B10-J10</f>
        <v>853</v>
      </c>
      <c r="S10" s="1">
        <f t="shared" ref="S10:S33" si="1">+C10-K10</f>
        <v>591</v>
      </c>
      <c r="T10" s="1">
        <f t="shared" ref="T10:T33" si="2">+D10-L10</f>
        <v>-1744</v>
      </c>
      <c r="U10" s="1">
        <f t="shared" ref="U10:U33" si="3">+E10-M10</f>
        <v>383</v>
      </c>
      <c r="V10" s="1">
        <f t="shared" ref="V10:V33" si="4">+F10-N10</f>
        <v>-24</v>
      </c>
      <c r="W10" s="1">
        <f>SUM(R10:V10)</f>
        <v>59</v>
      </c>
    </row>
    <row r="11" spans="1:23" x14ac:dyDescent="0.25">
      <c r="A11" s="3" t="s">
        <v>210</v>
      </c>
      <c r="B11" s="1">
        <v>1154</v>
      </c>
      <c r="C11" s="1">
        <v>890</v>
      </c>
      <c r="D11" s="1">
        <v>17</v>
      </c>
      <c r="E11" s="1">
        <v>417</v>
      </c>
      <c r="F11" s="1">
        <v>0</v>
      </c>
      <c r="G11" s="1">
        <f t="shared" ref="G11:G74" si="5">SUM(B11:F11)</f>
        <v>2478</v>
      </c>
      <c r="I11" s="3" t="s">
        <v>210</v>
      </c>
      <c r="J11" s="1">
        <v>412</v>
      </c>
      <c r="K11" s="1">
        <v>141</v>
      </c>
      <c r="L11" s="1">
        <v>1757</v>
      </c>
      <c r="M11" s="1">
        <v>4</v>
      </c>
      <c r="N11" s="1">
        <v>23</v>
      </c>
      <c r="O11" s="1">
        <f t="shared" ref="O11:O74" si="6">SUM(J11:N11)</f>
        <v>2337</v>
      </c>
      <c r="Q11" s="3" t="s">
        <v>210</v>
      </c>
      <c r="R11" s="1">
        <f t="shared" si="0"/>
        <v>742</v>
      </c>
      <c r="S11" s="1">
        <f t="shared" si="1"/>
        <v>749</v>
      </c>
      <c r="T11" s="1">
        <f t="shared" si="2"/>
        <v>-1740</v>
      </c>
      <c r="U11" s="1">
        <f t="shared" si="3"/>
        <v>413</v>
      </c>
      <c r="V11" s="1">
        <f t="shared" si="4"/>
        <v>-23</v>
      </c>
      <c r="W11" s="1">
        <f t="shared" ref="W11:W74" si="7">SUM(R11:V11)</f>
        <v>141</v>
      </c>
    </row>
    <row r="12" spans="1:23" x14ac:dyDescent="0.25">
      <c r="A12" s="3" t="s">
        <v>211</v>
      </c>
      <c r="B12" s="1">
        <v>1162</v>
      </c>
      <c r="C12" s="1">
        <v>1056</v>
      </c>
      <c r="D12" s="1">
        <v>6</v>
      </c>
      <c r="E12" s="1">
        <v>384</v>
      </c>
      <c r="F12" s="1">
        <v>0</v>
      </c>
      <c r="G12" s="1">
        <f t="shared" si="5"/>
        <v>2608</v>
      </c>
      <c r="I12" s="3" t="s">
        <v>211</v>
      </c>
      <c r="J12" s="1">
        <v>459</v>
      </c>
      <c r="K12" s="1">
        <v>148</v>
      </c>
      <c r="L12" s="1">
        <v>1962</v>
      </c>
      <c r="M12" s="1">
        <v>4</v>
      </c>
      <c r="N12" s="1">
        <v>23</v>
      </c>
      <c r="O12" s="1">
        <f t="shared" si="6"/>
        <v>2596</v>
      </c>
      <c r="Q12" s="3" t="s">
        <v>211</v>
      </c>
      <c r="R12" s="1">
        <f t="shared" si="0"/>
        <v>703</v>
      </c>
      <c r="S12" s="1">
        <f t="shared" si="1"/>
        <v>908</v>
      </c>
      <c r="T12" s="1">
        <f t="shared" si="2"/>
        <v>-1956</v>
      </c>
      <c r="U12" s="1">
        <f t="shared" si="3"/>
        <v>380</v>
      </c>
      <c r="V12" s="1">
        <f t="shared" si="4"/>
        <v>-23</v>
      </c>
      <c r="W12" s="1">
        <f t="shared" si="7"/>
        <v>12</v>
      </c>
    </row>
    <row r="13" spans="1:23" x14ac:dyDescent="0.25">
      <c r="A13" s="3" t="s">
        <v>212</v>
      </c>
      <c r="B13" s="1">
        <v>947</v>
      </c>
      <c r="C13" s="1">
        <v>848</v>
      </c>
      <c r="D13" s="1">
        <v>1</v>
      </c>
      <c r="E13" s="1">
        <v>385</v>
      </c>
      <c r="F13" s="1">
        <v>0</v>
      </c>
      <c r="G13" s="1">
        <f t="shared" si="5"/>
        <v>2181</v>
      </c>
      <c r="I13" s="3" t="s">
        <v>212</v>
      </c>
      <c r="J13" s="1">
        <v>474</v>
      </c>
      <c r="K13" s="1">
        <v>114</v>
      </c>
      <c r="L13" s="1">
        <v>1767</v>
      </c>
      <c r="M13" s="1">
        <v>3</v>
      </c>
      <c r="N13" s="1">
        <v>17</v>
      </c>
      <c r="O13" s="1">
        <f t="shared" si="6"/>
        <v>2375</v>
      </c>
      <c r="Q13" s="3" t="s">
        <v>212</v>
      </c>
      <c r="R13" s="1">
        <f t="shared" si="0"/>
        <v>473</v>
      </c>
      <c r="S13" s="1">
        <f t="shared" si="1"/>
        <v>734</v>
      </c>
      <c r="T13" s="1">
        <f t="shared" si="2"/>
        <v>-1766</v>
      </c>
      <c r="U13" s="1">
        <f t="shared" si="3"/>
        <v>382</v>
      </c>
      <c r="V13" s="1">
        <f t="shared" si="4"/>
        <v>-17</v>
      </c>
      <c r="W13" s="1">
        <f t="shared" si="7"/>
        <v>-194</v>
      </c>
    </row>
    <row r="14" spans="1:23" x14ac:dyDescent="0.25">
      <c r="A14" s="3" t="s">
        <v>213</v>
      </c>
      <c r="B14" s="1">
        <v>358</v>
      </c>
      <c r="C14" s="1">
        <v>570</v>
      </c>
      <c r="D14" s="1">
        <v>1</v>
      </c>
      <c r="E14" s="1">
        <v>283</v>
      </c>
      <c r="F14" s="1">
        <v>0</v>
      </c>
      <c r="G14" s="1">
        <f t="shared" si="5"/>
        <v>1212</v>
      </c>
      <c r="I14" s="3" t="s">
        <v>213</v>
      </c>
      <c r="J14" s="1">
        <v>935</v>
      </c>
      <c r="K14" s="1">
        <v>116</v>
      </c>
      <c r="L14" s="1">
        <v>1927</v>
      </c>
      <c r="M14" s="1">
        <v>42</v>
      </c>
      <c r="N14" s="1">
        <v>14</v>
      </c>
      <c r="O14" s="1">
        <f t="shared" si="6"/>
        <v>3034</v>
      </c>
      <c r="Q14" s="3" t="s">
        <v>213</v>
      </c>
      <c r="R14" s="1">
        <f t="shared" si="0"/>
        <v>-577</v>
      </c>
      <c r="S14" s="1">
        <f t="shared" si="1"/>
        <v>454</v>
      </c>
      <c r="T14" s="1">
        <f t="shared" si="2"/>
        <v>-1926</v>
      </c>
      <c r="U14" s="1">
        <f t="shared" si="3"/>
        <v>241</v>
      </c>
      <c r="V14" s="1">
        <f t="shared" si="4"/>
        <v>-14</v>
      </c>
      <c r="W14" s="1">
        <f t="shared" si="7"/>
        <v>-1822</v>
      </c>
    </row>
    <row r="15" spans="1:23" x14ac:dyDescent="0.25">
      <c r="A15" s="3" t="s">
        <v>214</v>
      </c>
      <c r="B15" s="1">
        <v>354</v>
      </c>
      <c r="C15" s="1">
        <v>459</v>
      </c>
      <c r="D15" s="1">
        <v>3</v>
      </c>
      <c r="E15" s="1">
        <v>207</v>
      </c>
      <c r="F15" s="1">
        <v>0</v>
      </c>
      <c r="G15" s="1">
        <f t="shared" si="5"/>
        <v>1023</v>
      </c>
      <c r="I15" s="3" t="s">
        <v>214</v>
      </c>
      <c r="J15" s="1">
        <v>910</v>
      </c>
      <c r="K15" s="1">
        <v>101</v>
      </c>
      <c r="L15" s="1">
        <v>1895</v>
      </c>
      <c r="M15" s="1">
        <v>31</v>
      </c>
      <c r="N15" s="1">
        <v>13</v>
      </c>
      <c r="O15" s="1">
        <f t="shared" si="6"/>
        <v>2950</v>
      </c>
      <c r="Q15" s="3" t="s">
        <v>214</v>
      </c>
      <c r="R15" s="1">
        <f t="shared" si="0"/>
        <v>-556</v>
      </c>
      <c r="S15" s="1">
        <f t="shared" si="1"/>
        <v>358</v>
      </c>
      <c r="T15" s="1">
        <f t="shared" si="2"/>
        <v>-1892</v>
      </c>
      <c r="U15" s="1">
        <f t="shared" si="3"/>
        <v>176</v>
      </c>
      <c r="V15" s="1">
        <f t="shared" si="4"/>
        <v>-13</v>
      </c>
      <c r="W15" s="1">
        <f t="shared" si="7"/>
        <v>-1927</v>
      </c>
    </row>
    <row r="16" spans="1:23" x14ac:dyDescent="0.25">
      <c r="A16" s="3" t="s">
        <v>215</v>
      </c>
      <c r="B16" s="1">
        <v>723</v>
      </c>
      <c r="C16" s="1">
        <v>712</v>
      </c>
      <c r="D16" s="1">
        <v>0</v>
      </c>
      <c r="E16" s="1">
        <v>290</v>
      </c>
      <c r="F16" s="1">
        <v>0</v>
      </c>
      <c r="G16" s="1">
        <f t="shared" si="5"/>
        <v>1725</v>
      </c>
      <c r="I16" s="3" t="s">
        <v>215</v>
      </c>
      <c r="J16" s="1">
        <v>510</v>
      </c>
      <c r="K16" s="1">
        <v>105</v>
      </c>
      <c r="L16" s="1">
        <v>1950</v>
      </c>
      <c r="M16" s="1">
        <v>16</v>
      </c>
      <c r="N16" s="1">
        <v>14</v>
      </c>
      <c r="O16" s="1">
        <f t="shared" si="6"/>
        <v>2595</v>
      </c>
      <c r="Q16" s="3" t="s">
        <v>215</v>
      </c>
      <c r="R16" s="1">
        <f t="shared" si="0"/>
        <v>213</v>
      </c>
      <c r="S16" s="1">
        <f t="shared" si="1"/>
        <v>607</v>
      </c>
      <c r="T16" s="1">
        <f t="shared" si="2"/>
        <v>-1950</v>
      </c>
      <c r="U16" s="1">
        <f t="shared" si="3"/>
        <v>274</v>
      </c>
      <c r="V16" s="1">
        <f t="shared" si="4"/>
        <v>-14</v>
      </c>
      <c r="W16" s="1">
        <f t="shared" si="7"/>
        <v>-870</v>
      </c>
    </row>
    <row r="17" spans="1:23" x14ac:dyDescent="0.25">
      <c r="A17" s="3" t="s">
        <v>216</v>
      </c>
      <c r="B17" s="1">
        <v>693</v>
      </c>
      <c r="C17" s="1">
        <v>715</v>
      </c>
      <c r="D17" s="1">
        <v>2</v>
      </c>
      <c r="E17" s="1">
        <v>250</v>
      </c>
      <c r="F17" s="1">
        <v>0</v>
      </c>
      <c r="G17" s="1">
        <f t="shared" si="5"/>
        <v>1660</v>
      </c>
      <c r="I17" s="3" t="s">
        <v>216</v>
      </c>
      <c r="J17" s="1">
        <v>612</v>
      </c>
      <c r="K17" s="1">
        <v>152</v>
      </c>
      <c r="L17" s="1">
        <v>1275</v>
      </c>
      <c r="M17" s="1">
        <v>39</v>
      </c>
      <c r="N17" s="1">
        <v>14</v>
      </c>
      <c r="O17" s="1">
        <f t="shared" si="6"/>
        <v>2092</v>
      </c>
      <c r="Q17" s="3" t="s">
        <v>216</v>
      </c>
      <c r="R17" s="1">
        <f t="shared" si="0"/>
        <v>81</v>
      </c>
      <c r="S17" s="1">
        <f t="shared" si="1"/>
        <v>563</v>
      </c>
      <c r="T17" s="1">
        <f t="shared" si="2"/>
        <v>-1273</v>
      </c>
      <c r="U17" s="1">
        <f t="shared" si="3"/>
        <v>211</v>
      </c>
      <c r="V17" s="1">
        <f t="shared" si="4"/>
        <v>-14</v>
      </c>
      <c r="W17" s="1">
        <f t="shared" si="7"/>
        <v>-432</v>
      </c>
    </row>
    <row r="18" spans="1:23" x14ac:dyDescent="0.25">
      <c r="A18" s="3" t="s">
        <v>217</v>
      </c>
      <c r="B18" s="1">
        <v>982</v>
      </c>
      <c r="C18" s="1">
        <v>720</v>
      </c>
      <c r="D18" s="1">
        <v>3</v>
      </c>
      <c r="E18" s="1">
        <v>424</v>
      </c>
      <c r="F18" s="1">
        <v>0</v>
      </c>
      <c r="G18" s="1">
        <f t="shared" si="5"/>
        <v>2129</v>
      </c>
      <c r="I18" s="3" t="s">
        <v>217</v>
      </c>
      <c r="J18" s="1">
        <v>354</v>
      </c>
      <c r="K18" s="1">
        <v>320</v>
      </c>
      <c r="L18" s="1">
        <v>1849</v>
      </c>
      <c r="M18" s="1">
        <v>18</v>
      </c>
      <c r="N18" s="1">
        <v>17</v>
      </c>
      <c r="O18" s="1">
        <f t="shared" si="6"/>
        <v>2558</v>
      </c>
      <c r="Q18" s="3" t="s">
        <v>217</v>
      </c>
      <c r="R18" s="1">
        <f t="shared" si="0"/>
        <v>628</v>
      </c>
      <c r="S18" s="1">
        <f t="shared" si="1"/>
        <v>400</v>
      </c>
      <c r="T18" s="1">
        <f t="shared" si="2"/>
        <v>-1846</v>
      </c>
      <c r="U18" s="1">
        <f t="shared" si="3"/>
        <v>406</v>
      </c>
      <c r="V18" s="1">
        <f t="shared" si="4"/>
        <v>-17</v>
      </c>
      <c r="W18" s="1">
        <f t="shared" si="7"/>
        <v>-429</v>
      </c>
    </row>
    <row r="19" spans="1:23" x14ac:dyDescent="0.25">
      <c r="A19" s="3" t="s">
        <v>218</v>
      </c>
      <c r="B19" s="1">
        <v>859</v>
      </c>
      <c r="C19" s="1">
        <v>731</v>
      </c>
      <c r="D19" s="1">
        <v>4</v>
      </c>
      <c r="E19" s="1">
        <v>441</v>
      </c>
      <c r="F19" s="1">
        <v>0</v>
      </c>
      <c r="G19" s="1">
        <f t="shared" si="5"/>
        <v>2035</v>
      </c>
      <c r="I19" s="3" t="s">
        <v>218</v>
      </c>
      <c r="J19" s="1">
        <v>439</v>
      </c>
      <c r="K19" s="1">
        <v>291</v>
      </c>
      <c r="L19" s="1">
        <v>2295</v>
      </c>
      <c r="M19" s="1">
        <v>28</v>
      </c>
      <c r="N19" s="1">
        <v>20</v>
      </c>
      <c r="O19" s="1">
        <f t="shared" si="6"/>
        <v>3073</v>
      </c>
      <c r="Q19" s="3" t="s">
        <v>218</v>
      </c>
      <c r="R19" s="1">
        <f t="shared" si="0"/>
        <v>420</v>
      </c>
      <c r="S19" s="1">
        <f t="shared" si="1"/>
        <v>440</v>
      </c>
      <c r="T19" s="1">
        <f t="shared" si="2"/>
        <v>-2291</v>
      </c>
      <c r="U19" s="1">
        <f t="shared" si="3"/>
        <v>413</v>
      </c>
      <c r="V19" s="1">
        <f t="shared" si="4"/>
        <v>-20</v>
      </c>
      <c r="W19" s="1">
        <f t="shared" si="7"/>
        <v>-1038</v>
      </c>
    </row>
    <row r="20" spans="1:23" x14ac:dyDescent="0.25">
      <c r="A20" s="3" t="s">
        <v>219</v>
      </c>
      <c r="B20" s="1">
        <v>859</v>
      </c>
      <c r="C20" s="1">
        <v>884</v>
      </c>
      <c r="D20" s="1">
        <v>7</v>
      </c>
      <c r="E20" s="1">
        <v>334</v>
      </c>
      <c r="F20" s="1">
        <v>0</v>
      </c>
      <c r="G20" s="1">
        <f t="shared" si="5"/>
        <v>2084</v>
      </c>
      <c r="I20" s="3" t="s">
        <v>219</v>
      </c>
      <c r="J20" s="1">
        <v>490</v>
      </c>
      <c r="K20" s="1">
        <v>161</v>
      </c>
      <c r="L20" s="1">
        <v>1924</v>
      </c>
      <c r="M20" s="1">
        <v>17</v>
      </c>
      <c r="N20" s="1">
        <v>22</v>
      </c>
      <c r="O20" s="1">
        <f t="shared" si="6"/>
        <v>2614</v>
      </c>
      <c r="Q20" s="3" t="s">
        <v>219</v>
      </c>
      <c r="R20" s="1">
        <f t="shared" si="0"/>
        <v>369</v>
      </c>
      <c r="S20" s="1">
        <f t="shared" si="1"/>
        <v>723</v>
      </c>
      <c r="T20" s="1">
        <f t="shared" si="2"/>
        <v>-1917</v>
      </c>
      <c r="U20" s="1">
        <f t="shared" si="3"/>
        <v>317</v>
      </c>
      <c r="V20" s="1">
        <f t="shared" si="4"/>
        <v>-22</v>
      </c>
      <c r="W20" s="1">
        <f t="shared" si="7"/>
        <v>-530</v>
      </c>
    </row>
    <row r="21" spans="1:23" x14ac:dyDescent="0.25">
      <c r="A21" s="3" t="s">
        <v>220</v>
      </c>
      <c r="B21" s="1">
        <v>1085</v>
      </c>
      <c r="C21" s="1">
        <v>1124</v>
      </c>
      <c r="D21" s="1">
        <v>18</v>
      </c>
      <c r="E21" s="1">
        <v>388</v>
      </c>
      <c r="F21" s="1">
        <v>0</v>
      </c>
      <c r="G21" s="1">
        <f t="shared" si="5"/>
        <v>2615</v>
      </c>
      <c r="I21" s="3" t="s">
        <v>220</v>
      </c>
      <c r="J21" s="1">
        <v>544</v>
      </c>
      <c r="K21" s="1">
        <v>106</v>
      </c>
      <c r="L21" s="1">
        <v>1976</v>
      </c>
      <c r="M21" s="1">
        <v>8</v>
      </c>
      <c r="N21" s="1">
        <v>21</v>
      </c>
      <c r="O21" s="1">
        <f t="shared" si="6"/>
        <v>2655</v>
      </c>
      <c r="Q21" s="3" t="s">
        <v>220</v>
      </c>
      <c r="R21" s="1">
        <f t="shared" si="0"/>
        <v>541</v>
      </c>
      <c r="S21" s="1">
        <f t="shared" si="1"/>
        <v>1018</v>
      </c>
      <c r="T21" s="1">
        <f t="shared" si="2"/>
        <v>-1958</v>
      </c>
      <c r="U21" s="1">
        <f t="shared" si="3"/>
        <v>380</v>
      </c>
      <c r="V21" s="1">
        <f t="shared" si="4"/>
        <v>-21</v>
      </c>
      <c r="W21" s="1">
        <f t="shared" si="7"/>
        <v>-40</v>
      </c>
    </row>
    <row r="22" spans="1:23" x14ac:dyDescent="0.25">
      <c r="A22" s="3" t="s">
        <v>221</v>
      </c>
      <c r="B22" s="1">
        <v>1191</v>
      </c>
      <c r="C22" s="1">
        <v>1089</v>
      </c>
      <c r="D22" s="1">
        <v>7</v>
      </c>
      <c r="E22" s="1">
        <v>399</v>
      </c>
      <c r="F22" s="1">
        <v>0</v>
      </c>
      <c r="G22" s="1">
        <f t="shared" si="5"/>
        <v>2686</v>
      </c>
      <c r="I22" s="3" t="s">
        <v>221</v>
      </c>
      <c r="J22" s="1">
        <v>546</v>
      </c>
      <c r="K22" s="1">
        <v>125</v>
      </c>
      <c r="L22" s="1">
        <v>2033</v>
      </c>
      <c r="M22" s="1">
        <v>9</v>
      </c>
      <c r="N22" s="1">
        <v>25</v>
      </c>
      <c r="O22" s="1">
        <f t="shared" si="6"/>
        <v>2738</v>
      </c>
      <c r="Q22" s="3" t="s">
        <v>221</v>
      </c>
      <c r="R22" s="1">
        <f t="shared" si="0"/>
        <v>645</v>
      </c>
      <c r="S22" s="1">
        <f t="shared" si="1"/>
        <v>964</v>
      </c>
      <c r="T22" s="1">
        <f t="shared" si="2"/>
        <v>-2026</v>
      </c>
      <c r="U22" s="1">
        <f t="shared" si="3"/>
        <v>390</v>
      </c>
      <c r="V22" s="1">
        <f t="shared" si="4"/>
        <v>-25</v>
      </c>
      <c r="W22" s="1">
        <f t="shared" si="7"/>
        <v>-52</v>
      </c>
    </row>
    <row r="23" spans="1:23" x14ac:dyDescent="0.25">
      <c r="A23" s="3" t="s">
        <v>222</v>
      </c>
      <c r="B23" s="1">
        <v>1001</v>
      </c>
      <c r="C23" s="1">
        <v>890</v>
      </c>
      <c r="D23" s="1">
        <v>6</v>
      </c>
      <c r="E23" s="1">
        <v>348</v>
      </c>
      <c r="F23" s="1">
        <v>0</v>
      </c>
      <c r="G23" s="1">
        <f t="shared" si="5"/>
        <v>2245</v>
      </c>
      <c r="I23" s="3" t="s">
        <v>222</v>
      </c>
      <c r="J23" s="1">
        <v>492</v>
      </c>
      <c r="K23" s="1">
        <v>164</v>
      </c>
      <c r="L23" s="1">
        <v>1801</v>
      </c>
      <c r="M23" s="1">
        <v>3</v>
      </c>
      <c r="N23" s="1">
        <v>23</v>
      </c>
      <c r="O23" s="1">
        <f t="shared" si="6"/>
        <v>2483</v>
      </c>
      <c r="Q23" s="3" t="s">
        <v>222</v>
      </c>
      <c r="R23" s="1">
        <f t="shared" si="0"/>
        <v>509</v>
      </c>
      <c r="S23" s="1">
        <f t="shared" si="1"/>
        <v>726</v>
      </c>
      <c r="T23" s="1">
        <f t="shared" si="2"/>
        <v>-1795</v>
      </c>
      <c r="U23" s="1">
        <f t="shared" si="3"/>
        <v>345</v>
      </c>
      <c r="V23" s="1">
        <f t="shared" si="4"/>
        <v>-23</v>
      </c>
      <c r="W23" s="1">
        <f t="shared" si="7"/>
        <v>-238</v>
      </c>
    </row>
    <row r="24" spans="1:23" x14ac:dyDescent="0.25">
      <c r="A24" s="3" t="s">
        <v>223</v>
      </c>
      <c r="B24" s="1">
        <v>843</v>
      </c>
      <c r="C24" s="1">
        <v>1182</v>
      </c>
      <c r="D24" s="1">
        <v>6</v>
      </c>
      <c r="E24" s="1">
        <v>295</v>
      </c>
      <c r="F24" s="1">
        <v>0</v>
      </c>
      <c r="G24" s="1">
        <f t="shared" si="5"/>
        <v>2326</v>
      </c>
      <c r="I24" s="3" t="s">
        <v>223</v>
      </c>
      <c r="J24" s="1">
        <v>736</v>
      </c>
      <c r="K24" s="1">
        <v>85</v>
      </c>
      <c r="L24" s="1">
        <v>1872</v>
      </c>
      <c r="M24" s="1">
        <v>14</v>
      </c>
      <c r="N24" s="1">
        <v>22</v>
      </c>
      <c r="O24" s="1">
        <f t="shared" si="6"/>
        <v>2729</v>
      </c>
      <c r="Q24" s="3" t="s">
        <v>223</v>
      </c>
      <c r="R24" s="1">
        <f t="shared" si="0"/>
        <v>107</v>
      </c>
      <c r="S24" s="1">
        <f t="shared" si="1"/>
        <v>1097</v>
      </c>
      <c r="T24" s="1">
        <f t="shared" si="2"/>
        <v>-1866</v>
      </c>
      <c r="U24" s="1">
        <f t="shared" si="3"/>
        <v>281</v>
      </c>
      <c r="V24" s="1">
        <f t="shared" si="4"/>
        <v>-22</v>
      </c>
      <c r="W24" s="1">
        <f t="shared" si="7"/>
        <v>-403</v>
      </c>
    </row>
    <row r="25" spans="1:23" x14ac:dyDescent="0.25">
      <c r="A25" s="3" t="s">
        <v>224</v>
      </c>
      <c r="B25" s="1">
        <v>675</v>
      </c>
      <c r="C25" s="1">
        <v>777</v>
      </c>
      <c r="D25" s="1">
        <v>9</v>
      </c>
      <c r="E25" s="1">
        <v>390</v>
      </c>
      <c r="F25" s="1">
        <v>0</v>
      </c>
      <c r="G25" s="1">
        <f t="shared" si="5"/>
        <v>1851</v>
      </c>
      <c r="I25" s="3" t="s">
        <v>224</v>
      </c>
      <c r="J25" s="1">
        <v>483</v>
      </c>
      <c r="K25" s="1">
        <v>73</v>
      </c>
      <c r="L25" s="1">
        <v>1841</v>
      </c>
      <c r="M25" s="1">
        <v>9</v>
      </c>
      <c r="N25" s="1">
        <v>19</v>
      </c>
      <c r="O25" s="1">
        <f t="shared" si="6"/>
        <v>2425</v>
      </c>
      <c r="Q25" s="3" t="s">
        <v>224</v>
      </c>
      <c r="R25" s="1">
        <f t="shared" si="0"/>
        <v>192</v>
      </c>
      <c r="S25" s="1">
        <f t="shared" si="1"/>
        <v>704</v>
      </c>
      <c r="T25" s="1">
        <f t="shared" si="2"/>
        <v>-1832</v>
      </c>
      <c r="U25" s="1">
        <f t="shared" si="3"/>
        <v>381</v>
      </c>
      <c r="V25" s="1">
        <f t="shared" si="4"/>
        <v>-19</v>
      </c>
      <c r="W25" s="1">
        <f t="shared" si="7"/>
        <v>-574</v>
      </c>
    </row>
    <row r="26" spans="1:23" x14ac:dyDescent="0.25">
      <c r="A26" s="3" t="s">
        <v>225</v>
      </c>
      <c r="B26" s="1">
        <v>366</v>
      </c>
      <c r="C26" s="1">
        <v>512</v>
      </c>
      <c r="D26" s="1">
        <v>2</v>
      </c>
      <c r="E26" s="1">
        <v>212</v>
      </c>
      <c r="F26" s="1">
        <v>0</v>
      </c>
      <c r="G26" s="1">
        <f t="shared" si="5"/>
        <v>1092</v>
      </c>
      <c r="I26" s="3" t="s">
        <v>225</v>
      </c>
      <c r="J26" s="1">
        <v>908</v>
      </c>
      <c r="K26" s="1">
        <v>159</v>
      </c>
      <c r="L26" s="1">
        <v>1933</v>
      </c>
      <c r="M26" s="1">
        <v>34</v>
      </c>
      <c r="N26" s="1">
        <v>13</v>
      </c>
      <c r="O26" s="1">
        <f t="shared" si="6"/>
        <v>3047</v>
      </c>
      <c r="Q26" s="3" t="s">
        <v>225</v>
      </c>
      <c r="R26" s="1">
        <f t="shared" si="0"/>
        <v>-542</v>
      </c>
      <c r="S26" s="1">
        <f t="shared" si="1"/>
        <v>353</v>
      </c>
      <c r="T26" s="1">
        <f t="shared" si="2"/>
        <v>-1931</v>
      </c>
      <c r="U26" s="1">
        <f t="shared" si="3"/>
        <v>178</v>
      </c>
      <c r="V26" s="1">
        <f t="shared" si="4"/>
        <v>-13</v>
      </c>
      <c r="W26" s="1">
        <f t="shared" si="7"/>
        <v>-1955</v>
      </c>
    </row>
    <row r="27" spans="1:23" x14ac:dyDescent="0.25">
      <c r="A27" s="3" t="s">
        <v>226</v>
      </c>
      <c r="B27" s="1">
        <v>331</v>
      </c>
      <c r="C27" s="1">
        <v>519</v>
      </c>
      <c r="D27" s="1">
        <v>2</v>
      </c>
      <c r="E27" s="1">
        <v>111</v>
      </c>
      <c r="F27" s="1">
        <v>0</v>
      </c>
      <c r="G27" s="1">
        <f t="shared" si="5"/>
        <v>963</v>
      </c>
      <c r="I27" s="3" t="s">
        <v>226</v>
      </c>
      <c r="J27" s="1">
        <v>978</v>
      </c>
      <c r="K27" s="1">
        <v>139</v>
      </c>
      <c r="L27" s="1">
        <v>1920</v>
      </c>
      <c r="M27" s="1">
        <v>70</v>
      </c>
      <c r="N27" s="1">
        <v>13</v>
      </c>
      <c r="O27" s="1">
        <f t="shared" si="6"/>
        <v>3120</v>
      </c>
      <c r="Q27" s="3" t="s">
        <v>226</v>
      </c>
      <c r="R27" s="1">
        <f t="shared" si="0"/>
        <v>-647</v>
      </c>
      <c r="S27" s="1">
        <f t="shared" si="1"/>
        <v>380</v>
      </c>
      <c r="T27" s="1">
        <f t="shared" si="2"/>
        <v>-1918</v>
      </c>
      <c r="U27" s="1">
        <f t="shared" si="3"/>
        <v>41</v>
      </c>
      <c r="V27" s="1">
        <f t="shared" si="4"/>
        <v>-13</v>
      </c>
      <c r="W27" s="1">
        <f t="shared" si="7"/>
        <v>-2157</v>
      </c>
    </row>
    <row r="28" spans="1:23" x14ac:dyDescent="0.25">
      <c r="A28" s="3" t="s">
        <v>227</v>
      </c>
      <c r="B28" s="1">
        <v>378</v>
      </c>
      <c r="C28" s="1">
        <v>620</v>
      </c>
      <c r="D28" s="1">
        <v>19</v>
      </c>
      <c r="E28" s="1">
        <v>53</v>
      </c>
      <c r="F28" s="1">
        <v>0</v>
      </c>
      <c r="G28" s="1">
        <f t="shared" si="5"/>
        <v>1070</v>
      </c>
      <c r="I28" s="3" t="s">
        <v>227</v>
      </c>
      <c r="J28" s="1">
        <v>1049</v>
      </c>
      <c r="K28" s="1">
        <v>129</v>
      </c>
      <c r="L28" s="1">
        <v>1869</v>
      </c>
      <c r="M28" s="1">
        <v>256</v>
      </c>
      <c r="N28" s="1">
        <v>14</v>
      </c>
      <c r="O28" s="1">
        <f t="shared" si="6"/>
        <v>3317</v>
      </c>
      <c r="Q28" s="3" t="s">
        <v>227</v>
      </c>
      <c r="R28" s="1">
        <f t="shared" si="0"/>
        <v>-671</v>
      </c>
      <c r="S28" s="1">
        <f t="shared" si="1"/>
        <v>491</v>
      </c>
      <c r="T28" s="1">
        <f t="shared" si="2"/>
        <v>-1850</v>
      </c>
      <c r="U28" s="1">
        <f t="shared" si="3"/>
        <v>-203</v>
      </c>
      <c r="V28" s="1">
        <f t="shared" si="4"/>
        <v>-14</v>
      </c>
      <c r="W28" s="1">
        <f t="shared" si="7"/>
        <v>-2247</v>
      </c>
    </row>
    <row r="29" spans="1:23" x14ac:dyDescent="0.25">
      <c r="A29" s="3" t="s">
        <v>228</v>
      </c>
      <c r="B29" s="1">
        <v>394</v>
      </c>
      <c r="C29" s="1">
        <v>444</v>
      </c>
      <c r="D29" s="1">
        <v>46</v>
      </c>
      <c r="E29" s="1">
        <v>72</v>
      </c>
      <c r="F29" s="1">
        <v>0</v>
      </c>
      <c r="G29" s="1">
        <f t="shared" si="5"/>
        <v>956</v>
      </c>
      <c r="I29" s="3" t="s">
        <v>228</v>
      </c>
      <c r="J29" s="1">
        <v>1001</v>
      </c>
      <c r="K29" s="1">
        <v>344</v>
      </c>
      <c r="L29" s="1">
        <v>1124</v>
      </c>
      <c r="M29" s="1">
        <v>281</v>
      </c>
      <c r="N29" s="1">
        <v>16</v>
      </c>
      <c r="O29" s="1">
        <f t="shared" si="6"/>
        <v>2766</v>
      </c>
      <c r="Q29" s="3" t="s">
        <v>228</v>
      </c>
      <c r="R29" s="1">
        <f t="shared" si="0"/>
        <v>-607</v>
      </c>
      <c r="S29" s="1">
        <f t="shared" si="1"/>
        <v>100</v>
      </c>
      <c r="T29" s="1">
        <f t="shared" si="2"/>
        <v>-1078</v>
      </c>
      <c r="U29" s="1">
        <f t="shared" si="3"/>
        <v>-209</v>
      </c>
      <c r="V29" s="1">
        <f t="shared" si="4"/>
        <v>-16</v>
      </c>
      <c r="W29" s="1">
        <f t="shared" si="7"/>
        <v>-1810</v>
      </c>
    </row>
    <row r="30" spans="1:23" x14ac:dyDescent="0.25">
      <c r="A30" s="3" t="s">
        <v>229</v>
      </c>
      <c r="B30" s="1">
        <v>888</v>
      </c>
      <c r="C30" s="1">
        <v>666</v>
      </c>
      <c r="D30" s="1">
        <v>12</v>
      </c>
      <c r="E30" s="1">
        <v>420</v>
      </c>
      <c r="F30" s="1">
        <v>0</v>
      </c>
      <c r="G30" s="1">
        <f t="shared" si="5"/>
        <v>1986</v>
      </c>
      <c r="I30" s="3" t="s">
        <v>229</v>
      </c>
      <c r="J30" s="1">
        <v>486</v>
      </c>
      <c r="K30" s="1">
        <v>211</v>
      </c>
      <c r="L30" s="1">
        <v>2160</v>
      </c>
      <c r="M30" s="1">
        <v>18</v>
      </c>
      <c r="N30" s="1">
        <v>17</v>
      </c>
      <c r="O30" s="1">
        <f t="shared" si="6"/>
        <v>2892</v>
      </c>
      <c r="Q30" s="3" t="s">
        <v>229</v>
      </c>
      <c r="R30" s="1">
        <f t="shared" si="0"/>
        <v>402</v>
      </c>
      <c r="S30" s="1">
        <f t="shared" si="1"/>
        <v>455</v>
      </c>
      <c r="T30" s="1">
        <f t="shared" si="2"/>
        <v>-2148</v>
      </c>
      <c r="U30" s="1">
        <f t="shared" si="3"/>
        <v>402</v>
      </c>
      <c r="V30" s="1">
        <f t="shared" si="4"/>
        <v>-17</v>
      </c>
      <c r="W30" s="1">
        <f t="shared" si="7"/>
        <v>-906</v>
      </c>
    </row>
    <row r="31" spans="1:23" x14ac:dyDescent="0.25">
      <c r="A31" s="3" t="s">
        <v>230</v>
      </c>
      <c r="B31" s="1">
        <v>1063</v>
      </c>
      <c r="C31" s="1">
        <v>1041</v>
      </c>
      <c r="D31" s="1">
        <v>5</v>
      </c>
      <c r="E31" s="1">
        <v>303</v>
      </c>
      <c r="F31" s="1">
        <v>0</v>
      </c>
      <c r="G31" s="1">
        <f t="shared" si="5"/>
        <v>2412</v>
      </c>
      <c r="I31" s="3" t="s">
        <v>230</v>
      </c>
      <c r="J31" s="1">
        <v>511</v>
      </c>
      <c r="K31" s="1">
        <v>78</v>
      </c>
      <c r="L31" s="1">
        <v>2464</v>
      </c>
      <c r="M31" s="1">
        <v>26</v>
      </c>
      <c r="N31" s="1">
        <v>21</v>
      </c>
      <c r="O31" s="1">
        <f t="shared" si="6"/>
        <v>3100</v>
      </c>
      <c r="Q31" s="3" t="s">
        <v>230</v>
      </c>
      <c r="R31" s="1">
        <f t="shared" si="0"/>
        <v>552</v>
      </c>
      <c r="S31" s="1">
        <f t="shared" si="1"/>
        <v>963</v>
      </c>
      <c r="T31" s="1">
        <f t="shared" si="2"/>
        <v>-2459</v>
      </c>
      <c r="U31" s="1">
        <f t="shared" si="3"/>
        <v>277</v>
      </c>
      <c r="V31" s="1">
        <f t="shared" si="4"/>
        <v>-21</v>
      </c>
      <c r="W31" s="1">
        <f t="shared" si="7"/>
        <v>-688</v>
      </c>
    </row>
    <row r="32" spans="1:23" x14ac:dyDescent="0.25">
      <c r="A32" s="3" t="s">
        <v>231</v>
      </c>
      <c r="B32" s="1">
        <v>1338</v>
      </c>
      <c r="C32" s="1">
        <v>1133</v>
      </c>
      <c r="D32" s="1">
        <v>12</v>
      </c>
      <c r="E32" s="1">
        <v>463</v>
      </c>
      <c r="F32" s="1">
        <v>0</v>
      </c>
      <c r="G32" s="1">
        <f t="shared" si="5"/>
        <v>2946</v>
      </c>
      <c r="I32" s="3" t="s">
        <v>231</v>
      </c>
      <c r="J32" s="1">
        <v>356</v>
      </c>
      <c r="K32" s="1">
        <v>140</v>
      </c>
      <c r="L32" s="1">
        <v>2324</v>
      </c>
      <c r="M32" s="1">
        <v>5</v>
      </c>
      <c r="N32" s="1">
        <v>24</v>
      </c>
      <c r="O32" s="1">
        <f t="shared" si="6"/>
        <v>2849</v>
      </c>
      <c r="Q32" s="3" t="s">
        <v>231</v>
      </c>
      <c r="R32" s="1">
        <f t="shared" si="0"/>
        <v>982</v>
      </c>
      <c r="S32" s="1">
        <f t="shared" si="1"/>
        <v>993</v>
      </c>
      <c r="T32" s="1">
        <f t="shared" si="2"/>
        <v>-2312</v>
      </c>
      <c r="U32" s="1">
        <f t="shared" si="3"/>
        <v>458</v>
      </c>
      <c r="V32" s="1">
        <f t="shared" si="4"/>
        <v>-24</v>
      </c>
      <c r="W32" s="1">
        <f t="shared" si="7"/>
        <v>97</v>
      </c>
    </row>
    <row r="33" spans="1:23" x14ac:dyDescent="0.25">
      <c r="A33" s="3" t="s">
        <v>232</v>
      </c>
      <c r="B33" s="1">
        <v>1927</v>
      </c>
      <c r="C33" s="1">
        <v>1057</v>
      </c>
      <c r="D33" s="1">
        <v>8</v>
      </c>
      <c r="E33" s="1">
        <v>571</v>
      </c>
      <c r="F33" s="1">
        <v>0</v>
      </c>
      <c r="G33" s="1">
        <f t="shared" si="5"/>
        <v>3563</v>
      </c>
      <c r="I33" s="3" t="s">
        <v>232</v>
      </c>
      <c r="J33" s="1">
        <v>241</v>
      </c>
      <c r="K33" s="1">
        <v>351</v>
      </c>
      <c r="L33" s="1">
        <v>2458</v>
      </c>
      <c r="M33" s="1">
        <v>1</v>
      </c>
      <c r="N33" s="1">
        <v>23</v>
      </c>
      <c r="O33" s="1">
        <f t="shared" si="6"/>
        <v>3074</v>
      </c>
      <c r="Q33" s="3" t="s">
        <v>232</v>
      </c>
      <c r="R33" s="1">
        <f t="shared" si="0"/>
        <v>1686</v>
      </c>
      <c r="S33" s="1">
        <f t="shared" si="1"/>
        <v>706</v>
      </c>
      <c r="T33" s="1">
        <f t="shared" si="2"/>
        <v>-2450</v>
      </c>
      <c r="U33" s="1">
        <f t="shared" si="3"/>
        <v>570</v>
      </c>
      <c r="V33" s="1">
        <f t="shared" si="4"/>
        <v>-23</v>
      </c>
      <c r="W33" s="1">
        <f t="shared" si="7"/>
        <v>489</v>
      </c>
    </row>
    <row r="34" spans="1:23" x14ac:dyDescent="0.25">
      <c r="A34" s="3" t="s">
        <v>7</v>
      </c>
      <c r="B34" s="1">
        <v>2045</v>
      </c>
      <c r="C34" s="1">
        <v>1165</v>
      </c>
      <c r="D34" s="1">
        <v>2</v>
      </c>
      <c r="E34" s="1">
        <v>509</v>
      </c>
      <c r="F34" s="1">
        <v>0</v>
      </c>
      <c r="G34" s="1">
        <f t="shared" si="5"/>
        <v>3721</v>
      </c>
      <c r="I34" s="3" t="s">
        <v>7</v>
      </c>
      <c r="J34" s="1">
        <v>225</v>
      </c>
      <c r="K34" s="1">
        <v>261</v>
      </c>
      <c r="L34" s="1">
        <v>2338</v>
      </c>
      <c r="M34" s="1">
        <v>0</v>
      </c>
      <c r="N34" s="1">
        <v>26</v>
      </c>
      <c r="O34" s="1">
        <f t="shared" si="6"/>
        <v>2850</v>
      </c>
      <c r="Q34" s="3" t="s">
        <v>7</v>
      </c>
      <c r="R34" s="1">
        <f t="shared" ref="R34:R65" si="8">+B34-J34</f>
        <v>1820</v>
      </c>
      <c r="S34" s="1">
        <f t="shared" ref="S34:S65" si="9">+C34-K34</f>
        <v>904</v>
      </c>
      <c r="T34" s="1">
        <f t="shared" ref="T34:T65" si="10">+D34-L34</f>
        <v>-2336</v>
      </c>
      <c r="U34" s="1">
        <f t="shared" ref="U34:U65" si="11">+E34-M34</f>
        <v>509</v>
      </c>
      <c r="V34" s="1">
        <f t="shared" ref="V34:V65" si="12">+F34-N34</f>
        <v>-26</v>
      </c>
      <c r="W34" s="1">
        <f t="shared" si="7"/>
        <v>871</v>
      </c>
    </row>
    <row r="35" spans="1:23" x14ac:dyDescent="0.25">
      <c r="A35" s="3" t="s">
        <v>8</v>
      </c>
      <c r="B35" s="1">
        <v>1609</v>
      </c>
      <c r="C35" s="1">
        <v>1142</v>
      </c>
      <c r="D35" s="1">
        <v>4</v>
      </c>
      <c r="E35" s="1">
        <v>476</v>
      </c>
      <c r="F35" s="1">
        <v>0</v>
      </c>
      <c r="G35" s="1">
        <f t="shared" si="5"/>
        <v>3231</v>
      </c>
      <c r="I35" s="3" t="s">
        <v>8</v>
      </c>
      <c r="J35" s="1">
        <v>193</v>
      </c>
      <c r="K35" s="1">
        <v>132</v>
      </c>
      <c r="L35" s="1">
        <v>2138</v>
      </c>
      <c r="M35" s="1">
        <v>0</v>
      </c>
      <c r="N35" s="1">
        <v>23</v>
      </c>
      <c r="O35" s="1">
        <f t="shared" si="6"/>
        <v>2486</v>
      </c>
      <c r="Q35" s="3" t="s">
        <v>8</v>
      </c>
      <c r="R35" s="1">
        <f t="shared" si="8"/>
        <v>1416</v>
      </c>
      <c r="S35" s="1">
        <f t="shared" si="9"/>
        <v>1010</v>
      </c>
      <c r="T35" s="1">
        <f t="shared" si="10"/>
        <v>-2134</v>
      </c>
      <c r="U35" s="1">
        <f t="shared" si="11"/>
        <v>476</v>
      </c>
      <c r="V35" s="1">
        <f t="shared" si="12"/>
        <v>-23</v>
      </c>
      <c r="W35" s="1">
        <f t="shared" si="7"/>
        <v>745</v>
      </c>
    </row>
    <row r="36" spans="1:23" x14ac:dyDescent="0.25">
      <c r="A36" s="3" t="s">
        <v>9</v>
      </c>
      <c r="B36" s="1">
        <v>1222</v>
      </c>
      <c r="C36" s="1">
        <v>1230</v>
      </c>
      <c r="D36" s="1">
        <v>11</v>
      </c>
      <c r="E36" s="1">
        <v>423</v>
      </c>
      <c r="F36" s="1">
        <v>0</v>
      </c>
      <c r="G36" s="1">
        <f t="shared" si="5"/>
        <v>2886</v>
      </c>
      <c r="I36" s="3" t="s">
        <v>9</v>
      </c>
      <c r="J36" s="1">
        <v>285</v>
      </c>
      <c r="K36" s="1">
        <v>54</v>
      </c>
      <c r="L36" s="1">
        <v>2168</v>
      </c>
      <c r="M36" s="1">
        <v>1</v>
      </c>
      <c r="N36" s="1">
        <v>22</v>
      </c>
      <c r="O36" s="1">
        <f t="shared" si="6"/>
        <v>2530</v>
      </c>
      <c r="Q36" s="3" t="s">
        <v>9</v>
      </c>
      <c r="R36" s="1">
        <f t="shared" si="8"/>
        <v>937</v>
      </c>
      <c r="S36" s="1">
        <f t="shared" si="9"/>
        <v>1176</v>
      </c>
      <c r="T36" s="1">
        <f t="shared" si="10"/>
        <v>-2157</v>
      </c>
      <c r="U36" s="1">
        <f t="shared" si="11"/>
        <v>422</v>
      </c>
      <c r="V36" s="1">
        <f t="shared" si="12"/>
        <v>-22</v>
      </c>
      <c r="W36" s="1">
        <f t="shared" si="7"/>
        <v>356</v>
      </c>
    </row>
    <row r="37" spans="1:23" x14ac:dyDescent="0.25">
      <c r="A37" s="3" t="s">
        <v>10</v>
      </c>
      <c r="B37" s="1">
        <v>1090</v>
      </c>
      <c r="C37" s="1">
        <v>1075</v>
      </c>
      <c r="D37" s="1">
        <v>6</v>
      </c>
      <c r="E37" s="1">
        <v>454</v>
      </c>
      <c r="F37" s="1">
        <v>0</v>
      </c>
      <c r="G37" s="1">
        <f t="shared" si="5"/>
        <v>2625</v>
      </c>
      <c r="I37" s="3" t="s">
        <v>10</v>
      </c>
      <c r="J37" s="1">
        <v>362</v>
      </c>
      <c r="K37" s="1">
        <v>51</v>
      </c>
      <c r="L37" s="1">
        <v>2131</v>
      </c>
      <c r="M37" s="1">
        <v>4</v>
      </c>
      <c r="N37" s="1">
        <v>20</v>
      </c>
      <c r="O37" s="1">
        <f t="shared" si="6"/>
        <v>2568</v>
      </c>
      <c r="Q37" s="11" t="s">
        <v>304</v>
      </c>
      <c r="R37" s="1">
        <f t="shared" si="8"/>
        <v>728</v>
      </c>
      <c r="S37" s="1">
        <f t="shared" si="9"/>
        <v>1024</v>
      </c>
      <c r="T37" s="1">
        <f t="shared" si="10"/>
        <v>-2125</v>
      </c>
      <c r="U37" s="1">
        <f t="shared" si="11"/>
        <v>450</v>
      </c>
      <c r="V37" s="1">
        <f t="shared" si="12"/>
        <v>-20</v>
      </c>
      <c r="W37" s="1">
        <f t="shared" si="7"/>
        <v>57</v>
      </c>
    </row>
    <row r="38" spans="1:23" x14ac:dyDescent="0.25">
      <c r="A38" s="3" t="s">
        <v>11</v>
      </c>
      <c r="B38" s="1">
        <v>631</v>
      </c>
      <c r="C38" s="1">
        <v>796</v>
      </c>
      <c r="D38" s="1">
        <v>6</v>
      </c>
      <c r="E38" s="1">
        <v>310</v>
      </c>
      <c r="F38" s="1">
        <v>0</v>
      </c>
      <c r="G38" s="1">
        <f t="shared" si="5"/>
        <v>1743</v>
      </c>
      <c r="I38" s="3" t="s">
        <v>11</v>
      </c>
      <c r="J38" s="1">
        <v>597</v>
      </c>
      <c r="K38" s="1">
        <v>80</v>
      </c>
      <c r="L38" s="1">
        <v>2234</v>
      </c>
      <c r="M38" s="1">
        <v>16</v>
      </c>
      <c r="N38" s="1">
        <v>16</v>
      </c>
      <c r="O38" s="1">
        <f t="shared" si="6"/>
        <v>2943</v>
      </c>
      <c r="Q38" s="3" t="s">
        <v>11</v>
      </c>
      <c r="R38" s="1">
        <f t="shared" si="8"/>
        <v>34</v>
      </c>
      <c r="S38" s="1">
        <f t="shared" si="9"/>
        <v>716</v>
      </c>
      <c r="T38" s="1">
        <f t="shared" si="10"/>
        <v>-2228</v>
      </c>
      <c r="U38" s="1">
        <f t="shared" si="11"/>
        <v>294</v>
      </c>
      <c r="V38" s="1">
        <f t="shared" si="12"/>
        <v>-16</v>
      </c>
      <c r="W38" s="1">
        <f t="shared" si="7"/>
        <v>-1200</v>
      </c>
    </row>
    <row r="39" spans="1:23" x14ac:dyDescent="0.25">
      <c r="A39" s="3" t="s">
        <v>12</v>
      </c>
      <c r="B39" s="1">
        <v>573</v>
      </c>
      <c r="C39" s="1">
        <v>620</v>
      </c>
      <c r="D39" s="1">
        <v>3</v>
      </c>
      <c r="E39" s="1">
        <v>208</v>
      </c>
      <c r="F39" s="1">
        <v>0</v>
      </c>
      <c r="G39" s="1">
        <f t="shared" si="5"/>
        <v>1404</v>
      </c>
      <c r="I39" s="3" t="s">
        <v>12</v>
      </c>
      <c r="J39" s="1">
        <v>527</v>
      </c>
      <c r="K39" s="1">
        <v>88</v>
      </c>
      <c r="L39" s="1">
        <v>2191</v>
      </c>
      <c r="M39" s="1">
        <v>15</v>
      </c>
      <c r="N39" s="1">
        <v>16</v>
      </c>
      <c r="O39" s="1">
        <f t="shared" si="6"/>
        <v>2837</v>
      </c>
      <c r="Q39" s="3" t="s">
        <v>12</v>
      </c>
      <c r="R39" s="1">
        <f t="shared" si="8"/>
        <v>46</v>
      </c>
      <c r="S39" s="1">
        <f t="shared" si="9"/>
        <v>532</v>
      </c>
      <c r="T39" s="1">
        <f t="shared" si="10"/>
        <v>-2188</v>
      </c>
      <c r="U39" s="1">
        <f t="shared" si="11"/>
        <v>193</v>
      </c>
      <c r="V39" s="1">
        <f t="shared" si="12"/>
        <v>-16</v>
      </c>
      <c r="W39" s="1">
        <f t="shared" si="7"/>
        <v>-1433</v>
      </c>
    </row>
    <row r="40" spans="1:23" x14ac:dyDescent="0.25">
      <c r="A40" s="3" t="s">
        <v>13</v>
      </c>
      <c r="B40" s="1">
        <v>802</v>
      </c>
      <c r="C40" s="1">
        <v>654</v>
      </c>
      <c r="D40" s="1">
        <v>7</v>
      </c>
      <c r="E40" s="1">
        <v>142</v>
      </c>
      <c r="F40" s="1">
        <v>0</v>
      </c>
      <c r="G40" s="1">
        <f t="shared" si="5"/>
        <v>1605</v>
      </c>
      <c r="I40" s="3" t="s">
        <v>13</v>
      </c>
      <c r="J40" s="1">
        <v>486</v>
      </c>
      <c r="K40" s="1">
        <v>275</v>
      </c>
      <c r="L40" s="1">
        <v>2421</v>
      </c>
      <c r="M40" s="1">
        <v>82</v>
      </c>
      <c r="N40" s="1">
        <v>18</v>
      </c>
      <c r="O40" s="1">
        <f t="shared" si="6"/>
        <v>3282</v>
      </c>
      <c r="Q40" s="3" t="s">
        <v>13</v>
      </c>
      <c r="R40" s="1">
        <f t="shared" si="8"/>
        <v>316</v>
      </c>
      <c r="S40" s="1">
        <f t="shared" si="9"/>
        <v>379</v>
      </c>
      <c r="T40" s="1">
        <f t="shared" si="10"/>
        <v>-2414</v>
      </c>
      <c r="U40" s="1">
        <f t="shared" si="11"/>
        <v>60</v>
      </c>
      <c r="V40" s="1">
        <f t="shared" si="12"/>
        <v>-18</v>
      </c>
      <c r="W40" s="1">
        <f t="shared" si="7"/>
        <v>-1677</v>
      </c>
    </row>
    <row r="41" spans="1:23" x14ac:dyDescent="0.25">
      <c r="A41" s="3" t="s">
        <v>14</v>
      </c>
      <c r="B41" s="1">
        <v>533</v>
      </c>
      <c r="C41" s="1">
        <v>640</v>
      </c>
      <c r="D41" s="1">
        <v>4</v>
      </c>
      <c r="E41" s="1">
        <v>255</v>
      </c>
      <c r="F41" s="1">
        <v>0</v>
      </c>
      <c r="G41" s="1">
        <f t="shared" si="5"/>
        <v>1432</v>
      </c>
      <c r="I41" s="3" t="s">
        <v>14</v>
      </c>
      <c r="J41" s="1">
        <v>522</v>
      </c>
      <c r="K41" s="1">
        <v>151</v>
      </c>
      <c r="L41" s="1">
        <v>1647</v>
      </c>
      <c r="M41" s="1">
        <v>52</v>
      </c>
      <c r="N41" s="1">
        <v>17</v>
      </c>
      <c r="O41" s="1">
        <f t="shared" si="6"/>
        <v>2389</v>
      </c>
      <c r="Q41" s="3" t="s">
        <v>14</v>
      </c>
      <c r="R41" s="1">
        <f t="shared" si="8"/>
        <v>11</v>
      </c>
      <c r="S41" s="1">
        <f t="shared" si="9"/>
        <v>489</v>
      </c>
      <c r="T41" s="1">
        <f t="shared" si="10"/>
        <v>-1643</v>
      </c>
      <c r="U41" s="1">
        <f t="shared" si="11"/>
        <v>203</v>
      </c>
      <c r="V41" s="1">
        <f t="shared" si="12"/>
        <v>-17</v>
      </c>
      <c r="W41" s="1">
        <f t="shared" si="7"/>
        <v>-957</v>
      </c>
    </row>
    <row r="42" spans="1:23" x14ac:dyDescent="0.25">
      <c r="A42" s="3" t="s">
        <v>15</v>
      </c>
      <c r="B42" s="1">
        <v>725</v>
      </c>
      <c r="C42" s="1">
        <v>794</v>
      </c>
      <c r="D42" s="1">
        <v>6</v>
      </c>
      <c r="E42" s="1">
        <v>394</v>
      </c>
      <c r="F42" s="1">
        <v>0</v>
      </c>
      <c r="G42" s="1">
        <f t="shared" si="5"/>
        <v>1919</v>
      </c>
      <c r="I42" s="3" t="s">
        <v>15</v>
      </c>
      <c r="J42" s="1">
        <v>548</v>
      </c>
      <c r="K42" s="1">
        <v>140</v>
      </c>
      <c r="L42" s="1">
        <v>1986</v>
      </c>
      <c r="M42" s="1">
        <v>17</v>
      </c>
      <c r="N42" s="1">
        <v>20</v>
      </c>
      <c r="O42" s="1">
        <f t="shared" si="6"/>
        <v>2711</v>
      </c>
      <c r="Q42" s="3" t="s">
        <v>15</v>
      </c>
      <c r="R42" s="1">
        <f t="shared" si="8"/>
        <v>177</v>
      </c>
      <c r="S42" s="1">
        <f t="shared" si="9"/>
        <v>654</v>
      </c>
      <c r="T42" s="1">
        <f t="shared" si="10"/>
        <v>-1980</v>
      </c>
      <c r="U42" s="1">
        <f t="shared" si="11"/>
        <v>377</v>
      </c>
      <c r="V42" s="1">
        <f t="shared" si="12"/>
        <v>-20</v>
      </c>
      <c r="W42" s="1">
        <f t="shared" si="7"/>
        <v>-792</v>
      </c>
    </row>
    <row r="43" spans="1:23" x14ac:dyDescent="0.25">
      <c r="A43" s="3" t="s">
        <v>16</v>
      </c>
      <c r="B43" s="1">
        <v>1217</v>
      </c>
      <c r="C43" s="1">
        <v>1059</v>
      </c>
      <c r="D43" s="1">
        <v>5</v>
      </c>
      <c r="E43" s="1">
        <v>360</v>
      </c>
      <c r="F43" s="1">
        <v>0</v>
      </c>
      <c r="G43" s="1">
        <f t="shared" si="5"/>
        <v>2641</v>
      </c>
      <c r="I43" s="3" t="s">
        <v>16</v>
      </c>
      <c r="J43" s="1">
        <v>363</v>
      </c>
      <c r="K43" s="1">
        <v>78</v>
      </c>
      <c r="L43" s="1">
        <v>2090</v>
      </c>
      <c r="M43" s="1">
        <v>22</v>
      </c>
      <c r="N43" s="1">
        <v>20</v>
      </c>
      <c r="O43" s="1">
        <f t="shared" si="6"/>
        <v>2573</v>
      </c>
      <c r="Q43" s="3" t="s">
        <v>16</v>
      </c>
      <c r="R43" s="1">
        <f t="shared" si="8"/>
        <v>854</v>
      </c>
      <c r="S43" s="1">
        <f t="shared" si="9"/>
        <v>981</v>
      </c>
      <c r="T43" s="1">
        <f t="shared" si="10"/>
        <v>-2085</v>
      </c>
      <c r="U43" s="1">
        <f t="shared" si="11"/>
        <v>338</v>
      </c>
      <c r="V43" s="1">
        <f t="shared" si="12"/>
        <v>-20</v>
      </c>
      <c r="W43" s="1">
        <f t="shared" si="7"/>
        <v>68</v>
      </c>
    </row>
    <row r="44" spans="1:23" x14ac:dyDescent="0.25">
      <c r="A44" s="3" t="s">
        <v>17</v>
      </c>
      <c r="B44" s="1">
        <v>761</v>
      </c>
      <c r="C44" s="1">
        <v>917</v>
      </c>
      <c r="D44" s="1">
        <v>12</v>
      </c>
      <c r="E44" s="1">
        <v>254</v>
      </c>
      <c r="F44" s="1">
        <v>0</v>
      </c>
      <c r="G44" s="1">
        <f t="shared" si="5"/>
        <v>1944</v>
      </c>
      <c r="I44" s="3" t="s">
        <v>17</v>
      </c>
      <c r="J44" s="1">
        <v>464</v>
      </c>
      <c r="K44" s="1">
        <v>65</v>
      </c>
      <c r="L44" s="1">
        <v>1828</v>
      </c>
      <c r="M44" s="1">
        <v>24</v>
      </c>
      <c r="N44" s="1">
        <v>19</v>
      </c>
      <c r="O44" s="1">
        <f t="shared" si="6"/>
        <v>2400</v>
      </c>
      <c r="Q44" s="3" t="s">
        <v>17</v>
      </c>
      <c r="R44" s="1">
        <f t="shared" si="8"/>
        <v>297</v>
      </c>
      <c r="S44" s="1">
        <f t="shared" si="9"/>
        <v>852</v>
      </c>
      <c r="T44" s="1">
        <f t="shared" si="10"/>
        <v>-1816</v>
      </c>
      <c r="U44" s="1">
        <f t="shared" si="11"/>
        <v>230</v>
      </c>
      <c r="V44" s="1">
        <f t="shared" si="12"/>
        <v>-19</v>
      </c>
      <c r="W44" s="1">
        <f t="shared" si="7"/>
        <v>-456</v>
      </c>
    </row>
    <row r="45" spans="1:23" x14ac:dyDescent="0.25">
      <c r="A45" s="3" t="s">
        <v>18</v>
      </c>
      <c r="B45" s="1">
        <v>1064</v>
      </c>
      <c r="C45" s="1">
        <v>1144</v>
      </c>
      <c r="D45" s="1">
        <v>9</v>
      </c>
      <c r="E45" s="1">
        <v>432</v>
      </c>
      <c r="F45" s="1">
        <v>0</v>
      </c>
      <c r="G45" s="1">
        <f t="shared" si="5"/>
        <v>2649</v>
      </c>
      <c r="I45" s="3" t="s">
        <v>18</v>
      </c>
      <c r="J45" s="1">
        <v>463</v>
      </c>
      <c r="K45" s="1">
        <v>125</v>
      </c>
      <c r="L45" s="1">
        <v>2112</v>
      </c>
      <c r="M45" s="1">
        <v>18</v>
      </c>
      <c r="N45" s="1">
        <v>21</v>
      </c>
      <c r="O45" s="1">
        <f t="shared" si="6"/>
        <v>2739</v>
      </c>
      <c r="Q45" s="3" t="s">
        <v>18</v>
      </c>
      <c r="R45" s="1">
        <f t="shared" si="8"/>
        <v>601</v>
      </c>
      <c r="S45" s="1">
        <f t="shared" si="9"/>
        <v>1019</v>
      </c>
      <c r="T45" s="1">
        <f t="shared" si="10"/>
        <v>-2103</v>
      </c>
      <c r="U45" s="1">
        <f t="shared" si="11"/>
        <v>414</v>
      </c>
      <c r="V45" s="1">
        <f t="shared" si="12"/>
        <v>-21</v>
      </c>
      <c r="W45" s="1">
        <f t="shared" si="7"/>
        <v>-90</v>
      </c>
    </row>
    <row r="46" spans="1:23" x14ac:dyDescent="0.25">
      <c r="A46" s="3" t="s">
        <v>36</v>
      </c>
      <c r="B46" s="1">
        <v>1164</v>
      </c>
      <c r="C46" s="1">
        <v>1230</v>
      </c>
      <c r="D46" s="1">
        <v>10</v>
      </c>
      <c r="E46" s="1">
        <v>453</v>
      </c>
      <c r="F46" s="1">
        <v>0</v>
      </c>
      <c r="G46" s="1">
        <f t="shared" si="5"/>
        <v>2857</v>
      </c>
      <c r="I46" s="3" t="s">
        <v>36</v>
      </c>
      <c r="J46" s="1">
        <v>381</v>
      </c>
      <c r="K46" s="1">
        <v>148</v>
      </c>
      <c r="L46" s="1">
        <v>2298</v>
      </c>
      <c r="M46" s="1">
        <v>8</v>
      </c>
      <c r="N46" s="1">
        <v>25</v>
      </c>
      <c r="O46" s="1">
        <f t="shared" si="6"/>
        <v>2860</v>
      </c>
      <c r="Q46" s="3" t="s">
        <v>36</v>
      </c>
      <c r="R46" s="1">
        <f t="shared" si="8"/>
        <v>783</v>
      </c>
      <c r="S46" s="1">
        <f t="shared" si="9"/>
        <v>1082</v>
      </c>
      <c r="T46" s="1">
        <f t="shared" si="10"/>
        <v>-2288</v>
      </c>
      <c r="U46" s="1">
        <f t="shared" si="11"/>
        <v>445</v>
      </c>
      <c r="V46" s="1">
        <f t="shared" si="12"/>
        <v>-25</v>
      </c>
      <c r="W46" s="1">
        <f t="shared" si="7"/>
        <v>-3</v>
      </c>
    </row>
    <row r="47" spans="1:23" x14ac:dyDescent="0.25">
      <c r="A47" s="3" t="s">
        <v>37</v>
      </c>
      <c r="B47" s="1">
        <v>1136</v>
      </c>
      <c r="C47" s="1">
        <v>1243</v>
      </c>
      <c r="D47" s="1">
        <v>14</v>
      </c>
      <c r="E47" s="1">
        <v>329</v>
      </c>
      <c r="F47" s="1">
        <v>0</v>
      </c>
      <c r="G47" s="1">
        <f t="shared" si="5"/>
        <v>2722</v>
      </c>
      <c r="I47" s="3" t="s">
        <v>37</v>
      </c>
      <c r="J47" s="1">
        <v>338</v>
      </c>
      <c r="K47" s="1">
        <v>147</v>
      </c>
      <c r="L47" s="1">
        <v>2130</v>
      </c>
      <c r="M47" s="1">
        <v>11</v>
      </c>
      <c r="N47" s="1">
        <v>26</v>
      </c>
      <c r="O47" s="1">
        <f t="shared" si="6"/>
        <v>2652</v>
      </c>
      <c r="Q47" s="3" t="s">
        <v>37</v>
      </c>
      <c r="R47" s="1">
        <f t="shared" si="8"/>
        <v>798</v>
      </c>
      <c r="S47" s="1">
        <f t="shared" si="9"/>
        <v>1096</v>
      </c>
      <c r="T47" s="1">
        <f t="shared" si="10"/>
        <v>-2116</v>
      </c>
      <c r="U47" s="1">
        <f t="shared" si="11"/>
        <v>318</v>
      </c>
      <c r="V47" s="1">
        <f t="shared" si="12"/>
        <v>-26</v>
      </c>
      <c r="W47" s="1">
        <f t="shared" si="7"/>
        <v>70</v>
      </c>
    </row>
    <row r="48" spans="1:23" x14ac:dyDescent="0.25">
      <c r="A48" s="3" t="s">
        <v>38</v>
      </c>
      <c r="B48" s="1">
        <v>1454</v>
      </c>
      <c r="C48" s="1">
        <v>1431</v>
      </c>
      <c r="D48" s="1">
        <v>17</v>
      </c>
      <c r="E48" s="1">
        <v>376</v>
      </c>
      <c r="F48" s="1">
        <v>0</v>
      </c>
      <c r="G48" s="1">
        <f t="shared" si="5"/>
        <v>3278</v>
      </c>
      <c r="I48" s="3" t="s">
        <v>38</v>
      </c>
      <c r="J48" s="1">
        <v>373</v>
      </c>
      <c r="K48" s="1">
        <v>77</v>
      </c>
      <c r="L48" s="1">
        <v>2382</v>
      </c>
      <c r="M48" s="1">
        <v>27</v>
      </c>
      <c r="N48" s="1">
        <v>25</v>
      </c>
      <c r="O48" s="1">
        <f t="shared" si="6"/>
        <v>2884</v>
      </c>
      <c r="Q48" s="3" t="s">
        <v>38</v>
      </c>
      <c r="R48" s="1">
        <f t="shared" si="8"/>
        <v>1081</v>
      </c>
      <c r="S48" s="1">
        <f t="shared" si="9"/>
        <v>1354</v>
      </c>
      <c r="T48" s="1">
        <f t="shared" si="10"/>
        <v>-2365</v>
      </c>
      <c r="U48" s="1">
        <f t="shared" si="11"/>
        <v>349</v>
      </c>
      <c r="V48" s="1">
        <f t="shared" si="12"/>
        <v>-25</v>
      </c>
      <c r="W48" s="1">
        <f t="shared" si="7"/>
        <v>394</v>
      </c>
    </row>
    <row r="49" spans="1:23" x14ac:dyDescent="0.25">
      <c r="A49" s="3" t="s">
        <v>39</v>
      </c>
      <c r="B49" s="1">
        <v>1354</v>
      </c>
      <c r="C49" s="1">
        <v>1092</v>
      </c>
      <c r="D49" s="1">
        <v>4</v>
      </c>
      <c r="E49" s="1">
        <v>431</v>
      </c>
      <c r="F49" s="1">
        <v>0</v>
      </c>
      <c r="G49" s="1">
        <f t="shared" si="5"/>
        <v>2881</v>
      </c>
      <c r="I49" s="3" t="s">
        <v>39</v>
      </c>
      <c r="J49" s="1">
        <v>404</v>
      </c>
      <c r="K49" s="1">
        <v>103</v>
      </c>
      <c r="L49" s="1">
        <v>2349</v>
      </c>
      <c r="M49" s="1">
        <v>6</v>
      </c>
      <c r="N49" s="1">
        <v>20</v>
      </c>
      <c r="O49" s="1">
        <f t="shared" si="6"/>
        <v>2882</v>
      </c>
      <c r="Q49" s="3" t="s">
        <v>39</v>
      </c>
      <c r="R49" s="1">
        <f t="shared" si="8"/>
        <v>950</v>
      </c>
      <c r="S49" s="1">
        <f t="shared" si="9"/>
        <v>989</v>
      </c>
      <c r="T49" s="1">
        <f t="shared" si="10"/>
        <v>-2345</v>
      </c>
      <c r="U49" s="1">
        <f t="shared" si="11"/>
        <v>425</v>
      </c>
      <c r="V49" s="1">
        <f t="shared" si="12"/>
        <v>-20</v>
      </c>
      <c r="W49" s="1">
        <f t="shared" si="7"/>
        <v>-1</v>
      </c>
    </row>
    <row r="50" spans="1:23" x14ac:dyDescent="0.25">
      <c r="A50" s="3" t="s">
        <v>40</v>
      </c>
      <c r="B50" s="1">
        <v>489</v>
      </c>
      <c r="C50" s="1">
        <v>830</v>
      </c>
      <c r="D50" s="1">
        <v>6</v>
      </c>
      <c r="E50" s="1">
        <v>220</v>
      </c>
      <c r="F50" s="1">
        <v>0</v>
      </c>
      <c r="G50" s="1">
        <f t="shared" si="5"/>
        <v>1545</v>
      </c>
      <c r="I50" s="3" t="s">
        <v>40</v>
      </c>
      <c r="J50" s="1">
        <v>684</v>
      </c>
      <c r="K50" s="1">
        <v>88</v>
      </c>
      <c r="L50" s="1">
        <v>2124</v>
      </c>
      <c r="M50" s="1">
        <v>46</v>
      </c>
      <c r="N50" s="1">
        <v>16</v>
      </c>
      <c r="O50" s="1">
        <f t="shared" si="6"/>
        <v>2958</v>
      </c>
      <c r="Q50" s="3" t="s">
        <v>40</v>
      </c>
      <c r="R50" s="1">
        <f t="shared" si="8"/>
        <v>-195</v>
      </c>
      <c r="S50" s="1">
        <f t="shared" si="9"/>
        <v>742</v>
      </c>
      <c r="T50" s="1">
        <f t="shared" si="10"/>
        <v>-2118</v>
      </c>
      <c r="U50" s="1">
        <f t="shared" si="11"/>
        <v>174</v>
      </c>
      <c r="V50" s="1">
        <f t="shared" si="12"/>
        <v>-16</v>
      </c>
      <c r="W50" s="1">
        <f t="shared" si="7"/>
        <v>-1413</v>
      </c>
    </row>
    <row r="51" spans="1:23" x14ac:dyDescent="0.25">
      <c r="A51" s="3" t="s">
        <v>41</v>
      </c>
      <c r="B51" s="1">
        <v>811</v>
      </c>
      <c r="C51" s="1">
        <v>663</v>
      </c>
      <c r="D51" s="1">
        <v>5</v>
      </c>
      <c r="E51" s="1">
        <v>226</v>
      </c>
      <c r="F51" s="1">
        <v>0</v>
      </c>
      <c r="G51" s="1">
        <f t="shared" si="5"/>
        <v>1705</v>
      </c>
      <c r="I51" s="3" t="s">
        <v>41</v>
      </c>
      <c r="J51" s="1">
        <v>352</v>
      </c>
      <c r="K51" s="1">
        <v>277</v>
      </c>
      <c r="L51" s="1">
        <v>2280</v>
      </c>
      <c r="M51" s="1">
        <v>78</v>
      </c>
      <c r="N51" s="1">
        <v>18</v>
      </c>
      <c r="O51" s="1">
        <f t="shared" si="6"/>
        <v>3005</v>
      </c>
      <c r="Q51" s="3" t="s">
        <v>41</v>
      </c>
      <c r="R51" s="1">
        <f t="shared" si="8"/>
        <v>459</v>
      </c>
      <c r="S51" s="1">
        <f t="shared" si="9"/>
        <v>386</v>
      </c>
      <c r="T51" s="1">
        <f t="shared" si="10"/>
        <v>-2275</v>
      </c>
      <c r="U51" s="1">
        <f t="shared" si="11"/>
        <v>148</v>
      </c>
      <c r="V51" s="1">
        <f t="shared" si="12"/>
        <v>-18</v>
      </c>
      <c r="W51" s="1">
        <f t="shared" si="7"/>
        <v>-1300</v>
      </c>
    </row>
    <row r="52" spans="1:23" x14ac:dyDescent="0.25">
      <c r="A52" s="3" t="s">
        <v>42</v>
      </c>
      <c r="B52" s="1">
        <v>782</v>
      </c>
      <c r="C52" s="1">
        <v>687</v>
      </c>
      <c r="D52" s="1">
        <v>4</v>
      </c>
      <c r="E52" s="1">
        <v>171</v>
      </c>
      <c r="F52" s="1">
        <v>0</v>
      </c>
      <c r="G52" s="1">
        <f t="shared" si="5"/>
        <v>1644</v>
      </c>
      <c r="I52" s="3" t="s">
        <v>42</v>
      </c>
      <c r="J52" s="1">
        <v>558</v>
      </c>
      <c r="K52" s="1">
        <v>230</v>
      </c>
      <c r="L52" s="1">
        <v>2504</v>
      </c>
      <c r="M52" s="1">
        <v>90</v>
      </c>
      <c r="N52" s="1">
        <v>22</v>
      </c>
      <c r="O52" s="1">
        <f t="shared" si="6"/>
        <v>3404</v>
      </c>
      <c r="Q52" s="3" t="s">
        <v>42</v>
      </c>
      <c r="R52" s="1">
        <f t="shared" si="8"/>
        <v>224</v>
      </c>
      <c r="S52" s="1">
        <f t="shared" si="9"/>
        <v>457</v>
      </c>
      <c r="T52" s="1">
        <f t="shared" si="10"/>
        <v>-2500</v>
      </c>
      <c r="U52" s="1">
        <f t="shared" si="11"/>
        <v>81</v>
      </c>
      <c r="V52" s="1">
        <f t="shared" si="12"/>
        <v>-22</v>
      </c>
      <c r="W52" s="1">
        <f t="shared" si="7"/>
        <v>-1760</v>
      </c>
    </row>
    <row r="53" spans="1:23" x14ac:dyDescent="0.25">
      <c r="A53" s="3" t="s">
        <v>43</v>
      </c>
      <c r="B53" s="1">
        <v>1065</v>
      </c>
      <c r="C53" s="1">
        <v>649</v>
      </c>
      <c r="D53" s="1">
        <v>1</v>
      </c>
      <c r="E53" s="1">
        <v>287</v>
      </c>
      <c r="F53" s="1">
        <v>0</v>
      </c>
      <c r="G53" s="1">
        <f t="shared" si="5"/>
        <v>2002</v>
      </c>
      <c r="I53" s="3" t="s">
        <v>43</v>
      </c>
      <c r="J53" s="1">
        <v>275</v>
      </c>
      <c r="K53" s="1">
        <v>291</v>
      </c>
      <c r="L53" s="1">
        <v>1985</v>
      </c>
      <c r="M53" s="1">
        <v>37</v>
      </c>
      <c r="N53" s="1">
        <v>21</v>
      </c>
      <c r="O53" s="1">
        <f t="shared" si="6"/>
        <v>2609</v>
      </c>
      <c r="Q53" s="3" t="s">
        <v>43</v>
      </c>
      <c r="R53" s="1">
        <f t="shared" si="8"/>
        <v>790</v>
      </c>
      <c r="S53" s="1">
        <f t="shared" si="9"/>
        <v>358</v>
      </c>
      <c r="T53" s="1">
        <f t="shared" si="10"/>
        <v>-1984</v>
      </c>
      <c r="U53" s="1">
        <f t="shared" si="11"/>
        <v>250</v>
      </c>
      <c r="V53" s="1">
        <f t="shared" si="12"/>
        <v>-21</v>
      </c>
      <c r="W53" s="1">
        <f t="shared" si="7"/>
        <v>-607</v>
      </c>
    </row>
    <row r="54" spans="1:23" x14ac:dyDescent="0.25">
      <c r="A54" s="3" t="s">
        <v>44</v>
      </c>
      <c r="B54" s="1">
        <v>1113</v>
      </c>
      <c r="C54" s="1">
        <v>824</v>
      </c>
      <c r="D54" s="1">
        <v>1</v>
      </c>
      <c r="E54" s="1">
        <v>421</v>
      </c>
      <c r="F54" s="1">
        <v>0</v>
      </c>
      <c r="G54" s="1">
        <f t="shared" si="5"/>
        <v>2359</v>
      </c>
      <c r="I54" s="3" t="s">
        <v>44</v>
      </c>
      <c r="J54" s="1">
        <v>244</v>
      </c>
      <c r="K54" s="1">
        <v>123</v>
      </c>
      <c r="L54" s="1">
        <v>2246</v>
      </c>
      <c r="M54" s="1">
        <v>23</v>
      </c>
      <c r="N54" s="1">
        <v>23</v>
      </c>
      <c r="O54" s="1">
        <f t="shared" si="6"/>
        <v>2659</v>
      </c>
      <c r="Q54" s="3" t="s">
        <v>44</v>
      </c>
      <c r="R54" s="1">
        <f t="shared" si="8"/>
        <v>869</v>
      </c>
      <c r="S54" s="1">
        <f t="shared" si="9"/>
        <v>701</v>
      </c>
      <c r="T54" s="1">
        <f t="shared" si="10"/>
        <v>-2245</v>
      </c>
      <c r="U54" s="1">
        <f t="shared" si="11"/>
        <v>398</v>
      </c>
      <c r="V54" s="1">
        <f t="shared" si="12"/>
        <v>-23</v>
      </c>
      <c r="W54" s="1">
        <f t="shared" si="7"/>
        <v>-300</v>
      </c>
    </row>
    <row r="55" spans="1:23" x14ac:dyDescent="0.25">
      <c r="A55" s="3" t="s">
        <v>45</v>
      </c>
      <c r="B55" s="1">
        <v>1312</v>
      </c>
      <c r="C55" s="1">
        <v>916</v>
      </c>
      <c r="D55" s="1">
        <v>3</v>
      </c>
      <c r="E55" s="1">
        <v>469</v>
      </c>
      <c r="F55" s="1">
        <v>0</v>
      </c>
      <c r="G55" s="1">
        <f t="shared" si="5"/>
        <v>2700</v>
      </c>
      <c r="I55" s="3" t="s">
        <v>45</v>
      </c>
      <c r="J55" s="1">
        <v>193</v>
      </c>
      <c r="K55" s="1">
        <v>186</v>
      </c>
      <c r="L55" s="1">
        <v>2245</v>
      </c>
      <c r="M55" s="1">
        <v>10</v>
      </c>
      <c r="N55" s="1">
        <v>24</v>
      </c>
      <c r="O55" s="1">
        <f t="shared" si="6"/>
        <v>2658</v>
      </c>
      <c r="Q55" s="3" t="s">
        <v>45</v>
      </c>
      <c r="R55" s="1">
        <f t="shared" si="8"/>
        <v>1119</v>
      </c>
      <c r="S55" s="1">
        <f t="shared" si="9"/>
        <v>730</v>
      </c>
      <c r="T55" s="1">
        <f t="shared" si="10"/>
        <v>-2242</v>
      </c>
      <c r="U55" s="1">
        <f t="shared" si="11"/>
        <v>459</v>
      </c>
      <c r="V55" s="1">
        <f t="shared" si="12"/>
        <v>-24</v>
      </c>
      <c r="W55" s="1">
        <f t="shared" si="7"/>
        <v>42</v>
      </c>
    </row>
    <row r="56" spans="1:23" x14ac:dyDescent="0.25">
      <c r="A56" s="3" t="s">
        <v>46</v>
      </c>
      <c r="B56" s="1">
        <v>1426</v>
      </c>
      <c r="C56" s="1">
        <v>1309</v>
      </c>
      <c r="D56" s="1">
        <v>8</v>
      </c>
      <c r="E56" s="1">
        <v>273</v>
      </c>
      <c r="F56" s="1">
        <v>0</v>
      </c>
      <c r="G56" s="1">
        <f t="shared" si="5"/>
        <v>3016</v>
      </c>
      <c r="I56" s="3" t="s">
        <v>46</v>
      </c>
      <c r="J56" s="1">
        <v>188</v>
      </c>
      <c r="K56" s="1">
        <v>83</v>
      </c>
      <c r="L56" s="1">
        <v>1964</v>
      </c>
      <c r="M56" s="1">
        <v>21</v>
      </c>
      <c r="N56" s="1">
        <v>25</v>
      </c>
      <c r="O56" s="1">
        <f t="shared" si="6"/>
        <v>2281</v>
      </c>
      <c r="Q56" s="3" t="s">
        <v>46</v>
      </c>
      <c r="R56" s="1">
        <f t="shared" si="8"/>
        <v>1238</v>
      </c>
      <c r="S56" s="1">
        <f t="shared" si="9"/>
        <v>1226</v>
      </c>
      <c r="T56" s="1">
        <f t="shared" si="10"/>
        <v>-1956</v>
      </c>
      <c r="U56" s="1">
        <f t="shared" si="11"/>
        <v>252</v>
      </c>
      <c r="V56" s="1">
        <f t="shared" si="12"/>
        <v>-25</v>
      </c>
      <c r="W56" s="1">
        <f t="shared" si="7"/>
        <v>735</v>
      </c>
    </row>
    <row r="57" spans="1:23" x14ac:dyDescent="0.25">
      <c r="A57" s="3" t="s">
        <v>47</v>
      </c>
      <c r="B57" s="1">
        <v>1575</v>
      </c>
      <c r="C57" s="1">
        <v>1391</v>
      </c>
      <c r="D57" s="1">
        <v>5</v>
      </c>
      <c r="E57" s="1">
        <v>404</v>
      </c>
      <c r="F57" s="1">
        <v>0</v>
      </c>
      <c r="G57" s="1">
        <f t="shared" si="5"/>
        <v>3375</v>
      </c>
      <c r="I57" s="3" t="s">
        <v>47</v>
      </c>
      <c r="J57" s="1">
        <v>218</v>
      </c>
      <c r="K57" s="1">
        <v>120</v>
      </c>
      <c r="L57" s="1">
        <v>1966</v>
      </c>
      <c r="M57" s="1">
        <v>15</v>
      </c>
      <c r="N57" s="1">
        <v>25</v>
      </c>
      <c r="O57" s="1">
        <f t="shared" si="6"/>
        <v>2344</v>
      </c>
      <c r="Q57" s="3" t="s">
        <v>47</v>
      </c>
      <c r="R57" s="1">
        <f t="shared" si="8"/>
        <v>1357</v>
      </c>
      <c r="S57" s="1">
        <f t="shared" si="9"/>
        <v>1271</v>
      </c>
      <c r="T57" s="1">
        <f t="shared" si="10"/>
        <v>-1961</v>
      </c>
      <c r="U57" s="1">
        <f t="shared" si="11"/>
        <v>389</v>
      </c>
      <c r="V57" s="1">
        <f t="shared" si="12"/>
        <v>-25</v>
      </c>
      <c r="W57" s="1">
        <f t="shared" si="7"/>
        <v>1031</v>
      </c>
    </row>
    <row r="58" spans="1:23" x14ac:dyDescent="0.25">
      <c r="A58" s="3" t="s">
        <v>48</v>
      </c>
      <c r="B58" s="1">
        <v>1506</v>
      </c>
      <c r="C58" s="1">
        <v>1291</v>
      </c>
      <c r="D58" s="1">
        <v>6</v>
      </c>
      <c r="E58" s="1">
        <v>445</v>
      </c>
      <c r="F58" s="1">
        <v>0</v>
      </c>
      <c r="G58" s="1">
        <f t="shared" si="5"/>
        <v>3248</v>
      </c>
      <c r="I58" s="3" t="s">
        <v>48</v>
      </c>
      <c r="J58" s="1">
        <v>187</v>
      </c>
      <c r="K58" s="1">
        <v>154</v>
      </c>
      <c r="L58" s="1">
        <v>2092</v>
      </c>
      <c r="M58" s="1">
        <v>2</v>
      </c>
      <c r="N58" s="1">
        <v>27</v>
      </c>
      <c r="O58" s="1">
        <f t="shared" si="6"/>
        <v>2462</v>
      </c>
      <c r="Q58" s="3" t="s">
        <v>48</v>
      </c>
      <c r="R58" s="1">
        <f t="shared" si="8"/>
        <v>1319</v>
      </c>
      <c r="S58" s="1">
        <f t="shared" si="9"/>
        <v>1137</v>
      </c>
      <c r="T58" s="1">
        <f t="shared" ref="T58:T64" si="13">+D58-L58</f>
        <v>-2086</v>
      </c>
      <c r="U58" s="1">
        <f t="shared" si="11"/>
        <v>443</v>
      </c>
      <c r="V58" s="1">
        <f t="shared" si="12"/>
        <v>-27</v>
      </c>
      <c r="W58" s="1">
        <f t="shared" si="7"/>
        <v>786</v>
      </c>
    </row>
    <row r="59" spans="1:23" x14ac:dyDescent="0.25">
      <c r="A59" s="3" t="s">
        <v>49</v>
      </c>
      <c r="B59" s="1">
        <v>1351</v>
      </c>
      <c r="C59" s="1">
        <v>1088</v>
      </c>
      <c r="D59" s="1">
        <v>7</v>
      </c>
      <c r="E59" s="1">
        <v>537</v>
      </c>
      <c r="F59" s="1">
        <v>0</v>
      </c>
      <c r="G59" s="1">
        <f t="shared" si="5"/>
        <v>2983</v>
      </c>
      <c r="I59" s="3" t="s">
        <v>49</v>
      </c>
      <c r="J59" s="1">
        <v>165</v>
      </c>
      <c r="K59" s="1">
        <v>148</v>
      </c>
      <c r="L59" s="1">
        <v>1836</v>
      </c>
      <c r="M59" s="1">
        <v>0</v>
      </c>
      <c r="N59" s="1">
        <v>26</v>
      </c>
      <c r="O59" s="1">
        <f t="shared" si="6"/>
        <v>2175</v>
      </c>
      <c r="Q59" s="3" t="s">
        <v>49</v>
      </c>
      <c r="R59" s="1">
        <f t="shared" si="8"/>
        <v>1186</v>
      </c>
      <c r="S59" s="1">
        <f t="shared" si="9"/>
        <v>940</v>
      </c>
      <c r="T59" s="1">
        <f t="shared" si="13"/>
        <v>-1829</v>
      </c>
      <c r="U59" s="1">
        <f t="shared" si="11"/>
        <v>537</v>
      </c>
      <c r="V59" s="1">
        <f t="shared" si="12"/>
        <v>-26</v>
      </c>
      <c r="W59" s="1">
        <f t="shared" si="7"/>
        <v>808</v>
      </c>
    </row>
    <row r="60" spans="1:23" x14ac:dyDescent="0.25">
      <c r="A60" s="3" t="s">
        <v>50</v>
      </c>
      <c r="B60" s="1">
        <v>1099</v>
      </c>
      <c r="C60" s="1">
        <v>1033</v>
      </c>
      <c r="D60" s="1">
        <v>11</v>
      </c>
      <c r="E60" s="1">
        <v>518</v>
      </c>
      <c r="F60" s="1">
        <v>0</v>
      </c>
      <c r="G60" s="1">
        <f t="shared" si="5"/>
        <v>2661</v>
      </c>
      <c r="I60" s="3" t="s">
        <v>50</v>
      </c>
      <c r="J60" s="1">
        <v>274</v>
      </c>
      <c r="K60" s="1">
        <v>124</v>
      </c>
      <c r="L60" s="1">
        <v>1881</v>
      </c>
      <c r="M60" s="1">
        <v>1</v>
      </c>
      <c r="N60" s="1">
        <v>27</v>
      </c>
      <c r="O60" s="1">
        <f t="shared" si="6"/>
        <v>2307</v>
      </c>
      <c r="Q60" s="3" t="s">
        <v>50</v>
      </c>
      <c r="R60" s="1">
        <f t="shared" si="8"/>
        <v>825</v>
      </c>
      <c r="S60" s="1">
        <f t="shared" si="9"/>
        <v>909</v>
      </c>
      <c r="T60" s="1">
        <f t="shared" si="13"/>
        <v>-1870</v>
      </c>
      <c r="U60" s="1">
        <f t="shared" si="11"/>
        <v>517</v>
      </c>
      <c r="V60" s="1">
        <f t="shared" si="12"/>
        <v>-27</v>
      </c>
      <c r="W60" s="1">
        <f t="shared" si="7"/>
        <v>354</v>
      </c>
    </row>
    <row r="61" spans="1:23" x14ac:dyDescent="0.25">
      <c r="A61" s="3" t="s">
        <v>51</v>
      </c>
      <c r="B61" s="1">
        <v>869</v>
      </c>
      <c r="C61" s="1">
        <v>940</v>
      </c>
      <c r="D61" s="1">
        <v>5</v>
      </c>
      <c r="E61" s="1">
        <v>469</v>
      </c>
      <c r="F61" s="1">
        <v>0</v>
      </c>
      <c r="G61" s="1">
        <f t="shared" si="5"/>
        <v>2283</v>
      </c>
      <c r="I61" s="3" t="s">
        <v>51</v>
      </c>
      <c r="J61" s="1">
        <v>248</v>
      </c>
      <c r="K61" s="1">
        <v>107</v>
      </c>
      <c r="L61" s="1">
        <v>1653</v>
      </c>
      <c r="M61" s="1">
        <v>3</v>
      </c>
      <c r="N61" s="1">
        <v>21</v>
      </c>
      <c r="O61" s="1">
        <f t="shared" si="6"/>
        <v>2032</v>
      </c>
      <c r="Q61" s="3" t="s">
        <v>51</v>
      </c>
      <c r="R61" s="1">
        <f t="shared" si="8"/>
        <v>621</v>
      </c>
      <c r="S61" s="1">
        <f t="shared" si="9"/>
        <v>833</v>
      </c>
      <c r="T61" s="1">
        <f t="shared" si="13"/>
        <v>-1648</v>
      </c>
      <c r="U61" s="1">
        <f t="shared" si="11"/>
        <v>466</v>
      </c>
      <c r="V61" s="1">
        <f t="shared" si="12"/>
        <v>-21</v>
      </c>
      <c r="W61" s="1">
        <f t="shared" si="7"/>
        <v>251</v>
      </c>
    </row>
    <row r="62" spans="1:23" x14ac:dyDescent="0.25">
      <c r="A62" s="3" t="s">
        <v>52</v>
      </c>
      <c r="B62" s="1">
        <v>487</v>
      </c>
      <c r="C62" s="1">
        <v>775</v>
      </c>
      <c r="D62" s="1">
        <v>3</v>
      </c>
      <c r="E62" s="1">
        <v>276</v>
      </c>
      <c r="F62" s="1">
        <v>0</v>
      </c>
      <c r="G62" s="1">
        <f t="shared" si="5"/>
        <v>1541</v>
      </c>
      <c r="I62" s="3" t="s">
        <v>52</v>
      </c>
      <c r="J62" s="1">
        <v>597</v>
      </c>
      <c r="K62" s="1">
        <v>76</v>
      </c>
      <c r="L62" s="1">
        <v>1533</v>
      </c>
      <c r="M62" s="1">
        <v>37</v>
      </c>
      <c r="N62" s="1">
        <v>18</v>
      </c>
      <c r="O62" s="1">
        <f t="shared" si="6"/>
        <v>2261</v>
      </c>
      <c r="Q62" s="3" t="s">
        <v>52</v>
      </c>
      <c r="R62" s="1">
        <f t="shared" si="8"/>
        <v>-110</v>
      </c>
      <c r="S62" s="1">
        <f t="shared" si="9"/>
        <v>699</v>
      </c>
      <c r="T62" s="1">
        <f t="shared" si="13"/>
        <v>-1530</v>
      </c>
      <c r="U62" s="1">
        <f t="shared" si="11"/>
        <v>239</v>
      </c>
      <c r="V62" s="1">
        <f t="shared" si="12"/>
        <v>-18</v>
      </c>
      <c r="W62" s="1">
        <f t="shared" si="7"/>
        <v>-720</v>
      </c>
    </row>
    <row r="63" spans="1:23" x14ac:dyDescent="0.25">
      <c r="A63" s="3" t="s">
        <v>53</v>
      </c>
      <c r="B63" s="1">
        <v>477</v>
      </c>
      <c r="C63" s="1">
        <v>538</v>
      </c>
      <c r="D63" s="1">
        <v>4</v>
      </c>
      <c r="E63" s="1">
        <v>315</v>
      </c>
      <c r="F63" s="1">
        <v>0</v>
      </c>
      <c r="G63" s="1">
        <f t="shared" si="5"/>
        <v>1334</v>
      </c>
      <c r="I63" s="3" t="s">
        <v>53</v>
      </c>
      <c r="J63" s="1">
        <v>449</v>
      </c>
      <c r="K63" s="1">
        <v>322</v>
      </c>
      <c r="L63" s="1">
        <v>1506</v>
      </c>
      <c r="M63" s="1">
        <v>23</v>
      </c>
      <c r="N63" s="1">
        <v>18</v>
      </c>
      <c r="O63" s="1">
        <f t="shared" si="6"/>
        <v>2318</v>
      </c>
      <c r="Q63" s="3" t="s">
        <v>53</v>
      </c>
      <c r="R63" s="1">
        <f t="shared" si="8"/>
        <v>28</v>
      </c>
      <c r="S63" s="1">
        <f t="shared" si="9"/>
        <v>216</v>
      </c>
      <c r="T63" s="1">
        <f t="shared" si="13"/>
        <v>-1502</v>
      </c>
      <c r="U63" s="1">
        <f t="shared" si="11"/>
        <v>292</v>
      </c>
      <c r="V63" s="1">
        <f t="shared" si="12"/>
        <v>-18</v>
      </c>
      <c r="W63" s="1">
        <f t="shared" si="7"/>
        <v>-984</v>
      </c>
    </row>
    <row r="64" spans="1:23" x14ac:dyDescent="0.25">
      <c r="A64" s="3" t="s">
        <v>54</v>
      </c>
      <c r="B64" s="1">
        <v>514</v>
      </c>
      <c r="C64" s="1">
        <v>486</v>
      </c>
      <c r="D64" s="1">
        <v>3</v>
      </c>
      <c r="E64" s="1">
        <v>181</v>
      </c>
      <c r="F64" s="1">
        <v>0</v>
      </c>
      <c r="G64" s="1">
        <f t="shared" si="5"/>
        <v>1184</v>
      </c>
      <c r="I64" s="3" t="s">
        <v>54</v>
      </c>
      <c r="J64" s="1">
        <v>523</v>
      </c>
      <c r="K64" s="1">
        <v>461</v>
      </c>
      <c r="L64" s="1">
        <v>1723</v>
      </c>
      <c r="M64" s="1">
        <v>101</v>
      </c>
      <c r="N64" s="1">
        <v>17</v>
      </c>
      <c r="O64" s="1">
        <f t="shared" si="6"/>
        <v>2825</v>
      </c>
      <c r="Q64" s="3" t="s">
        <v>54</v>
      </c>
      <c r="R64" s="1">
        <f t="shared" si="8"/>
        <v>-9</v>
      </c>
      <c r="S64" s="1">
        <f t="shared" si="9"/>
        <v>25</v>
      </c>
      <c r="T64" s="1">
        <f t="shared" si="13"/>
        <v>-1720</v>
      </c>
      <c r="U64" s="1">
        <f t="shared" si="11"/>
        <v>80</v>
      </c>
      <c r="V64" s="1">
        <f t="shared" si="12"/>
        <v>-17</v>
      </c>
      <c r="W64" s="1">
        <f t="shared" si="7"/>
        <v>-1641</v>
      </c>
    </row>
    <row r="65" spans="1:23" x14ac:dyDescent="0.25">
      <c r="A65" s="3" t="s">
        <v>55</v>
      </c>
      <c r="B65" s="1">
        <v>704</v>
      </c>
      <c r="C65" s="1">
        <v>690</v>
      </c>
      <c r="D65" s="1">
        <v>7</v>
      </c>
      <c r="E65" s="1">
        <v>177</v>
      </c>
      <c r="F65" s="1">
        <v>0</v>
      </c>
      <c r="G65" s="1">
        <f t="shared" si="5"/>
        <v>1578</v>
      </c>
      <c r="I65" s="3" t="s">
        <v>55</v>
      </c>
      <c r="J65" s="1">
        <v>487</v>
      </c>
      <c r="K65" s="1">
        <v>277</v>
      </c>
      <c r="L65" s="1">
        <v>1195</v>
      </c>
      <c r="M65" s="1">
        <v>58</v>
      </c>
      <c r="N65" s="1">
        <v>21</v>
      </c>
      <c r="O65" s="1">
        <f t="shared" si="6"/>
        <v>2038</v>
      </c>
      <c r="Q65" s="3" t="s">
        <v>55</v>
      </c>
      <c r="R65" s="1">
        <f t="shared" si="8"/>
        <v>217</v>
      </c>
      <c r="S65" s="1">
        <f t="shared" si="9"/>
        <v>413</v>
      </c>
      <c r="T65" s="1">
        <f t="shared" si="10"/>
        <v>-1188</v>
      </c>
      <c r="U65" s="1">
        <f t="shared" si="11"/>
        <v>119</v>
      </c>
      <c r="V65" s="1">
        <f t="shared" si="12"/>
        <v>-21</v>
      </c>
      <c r="W65" s="1">
        <f t="shared" si="7"/>
        <v>-460</v>
      </c>
    </row>
    <row r="66" spans="1:23" x14ac:dyDescent="0.25">
      <c r="A66" s="3" t="s">
        <v>56</v>
      </c>
      <c r="B66" s="1">
        <v>1069</v>
      </c>
      <c r="C66" s="1">
        <v>778</v>
      </c>
      <c r="D66" s="1">
        <v>6</v>
      </c>
      <c r="E66" s="1">
        <v>311</v>
      </c>
      <c r="F66" s="1">
        <v>0</v>
      </c>
      <c r="G66" s="1">
        <f t="shared" si="5"/>
        <v>2164</v>
      </c>
      <c r="I66" s="3" t="s">
        <v>56</v>
      </c>
      <c r="J66" s="1">
        <v>359</v>
      </c>
      <c r="K66" s="1">
        <v>263</v>
      </c>
      <c r="L66" s="1">
        <v>1681</v>
      </c>
      <c r="M66" s="1">
        <v>12</v>
      </c>
      <c r="N66" s="1">
        <v>23</v>
      </c>
      <c r="O66" s="1">
        <f t="shared" si="6"/>
        <v>2338</v>
      </c>
      <c r="Q66" s="3" t="s">
        <v>56</v>
      </c>
      <c r="R66" s="1">
        <f t="shared" ref="R66:R97" si="14">+B66-J66</f>
        <v>710</v>
      </c>
      <c r="S66" s="1">
        <f t="shared" ref="S66:S97" si="15">+C66-K66</f>
        <v>515</v>
      </c>
      <c r="T66" s="1">
        <f t="shared" ref="T66:T97" si="16">+D66-L66</f>
        <v>-1675</v>
      </c>
      <c r="U66" s="1">
        <f t="shared" ref="U66:U97" si="17">+E66-M66</f>
        <v>299</v>
      </c>
      <c r="V66" s="1">
        <f t="shared" ref="V66:V97" si="18">+F66-N66</f>
        <v>-23</v>
      </c>
      <c r="W66" s="1">
        <f t="shared" si="7"/>
        <v>-174</v>
      </c>
    </row>
    <row r="67" spans="1:23" x14ac:dyDescent="0.25">
      <c r="A67" s="3" t="s">
        <v>57</v>
      </c>
      <c r="B67" s="1">
        <v>1069</v>
      </c>
      <c r="C67" s="1">
        <v>926</v>
      </c>
      <c r="D67" s="1">
        <v>7</v>
      </c>
      <c r="E67" s="1">
        <v>293</v>
      </c>
      <c r="F67" s="1">
        <v>0</v>
      </c>
      <c r="G67" s="1">
        <f t="shared" si="5"/>
        <v>2295</v>
      </c>
      <c r="I67" s="3" t="s">
        <v>57</v>
      </c>
      <c r="J67" s="1">
        <v>320</v>
      </c>
      <c r="K67" s="1">
        <v>260</v>
      </c>
      <c r="L67" s="1">
        <v>1591</v>
      </c>
      <c r="M67" s="1">
        <v>38</v>
      </c>
      <c r="N67" s="1">
        <v>23</v>
      </c>
      <c r="O67" s="1">
        <f t="shared" si="6"/>
        <v>2232</v>
      </c>
      <c r="Q67" s="3" t="s">
        <v>57</v>
      </c>
      <c r="R67" s="1">
        <f t="shared" si="14"/>
        <v>749</v>
      </c>
      <c r="S67" s="1">
        <f t="shared" si="15"/>
        <v>666</v>
      </c>
      <c r="T67" s="1">
        <f t="shared" si="16"/>
        <v>-1584</v>
      </c>
      <c r="U67" s="1">
        <f t="shared" si="17"/>
        <v>255</v>
      </c>
      <c r="V67" s="1">
        <f t="shared" si="18"/>
        <v>-23</v>
      </c>
      <c r="W67" s="1">
        <f t="shared" si="7"/>
        <v>63</v>
      </c>
    </row>
    <row r="68" spans="1:23" x14ac:dyDescent="0.25">
      <c r="A68" s="3" t="s">
        <v>58</v>
      </c>
      <c r="B68" s="1">
        <v>1441</v>
      </c>
      <c r="C68" s="1">
        <v>841</v>
      </c>
      <c r="D68" s="1">
        <v>9</v>
      </c>
      <c r="E68" s="1">
        <v>390</v>
      </c>
      <c r="F68" s="1">
        <v>0</v>
      </c>
      <c r="G68" s="1">
        <f t="shared" si="5"/>
        <v>2681</v>
      </c>
      <c r="I68" s="3" t="s">
        <v>58</v>
      </c>
      <c r="J68" s="1">
        <v>254</v>
      </c>
      <c r="K68" s="1">
        <v>248</v>
      </c>
      <c r="L68" s="1">
        <v>1910</v>
      </c>
      <c r="M68" s="1">
        <v>31</v>
      </c>
      <c r="N68" s="1">
        <v>27</v>
      </c>
      <c r="O68" s="1">
        <f t="shared" si="6"/>
        <v>2470</v>
      </c>
      <c r="Q68" s="3" t="s">
        <v>58</v>
      </c>
      <c r="R68" s="1">
        <f t="shared" si="14"/>
        <v>1187</v>
      </c>
      <c r="S68" s="1">
        <f t="shared" si="15"/>
        <v>593</v>
      </c>
      <c r="T68" s="1">
        <f t="shared" si="16"/>
        <v>-1901</v>
      </c>
      <c r="U68" s="1">
        <f t="shared" si="17"/>
        <v>359</v>
      </c>
      <c r="V68" s="1">
        <f t="shared" si="18"/>
        <v>-27</v>
      </c>
      <c r="W68" s="1">
        <f t="shared" si="7"/>
        <v>211</v>
      </c>
    </row>
    <row r="69" spans="1:23" x14ac:dyDescent="0.25">
      <c r="A69" s="3" t="s">
        <v>59</v>
      </c>
      <c r="B69" s="1">
        <v>1626</v>
      </c>
      <c r="C69" s="1">
        <v>931</v>
      </c>
      <c r="D69" s="1">
        <v>8</v>
      </c>
      <c r="E69" s="1">
        <v>539</v>
      </c>
      <c r="F69" s="1">
        <v>0</v>
      </c>
      <c r="G69" s="1">
        <f t="shared" si="5"/>
        <v>3104</v>
      </c>
      <c r="I69" s="3" t="s">
        <v>59</v>
      </c>
      <c r="J69" s="1">
        <v>179</v>
      </c>
      <c r="K69" s="1">
        <v>244</v>
      </c>
      <c r="L69" s="1">
        <v>1849</v>
      </c>
      <c r="M69" s="1">
        <v>1</v>
      </c>
      <c r="N69" s="1">
        <v>28</v>
      </c>
      <c r="O69" s="1">
        <f t="shared" si="6"/>
        <v>2301</v>
      </c>
      <c r="Q69" s="3" t="s">
        <v>59</v>
      </c>
      <c r="R69" s="1">
        <f t="shared" si="14"/>
        <v>1447</v>
      </c>
      <c r="S69" s="1">
        <f t="shared" si="15"/>
        <v>687</v>
      </c>
      <c r="T69" s="1">
        <f t="shared" si="16"/>
        <v>-1841</v>
      </c>
      <c r="U69" s="1">
        <f t="shared" si="17"/>
        <v>538</v>
      </c>
      <c r="V69" s="1">
        <f t="shared" si="18"/>
        <v>-28</v>
      </c>
      <c r="W69" s="1">
        <f t="shared" si="7"/>
        <v>803</v>
      </c>
    </row>
    <row r="70" spans="1:23" x14ac:dyDescent="0.25">
      <c r="A70" s="3" t="s">
        <v>60</v>
      </c>
      <c r="B70" s="1">
        <v>1901</v>
      </c>
      <c r="C70" s="1">
        <v>1001</v>
      </c>
      <c r="D70" s="1">
        <v>7</v>
      </c>
      <c r="E70" s="1">
        <v>735</v>
      </c>
      <c r="F70" s="1">
        <v>0</v>
      </c>
      <c r="G70" s="1">
        <f t="shared" si="5"/>
        <v>3644</v>
      </c>
      <c r="I70" s="3" t="s">
        <v>60</v>
      </c>
      <c r="J70" s="1">
        <v>121</v>
      </c>
      <c r="K70" s="1">
        <v>288</v>
      </c>
      <c r="L70" s="1">
        <v>2281</v>
      </c>
      <c r="M70" s="1">
        <v>12</v>
      </c>
      <c r="N70" s="1">
        <v>28</v>
      </c>
      <c r="O70" s="1">
        <f t="shared" si="6"/>
        <v>2730</v>
      </c>
      <c r="Q70" s="3" t="s">
        <v>60</v>
      </c>
      <c r="R70" s="1">
        <f t="shared" si="14"/>
        <v>1780</v>
      </c>
      <c r="S70" s="1">
        <f t="shared" ref="S70:S76" si="19">+C70-K70</f>
        <v>713</v>
      </c>
      <c r="T70" s="1">
        <f t="shared" si="16"/>
        <v>-2274</v>
      </c>
      <c r="U70" s="1">
        <f t="shared" si="17"/>
        <v>723</v>
      </c>
      <c r="V70" s="1">
        <f t="shared" si="18"/>
        <v>-28</v>
      </c>
      <c r="W70" s="1">
        <f t="shared" si="7"/>
        <v>914</v>
      </c>
    </row>
    <row r="71" spans="1:23" x14ac:dyDescent="0.25">
      <c r="A71" s="3" t="s">
        <v>61</v>
      </c>
      <c r="B71" s="1">
        <v>1836</v>
      </c>
      <c r="C71" s="1">
        <v>681</v>
      </c>
      <c r="D71" s="1">
        <v>13</v>
      </c>
      <c r="E71" s="1">
        <v>831</v>
      </c>
      <c r="F71" s="1">
        <v>0</v>
      </c>
      <c r="G71" s="1">
        <f t="shared" si="5"/>
        <v>3361</v>
      </c>
      <c r="I71" s="3" t="s">
        <v>61</v>
      </c>
      <c r="J71" s="1">
        <v>120</v>
      </c>
      <c r="K71" s="1">
        <v>356</v>
      </c>
      <c r="L71" s="1">
        <v>2484</v>
      </c>
      <c r="M71" s="1">
        <v>0</v>
      </c>
      <c r="N71" s="1">
        <v>27</v>
      </c>
      <c r="O71" s="1">
        <f t="shared" si="6"/>
        <v>2987</v>
      </c>
      <c r="Q71" s="3" t="s">
        <v>61</v>
      </c>
      <c r="R71" s="1">
        <f t="shared" si="14"/>
        <v>1716</v>
      </c>
      <c r="S71" s="1">
        <f t="shared" si="19"/>
        <v>325</v>
      </c>
      <c r="T71" s="1">
        <f t="shared" si="16"/>
        <v>-2471</v>
      </c>
      <c r="U71" s="1">
        <f t="shared" si="17"/>
        <v>831</v>
      </c>
      <c r="V71" s="1">
        <f t="shared" si="18"/>
        <v>-27</v>
      </c>
      <c r="W71" s="1">
        <f t="shared" si="7"/>
        <v>374</v>
      </c>
    </row>
    <row r="72" spans="1:23" x14ac:dyDescent="0.25">
      <c r="A72" s="3" t="s">
        <v>62</v>
      </c>
      <c r="B72" s="1">
        <v>1697</v>
      </c>
      <c r="C72" s="1">
        <v>822</v>
      </c>
      <c r="D72" s="1">
        <v>12</v>
      </c>
      <c r="E72" s="1">
        <v>916</v>
      </c>
      <c r="F72" s="1">
        <v>0</v>
      </c>
      <c r="G72" s="1">
        <f t="shared" si="5"/>
        <v>3447</v>
      </c>
      <c r="I72" s="3" t="s">
        <v>62</v>
      </c>
      <c r="J72" s="1">
        <v>159</v>
      </c>
      <c r="K72" s="1">
        <v>302</v>
      </c>
      <c r="L72" s="1">
        <v>2467</v>
      </c>
      <c r="M72" s="1">
        <v>0</v>
      </c>
      <c r="N72" s="1">
        <v>26</v>
      </c>
      <c r="O72" s="1">
        <f t="shared" si="6"/>
        <v>2954</v>
      </c>
      <c r="Q72" s="3" t="s">
        <v>62</v>
      </c>
      <c r="R72" s="1">
        <f t="shared" si="14"/>
        <v>1538</v>
      </c>
      <c r="S72" s="1">
        <f t="shared" si="19"/>
        <v>520</v>
      </c>
      <c r="T72" s="1">
        <f t="shared" si="16"/>
        <v>-2455</v>
      </c>
      <c r="U72" s="1">
        <f t="shared" si="17"/>
        <v>916</v>
      </c>
      <c r="V72" s="1">
        <f t="shared" si="18"/>
        <v>-26</v>
      </c>
      <c r="W72" s="1">
        <f t="shared" si="7"/>
        <v>493</v>
      </c>
    </row>
    <row r="73" spans="1:23" x14ac:dyDescent="0.25">
      <c r="A73" s="3" t="s">
        <v>63</v>
      </c>
      <c r="B73" s="1">
        <v>1852</v>
      </c>
      <c r="C73" s="1">
        <v>850</v>
      </c>
      <c r="D73" s="1">
        <v>8</v>
      </c>
      <c r="E73" s="1">
        <v>910</v>
      </c>
      <c r="F73" s="1">
        <v>0</v>
      </c>
      <c r="G73" s="1">
        <f t="shared" si="5"/>
        <v>3620</v>
      </c>
      <c r="I73" s="3" t="s">
        <v>63</v>
      </c>
      <c r="J73" s="1">
        <v>176</v>
      </c>
      <c r="K73" s="1">
        <v>160</v>
      </c>
      <c r="L73" s="1">
        <v>2398</v>
      </c>
      <c r="M73" s="1">
        <v>0</v>
      </c>
      <c r="N73" s="1">
        <v>22</v>
      </c>
      <c r="O73" s="1">
        <f t="shared" si="6"/>
        <v>2756</v>
      </c>
      <c r="Q73" s="3" t="s">
        <v>63</v>
      </c>
      <c r="R73" s="1">
        <f t="shared" si="14"/>
        <v>1676</v>
      </c>
      <c r="S73" s="1">
        <f t="shared" si="19"/>
        <v>690</v>
      </c>
      <c r="T73" s="1">
        <f t="shared" si="16"/>
        <v>-2390</v>
      </c>
      <c r="U73" s="1">
        <f t="shared" si="17"/>
        <v>910</v>
      </c>
      <c r="V73" s="1">
        <f t="shared" si="18"/>
        <v>-22</v>
      </c>
      <c r="W73" s="1">
        <f t="shared" si="7"/>
        <v>864</v>
      </c>
    </row>
    <row r="74" spans="1:23" x14ac:dyDescent="0.25">
      <c r="A74" s="3" t="s">
        <v>64</v>
      </c>
      <c r="B74" s="1">
        <v>1219</v>
      </c>
      <c r="C74" s="1">
        <v>941</v>
      </c>
      <c r="D74" s="1">
        <v>8</v>
      </c>
      <c r="E74" s="1">
        <v>762</v>
      </c>
      <c r="F74" s="1">
        <v>0</v>
      </c>
      <c r="G74" s="1">
        <f t="shared" si="5"/>
        <v>2930</v>
      </c>
      <c r="I74" s="3" t="s">
        <v>64</v>
      </c>
      <c r="J74" s="1">
        <v>256</v>
      </c>
      <c r="K74" s="1">
        <v>116</v>
      </c>
      <c r="L74" s="1">
        <v>2334</v>
      </c>
      <c r="M74" s="1">
        <v>0</v>
      </c>
      <c r="N74" s="1">
        <v>18</v>
      </c>
      <c r="O74" s="1">
        <f t="shared" si="6"/>
        <v>2724</v>
      </c>
      <c r="Q74" s="3" t="s">
        <v>64</v>
      </c>
      <c r="R74" s="1">
        <f t="shared" si="14"/>
        <v>963</v>
      </c>
      <c r="S74" s="1">
        <f t="shared" si="19"/>
        <v>825</v>
      </c>
      <c r="T74" s="1">
        <f t="shared" si="16"/>
        <v>-2326</v>
      </c>
      <c r="U74" s="1">
        <f t="shared" si="17"/>
        <v>762</v>
      </c>
      <c r="V74" s="1">
        <f t="shared" si="18"/>
        <v>-18</v>
      </c>
      <c r="W74" s="1">
        <f t="shared" si="7"/>
        <v>206</v>
      </c>
    </row>
    <row r="75" spans="1:23" x14ac:dyDescent="0.25">
      <c r="A75" s="3" t="s">
        <v>65</v>
      </c>
      <c r="B75" s="1">
        <v>1171</v>
      </c>
      <c r="C75" s="1">
        <v>843</v>
      </c>
      <c r="D75" s="1">
        <v>9</v>
      </c>
      <c r="E75" s="1">
        <v>774</v>
      </c>
      <c r="F75" s="6">
        <v>0</v>
      </c>
      <c r="G75" s="1">
        <f t="shared" ref="G75:G138" si="20">SUM(B75:F75)</f>
        <v>2797</v>
      </c>
      <c r="H75" s="7"/>
      <c r="I75" s="3" t="s">
        <v>65</v>
      </c>
      <c r="J75" s="1">
        <v>208</v>
      </c>
      <c r="K75" s="1">
        <v>275</v>
      </c>
      <c r="L75" s="1">
        <v>2069</v>
      </c>
      <c r="M75" s="1">
        <v>0</v>
      </c>
      <c r="N75" s="1">
        <v>20</v>
      </c>
      <c r="O75" s="1">
        <f t="shared" ref="O75:O138" si="21">SUM(J75:N75)</f>
        <v>2572</v>
      </c>
      <c r="Q75" s="3" t="s">
        <v>65</v>
      </c>
      <c r="R75" s="1">
        <f t="shared" si="14"/>
        <v>963</v>
      </c>
      <c r="S75" s="1">
        <f t="shared" si="19"/>
        <v>568</v>
      </c>
      <c r="T75" s="1">
        <f t="shared" si="16"/>
        <v>-2060</v>
      </c>
      <c r="U75" s="1">
        <f t="shared" si="17"/>
        <v>774</v>
      </c>
      <c r="V75" s="1">
        <f t="shared" si="18"/>
        <v>-20</v>
      </c>
      <c r="W75" s="1">
        <f t="shared" ref="W75:W138" si="22">SUM(R75:V75)</f>
        <v>225</v>
      </c>
    </row>
    <row r="76" spans="1:23" x14ac:dyDescent="0.25">
      <c r="A76" s="3" t="s">
        <v>66</v>
      </c>
      <c r="B76" s="1">
        <v>1510</v>
      </c>
      <c r="C76" s="1">
        <v>630</v>
      </c>
      <c r="D76" s="1">
        <v>7</v>
      </c>
      <c r="E76" s="1">
        <v>741</v>
      </c>
      <c r="F76" s="1">
        <v>0</v>
      </c>
      <c r="G76" s="1">
        <f t="shared" si="20"/>
        <v>2888</v>
      </c>
      <c r="I76" s="3" t="s">
        <v>66</v>
      </c>
      <c r="J76" s="1">
        <v>293</v>
      </c>
      <c r="K76" s="1">
        <v>367</v>
      </c>
      <c r="L76" s="1">
        <v>2174</v>
      </c>
      <c r="M76" s="1">
        <v>0</v>
      </c>
      <c r="N76" s="1">
        <v>20</v>
      </c>
      <c r="O76" s="1">
        <f t="shared" si="21"/>
        <v>2854</v>
      </c>
      <c r="Q76" s="3" t="s">
        <v>66</v>
      </c>
      <c r="R76" s="1">
        <f t="shared" si="14"/>
        <v>1217</v>
      </c>
      <c r="S76" s="1">
        <f t="shared" si="19"/>
        <v>263</v>
      </c>
      <c r="T76" s="1">
        <f t="shared" si="16"/>
        <v>-2167</v>
      </c>
      <c r="U76" s="1">
        <f t="shared" si="17"/>
        <v>741</v>
      </c>
      <c r="V76" s="1">
        <f t="shared" si="18"/>
        <v>-20</v>
      </c>
      <c r="W76" s="1">
        <f t="shared" si="22"/>
        <v>34</v>
      </c>
    </row>
    <row r="77" spans="1:23" x14ac:dyDescent="0.25">
      <c r="A77" s="3" t="s">
        <v>67</v>
      </c>
      <c r="B77" s="1">
        <v>1446</v>
      </c>
      <c r="C77" s="1">
        <v>825</v>
      </c>
      <c r="D77" s="1">
        <v>7</v>
      </c>
      <c r="E77" s="1">
        <v>527</v>
      </c>
      <c r="F77" s="1">
        <v>0</v>
      </c>
      <c r="G77" s="1">
        <f t="shared" si="20"/>
        <v>2805</v>
      </c>
      <c r="I77" s="3" t="s">
        <v>67</v>
      </c>
      <c r="J77" s="1">
        <v>381</v>
      </c>
      <c r="K77" s="1">
        <v>130</v>
      </c>
      <c r="L77" s="1">
        <v>1792</v>
      </c>
      <c r="M77" s="1">
        <v>34</v>
      </c>
      <c r="N77" s="1">
        <v>19</v>
      </c>
      <c r="O77" s="1">
        <f t="shared" si="21"/>
        <v>2356</v>
      </c>
      <c r="Q77" s="3" t="s">
        <v>67</v>
      </c>
      <c r="R77" s="1">
        <f t="shared" si="14"/>
        <v>1065</v>
      </c>
      <c r="S77" s="1">
        <f t="shared" si="15"/>
        <v>695</v>
      </c>
      <c r="T77" s="1">
        <f t="shared" si="16"/>
        <v>-1785</v>
      </c>
      <c r="U77" s="1">
        <f t="shared" si="17"/>
        <v>493</v>
      </c>
      <c r="V77" s="1">
        <f t="shared" si="18"/>
        <v>-19</v>
      </c>
      <c r="W77" s="1">
        <f t="shared" si="22"/>
        <v>449</v>
      </c>
    </row>
    <row r="78" spans="1:23" x14ac:dyDescent="0.25">
      <c r="A78" s="3" t="s">
        <v>68</v>
      </c>
      <c r="B78" s="1">
        <v>1033</v>
      </c>
      <c r="C78" s="1">
        <v>772</v>
      </c>
      <c r="D78" s="1">
        <v>10</v>
      </c>
      <c r="E78" s="1">
        <v>617</v>
      </c>
      <c r="F78" s="1">
        <v>0</v>
      </c>
      <c r="G78" s="1">
        <f t="shared" si="20"/>
        <v>2432</v>
      </c>
      <c r="I78" s="3" t="s">
        <v>68</v>
      </c>
      <c r="J78" s="1">
        <v>322</v>
      </c>
      <c r="K78" s="1">
        <v>213</v>
      </c>
      <c r="L78" s="1">
        <v>1986</v>
      </c>
      <c r="M78" s="1">
        <v>4</v>
      </c>
      <c r="N78" s="1">
        <v>23</v>
      </c>
      <c r="O78" s="1">
        <f t="shared" si="21"/>
        <v>2548</v>
      </c>
      <c r="Q78" s="3" t="s">
        <v>68</v>
      </c>
      <c r="R78" s="1">
        <f t="shared" si="14"/>
        <v>711</v>
      </c>
      <c r="S78" s="1">
        <f t="shared" si="15"/>
        <v>559</v>
      </c>
      <c r="T78" s="1">
        <f t="shared" si="16"/>
        <v>-1976</v>
      </c>
      <c r="U78" s="1">
        <f t="shared" si="17"/>
        <v>613</v>
      </c>
      <c r="V78" s="1">
        <f t="shared" si="18"/>
        <v>-23</v>
      </c>
      <c r="W78" s="1">
        <f t="shared" si="22"/>
        <v>-116</v>
      </c>
    </row>
    <row r="79" spans="1:23" x14ac:dyDescent="0.25">
      <c r="A79" s="3" t="s">
        <v>69</v>
      </c>
      <c r="B79" s="1">
        <v>1338</v>
      </c>
      <c r="C79" s="1">
        <v>1086</v>
      </c>
      <c r="D79" s="1">
        <v>11</v>
      </c>
      <c r="E79" s="1">
        <v>866</v>
      </c>
      <c r="F79" s="1">
        <v>0</v>
      </c>
      <c r="G79" s="1">
        <f t="shared" si="20"/>
        <v>3301</v>
      </c>
      <c r="I79" s="3" t="s">
        <v>69</v>
      </c>
      <c r="J79" s="1">
        <v>251</v>
      </c>
      <c r="K79" s="1">
        <v>112</v>
      </c>
      <c r="L79" s="1">
        <v>2419</v>
      </c>
      <c r="M79" s="1">
        <v>0</v>
      </c>
      <c r="N79" s="1">
        <v>25</v>
      </c>
      <c r="O79" s="1">
        <f t="shared" si="21"/>
        <v>2807</v>
      </c>
      <c r="Q79" s="3" t="s">
        <v>69</v>
      </c>
      <c r="R79" s="1">
        <f t="shared" si="14"/>
        <v>1087</v>
      </c>
      <c r="S79" s="1">
        <f t="shared" si="15"/>
        <v>974</v>
      </c>
      <c r="T79" s="1">
        <f t="shared" si="16"/>
        <v>-2408</v>
      </c>
      <c r="U79" s="1">
        <f t="shared" si="17"/>
        <v>866</v>
      </c>
      <c r="V79" s="1">
        <f t="shared" si="18"/>
        <v>-25</v>
      </c>
      <c r="W79" s="1">
        <f t="shared" si="22"/>
        <v>494</v>
      </c>
    </row>
    <row r="80" spans="1:23" x14ac:dyDescent="0.25">
      <c r="A80" s="3" t="s">
        <v>70</v>
      </c>
      <c r="B80" s="1">
        <v>1558</v>
      </c>
      <c r="C80" s="1">
        <v>1130</v>
      </c>
      <c r="D80" s="1">
        <v>18</v>
      </c>
      <c r="E80" s="1">
        <v>647</v>
      </c>
      <c r="F80" s="1">
        <v>0</v>
      </c>
      <c r="G80" s="1">
        <f t="shared" si="20"/>
        <v>3353</v>
      </c>
      <c r="I80" s="3" t="s">
        <v>70</v>
      </c>
      <c r="J80" s="1">
        <v>223</v>
      </c>
      <c r="K80" s="1">
        <v>214</v>
      </c>
      <c r="L80" s="1">
        <v>1990</v>
      </c>
      <c r="M80" s="1">
        <v>14</v>
      </c>
      <c r="N80" s="1">
        <v>29</v>
      </c>
      <c r="O80" s="1">
        <f t="shared" si="21"/>
        <v>2470</v>
      </c>
      <c r="Q80" s="3" t="s">
        <v>70</v>
      </c>
      <c r="R80" s="1">
        <f t="shared" si="14"/>
        <v>1335</v>
      </c>
      <c r="S80" s="1">
        <f t="shared" si="15"/>
        <v>916</v>
      </c>
      <c r="T80" s="1">
        <f t="shared" si="16"/>
        <v>-1972</v>
      </c>
      <c r="U80" s="1">
        <f t="shared" si="17"/>
        <v>633</v>
      </c>
      <c r="V80" s="1">
        <f t="shared" si="18"/>
        <v>-29</v>
      </c>
      <c r="W80" s="1">
        <f t="shared" si="22"/>
        <v>883</v>
      </c>
    </row>
    <row r="81" spans="1:23" x14ac:dyDescent="0.25">
      <c r="A81" s="3" t="s">
        <v>71</v>
      </c>
      <c r="B81" s="1">
        <v>1906</v>
      </c>
      <c r="C81" s="1">
        <v>867</v>
      </c>
      <c r="D81" s="1">
        <v>76</v>
      </c>
      <c r="E81" s="1">
        <v>919</v>
      </c>
      <c r="F81" s="1">
        <v>0</v>
      </c>
      <c r="G81" s="1">
        <f t="shared" si="20"/>
        <v>3768</v>
      </c>
      <c r="I81" s="3" t="s">
        <v>71</v>
      </c>
      <c r="J81" s="1">
        <v>210</v>
      </c>
      <c r="K81" s="1">
        <v>511</v>
      </c>
      <c r="L81" s="1">
        <v>1488</v>
      </c>
      <c r="M81" s="1">
        <v>0</v>
      </c>
      <c r="N81" s="1">
        <v>29</v>
      </c>
      <c r="O81" s="1">
        <f t="shared" si="21"/>
        <v>2238</v>
      </c>
      <c r="Q81" s="3" t="s">
        <v>71</v>
      </c>
      <c r="R81" s="1">
        <f t="shared" si="14"/>
        <v>1696</v>
      </c>
      <c r="S81" s="1">
        <f t="shared" si="15"/>
        <v>356</v>
      </c>
      <c r="T81" s="1">
        <f t="shared" si="16"/>
        <v>-1412</v>
      </c>
      <c r="U81" s="1">
        <f t="shared" si="17"/>
        <v>919</v>
      </c>
      <c r="V81" s="1">
        <f t="shared" si="18"/>
        <v>-29</v>
      </c>
      <c r="W81" s="1">
        <f t="shared" si="22"/>
        <v>1530</v>
      </c>
    </row>
    <row r="82" spans="1:23" x14ac:dyDescent="0.25">
      <c r="A82" s="3" t="s">
        <v>19</v>
      </c>
      <c r="B82" s="1">
        <v>1689</v>
      </c>
      <c r="C82" s="1">
        <v>811</v>
      </c>
      <c r="D82" s="1">
        <v>153</v>
      </c>
      <c r="E82" s="1">
        <v>765</v>
      </c>
      <c r="F82" s="1">
        <v>0</v>
      </c>
      <c r="G82" s="1">
        <f t="shared" si="20"/>
        <v>3418</v>
      </c>
      <c r="I82" s="3" t="s">
        <v>19</v>
      </c>
      <c r="J82" s="1">
        <v>197</v>
      </c>
      <c r="K82" s="1">
        <v>475</v>
      </c>
      <c r="L82" s="1">
        <v>1071</v>
      </c>
      <c r="M82" s="1">
        <v>0</v>
      </c>
      <c r="N82" s="1">
        <v>31</v>
      </c>
      <c r="O82" s="1">
        <f t="shared" si="21"/>
        <v>1774</v>
      </c>
      <c r="Q82" s="3" t="s">
        <v>19</v>
      </c>
      <c r="R82" s="1">
        <f t="shared" si="14"/>
        <v>1492</v>
      </c>
      <c r="S82" s="1">
        <f t="shared" si="15"/>
        <v>336</v>
      </c>
      <c r="T82" s="1">
        <f t="shared" si="16"/>
        <v>-918</v>
      </c>
      <c r="U82" s="1">
        <f t="shared" si="17"/>
        <v>765</v>
      </c>
      <c r="V82" s="1">
        <f t="shared" si="18"/>
        <v>-31</v>
      </c>
      <c r="W82" s="1">
        <f t="shared" si="22"/>
        <v>1644</v>
      </c>
    </row>
    <row r="83" spans="1:23" x14ac:dyDescent="0.25">
      <c r="A83" s="3" t="s">
        <v>72</v>
      </c>
      <c r="B83" s="1">
        <v>1577</v>
      </c>
      <c r="C83" s="1">
        <v>660</v>
      </c>
      <c r="D83" s="1">
        <v>134</v>
      </c>
      <c r="E83" s="1">
        <v>697</v>
      </c>
      <c r="F83" s="1">
        <v>0</v>
      </c>
      <c r="G83" s="1">
        <f t="shared" si="20"/>
        <v>3068</v>
      </c>
      <c r="I83" s="3" t="s">
        <v>72</v>
      </c>
      <c r="J83" s="1">
        <v>179</v>
      </c>
      <c r="K83" s="1">
        <v>540</v>
      </c>
      <c r="L83" s="1">
        <v>1105</v>
      </c>
      <c r="M83" s="1">
        <v>0</v>
      </c>
      <c r="N83" s="1">
        <v>28</v>
      </c>
      <c r="O83" s="1">
        <f t="shared" si="21"/>
        <v>1852</v>
      </c>
      <c r="Q83" s="3" t="s">
        <v>72</v>
      </c>
      <c r="R83" s="1">
        <f t="shared" si="14"/>
        <v>1398</v>
      </c>
      <c r="S83" s="1">
        <f t="shared" si="15"/>
        <v>120</v>
      </c>
      <c r="T83" s="1">
        <f t="shared" si="16"/>
        <v>-971</v>
      </c>
      <c r="U83" s="1">
        <f t="shared" si="17"/>
        <v>697</v>
      </c>
      <c r="V83" s="1">
        <f t="shared" si="18"/>
        <v>-28</v>
      </c>
      <c r="W83" s="1">
        <f t="shared" si="22"/>
        <v>1216</v>
      </c>
    </row>
    <row r="84" spans="1:23" x14ac:dyDescent="0.25">
      <c r="A84" s="3" t="s">
        <v>73</v>
      </c>
      <c r="B84" s="1">
        <v>1481</v>
      </c>
      <c r="C84" s="1">
        <v>916</v>
      </c>
      <c r="D84" s="1">
        <v>105</v>
      </c>
      <c r="E84" s="1">
        <v>707</v>
      </c>
      <c r="F84" s="1">
        <v>0</v>
      </c>
      <c r="G84" s="1">
        <f t="shared" si="20"/>
        <v>3209</v>
      </c>
      <c r="I84" s="3" t="s">
        <v>73</v>
      </c>
      <c r="J84" s="1">
        <v>186</v>
      </c>
      <c r="K84" s="1">
        <v>394</v>
      </c>
      <c r="L84" s="1">
        <v>1433</v>
      </c>
      <c r="M84" s="1">
        <v>1</v>
      </c>
      <c r="N84" s="1">
        <v>31</v>
      </c>
      <c r="O84" s="1">
        <f t="shared" si="21"/>
        <v>2045</v>
      </c>
      <c r="Q84" s="3" t="s">
        <v>73</v>
      </c>
      <c r="R84" s="1">
        <f t="shared" si="14"/>
        <v>1295</v>
      </c>
      <c r="S84" s="1">
        <f t="shared" si="15"/>
        <v>522</v>
      </c>
      <c r="T84" s="1">
        <f t="shared" si="16"/>
        <v>-1328</v>
      </c>
      <c r="U84" s="1">
        <f t="shared" si="17"/>
        <v>706</v>
      </c>
      <c r="V84" s="1">
        <f t="shared" si="18"/>
        <v>-31</v>
      </c>
      <c r="W84" s="1">
        <f t="shared" si="22"/>
        <v>1164</v>
      </c>
    </row>
    <row r="85" spans="1:23" x14ac:dyDescent="0.25">
      <c r="A85" s="3" t="s">
        <v>74</v>
      </c>
      <c r="B85" s="1">
        <v>1004</v>
      </c>
      <c r="C85" s="1">
        <v>1174</v>
      </c>
      <c r="D85" s="1">
        <v>4</v>
      </c>
      <c r="E85" s="1">
        <v>623</v>
      </c>
      <c r="F85" s="1">
        <v>0</v>
      </c>
      <c r="G85" s="1">
        <f t="shared" si="20"/>
        <v>2805</v>
      </c>
      <c r="I85" s="3" t="s">
        <v>74</v>
      </c>
      <c r="J85" s="1">
        <v>296</v>
      </c>
      <c r="K85" s="1">
        <v>30</v>
      </c>
      <c r="L85" s="1">
        <v>2179</v>
      </c>
      <c r="M85" s="1">
        <v>1</v>
      </c>
      <c r="N85" s="1">
        <v>22</v>
      </c>
      <c r="O85" s="1">
        <f t="shared" si="21"/>
        <v>2528</v>
      </c>
      <c r="Q85" s="3" t="s">
        <v>74</v>
      </c>
      <c r="R85" s="1">
        <f t="shared" si="14"/>
        <v>708</v>
      </c>
      <c r="S85" s="1">
        <f t="shared" si="15"/>
        <v>1144</v>
      </c>
      <c r="T85" s="1">
        <f t="shared" si="16"/>
        <v>-2175</v>
      </c>
      <c r="U85" s="1">
        <f t="shared" si="17"/>
        <v>622</v>
      </c>
      <c r="V85" s="1">
        <f t="shared" si="18"/>
        <v>-22</v>
      </c>
      <c r="W85" s="1">
        <f t="shared" si="22"/>
        <v>277</v>
      </c>
    </row>
    <row r="86" spans="1:23" x14ac:dyDescent="0.25">
      <c r="A86" s="3" t="s">
        <v>75</v>
      </c>
      <c r="B86" s="1">
        <v>572</v>
      </c>
      <c r="C86" s="1">
        <v>978</v>
      </c>
      <c r="D86" s="1">
        <v>4</v>
      </c>
      <c r="E86" s="1">
        <v>385</v>
      </c>
      <c r="F86" s="1">
        <v>0</v>
      </c>
      <c r="G86" s="1">
        <f t="shared" si="20"/>
        <v>1939</v>
      </c>
      <c r="I86" s="3" t="s">
        <v>75</v>
      </c>
      <c r="J86" s="1">
        <v>551</v>
      </c>
      <c r="K86" s="1">
        <v>70</v>
      </c>
      <c r="L86" s="1">
        <v>2092</v>
      </c>
      <c r="M86" s="1">
        <v>11</v>
      </c>
      <c r="N86" s="1">
        <v>20</v>
      </c>
      <c r="O86" s="1">
        <f t="shared" si="21"/>
        <v>2744</v>
      </c>
      <c r="Q86" s="3" t="s">
        <v>75</v>
      </c>
      <c r="R86" s="1">
        <f t="shared" si="14"/>
        <v>21</v>
      </c>
      <c r="S86" s="1">
        <f t="shared" si="15"/>
        <v>908</v>
      </c>
      <c r="T86" s="1">
        <f t="shared" si="16"/>
        <v>-2088</v>
      </c>
      <c r="U86" s="1">
        <f t="shared" si="17"/>
        <v>374</v>
      </c>
      <c r="V86" s="1">
        <f t="shared" si="18"/>
        <v>-20</v>
      </c>
      <c r="W86" s="1">
        <f t="shared" si="22"/>
        <v>-805</v>
      </c>
    </row>
    <row r="87" spans="1:23" x14ac:dyDescent="0.25">
      <c r="A87" s="3" t="s">
        <v>76</v>
      </c>
      <c r="B87" s="1">
        <v>991</v>
      </c>
      <c r="C87" s="1">
        <v>673</v>
      </c>
      <c r="D87" s="1">
        <v>7</v>
      </c>
      <c r="E87" s="1">
        <v>705</v>
      </c>
      <c r="F87" s="1">
        <v>0</v>
      </c>
      <c r="G87" s="1">
        <f t="shared" si="20"/>
        <v>2376</v>
      </c>
      <c r="I87" s="3" t="s">
        <v>76</v>
      </c>
      <c r="J87" s="1">
        <v>353</v>
      </c>
      <c r="K87" s="1">
        <v>100</v>
      </c>
      <c r="L87" s="1">
        <v>2205</v>
      </c>
      <c r="M87" s="1">
        <v>1</v>
      </c>
      <c r="N87" s="1">
        <v>19</v>
      </c>
      <c r="O87" s="1">
        <f t="shared" si="21"/>
        <v>2678</v>
      </c>
      <c r="Q87" s="3" t="s">
        <v>76</v>
      </c>
      <c r="R87" s="1">
        <f t="shared" si="14"/>
        <v>638</v>
      </c>
      <c r="S87" s="1">
        <f t="shared" si="15"/>
        <v>573</v>
      </c>
      <c r="T87" s="1">
        <f t="shared" si="16"/>
        <v>-2198</v>
      </c>
      <c r="U87" s="1">
        <f t="shared" si="17"/>
        <v>704</v>
      </c>
      <c r="V87" s="1">
        <f t="shared" si="18"/>
        <v>-19</v>
      </c>
      <c r="W87" s="1">
        <f t="shared" si="22"/>
        <v>-302</v>
      </c>
    </row>
    <row r="88" spans="1:23" x14ac:dyDescent="0.25">
      <c r="A88" s="3" t="s">
        <v>77</v>
      </c>
      <c r="B88" s="1">
        <v>736</v>
      </c>
      <c r="C88" s="1">
        <v>580</v>
      </c>
      <c r="D88" s="1">
        <v>30</v>
      </c>
      <c r="E88" s="1">
        <v>522</v>
      </c>
      <c r="F88" s="1">
        <v>0</v>
      </c>
      <c r="G88" s="1">
        <f t="shared" si="20"/>
        <v>1868</v>
      </c>
      <c r="I88" s="3" t="s">
        <v>77</v>
      </c>
      <c r="J88" s="1">
        <v>619</v>
      </c>
      <c r="K88" s="1">
        <v>315</v>
      </c>
      <c r="L88" s="1">
        <v>2134</v>
      </c>
      <c r="M88" s="1">
        <v>28</v>
      </c>
      <c r="N88" s="1">
        <v>25</v>
      </c>
      <c r="O88" s="1">
        <f t="shared" si="21"/>
        <v>3121</v>
      </c>
      <c r="Q88" s="3" t="s">
        <v>77</v>
      </c>
      <c r="R88" s="1">
        <f t="shared" si="14"/>
        <v>117</v>
      </c>
      <c r="S88" s="1">
        <f t="shared" si="15"/>
        <v>265</v>
      </c>
      <c r="T88" s="1">
        <f t="shared" si="16"/>
        <v>-2104</v>
      </c>
      <c r="U88" s="1">
        <f t="shared" si="17"/>
        <v>494</v>
      </c>
      <c r="V88" s="1">
        <f t="shared" si="18"/>
        <v>-25</v>
      </c>
      <c r="W88" s="1">
        <f t="shared" si="22"/>
        <v>-1253</v>
      </c>
    </row>
    <row r="89" spans="1:23" x14ac:dyDescent="0.25">
      <c r="A89" s="3" t="s">
        <v>78</v>
      </c>
      <c r="B89" s="1">
        <v>732</v>
      </c>
      <c r="C89" s="1">
        <v>1064</v>
      </c>
      <c r="D89" s="1">
        <v>2</v>
      </c>
      <c r="E89" s="1">
        <v>500</v>
      </c>
      <c r="F89" s="1">
        <v>0</v>
      </c>
      <c r="G89" s="1">
        <f t="shared" si="20"/>
        <v>2298</v>
      </c>
      <c r="I89" s="3" t="s">
        <v>78</v>
      </c>
      <c r="J89" s="1">
        <v>392</v>
      </c>
      <c r="K89" s="1">
        <v>61</v>
      </c>
      <c r="L89" s="1">
        <v>1768</v>
      </c>
      <c r="M89" s="1">
        <v>20</v>
      </c>
      <c r="N89" s="1">
        <v>22</v>
      </c>
      <c r="O89" s="1">
        <f t="shared" si="21"/>
        <v>2263</v>
      </c>
      <c r="Q89" s="3" t="s">
        <v>78</v>
      </c>
      <c r="R89" s="1">
        <f t="shared" si="14"/>
        <v>340</v>
      </c>
      <c r="S89" s="1">
        <f t="shared" si="15"/>
        <v>1003</v>
      </c>
      <c r="T89" s="1">
        <f t="shared" si="16"/>
        <v>-1766</v>
      </c>
      <c r="U89" s="1">
        <f t="shared" si="17"/>
        <v>480</v>
      </c>
      <c r="V89" s="1">
        <f t="shared" si="18"/>
        <v>-22</v>
      </c>
      <c r="W89" s="1">
        <f t="shared" si="22"/>
        <v>35</v>
      </c>
    </row>
    <row r="90" spans="1:23" x14ac:dyDescent="0.25">
      <c r="A90" s="3" t="s">
        <v>79</v>
      </c>
      <c r="B90" s="1">
        <v>838</v>
      </c>
      <c r="C90" s="1">
        <v>1000</v>
      </c>
      <c r="D90" s="1">
        <v>1</v>
      </c>
      <c r="E90" s="1">
        <v>496</v>
      </c>
      <c r="F90" s="1">
        <v>0</v>
      </c>
      <c r="G90" s="1">
        <f t="shared" si="20"/>
        <v>2335</v>
      </c>
      <c r="I90" s="3" t="s">
        <v>79</v>
      </c>
      <c r="J90" s="1">
        <v>528</v>
      </c>
      <c r="K90" s="1">
        <v>134</v>
      </c>
      <c r="L90" s="1">
        <v>2239</v>
      </c>
      <c r="M90" s="1">
        <v>12</v>
      </c>
      <c r="N90" s="1">
        <v>23</v>
      </c>
      <c r="O90" s="1">
        <f t="shared" si="21"/>
        <v>2936</v>
      </c>
      <c r="Q90" s="3" t="s">
        <v>79</v>
      </c>
      <c r="R90" s="1">
        <f t="shared" si="14"/>
        <v>310</v>
      </c>
      <c r="S90" s="1">
        <f t="shared" si="15"/>
        <v>866</v>
      </c>
      <c r="T90" s="1">
        <f t="shared" si="16"/>
        <v>-2238</v>
      </c>
      <c r="U90" s="1">
        <f t="shared" si="17"/>
        <v>484</v>
      </c>
      <c r="V90" s="1">
        <f t="shared" si="18"/>
        <v>-23</v>
      </c>
      <c r="W90" s="1">
        <f t="shared" si="22"/>
        <v>-601</v>
      </c>
    </row>
    <row r="91" spans="1:23" x14ac:dyDescent="0.25">
      <c r="A91" s="3" t="s">
        <v>80</v>
      </c>
      <c r="B91" s="1">
        <v>1246</v>
      </c>
      <c r="C91" s="1">
        <v>1235</v>
      </c>
      <c r="D91" s="1">
        <v>5</v>
      </c>
      <c r="E91" s="1">
        <v>625</v>
      </c>
      <c r="F91" s="1">
        <v>0</v>
      </c>
      <c r="G91" s="1">
        <f t="shared" si="20"/>
        <v>3111</v>
      </c>
      <c r="I91" s="3" t="s">
        <v>80</v>
      </c>
      <c r="J91" s="1">
        <v>313</v>
      </c>
      <c r="K91" s="1">
        <v>105</v>
      </c>
      <c r="L91" s="1">
        <v>2748</v>
      </c>
      <c r="M91" s="1">
        <v>0</v>
      </c>
      <c r="N91" s="1">
        <v>27</v>
      </c>
      <c r="O91" s="1">
        <f t="shared" si="21"/>
        <v>3193</v>
      </c>
      <c r="Q91" s="3" t="s">
        <v>80</v>
      </c>
      <c r="R91" s="1">
        <f t="shared" si="14"/>
        <v>933</v>
      </c>
      <c r="S91" s="1">
        <f t="shared" si="15"/>
        <v>1130</v>
      </c>
      <c r="T91" s="1">
        <f t="shared" si="16"/>
        <v>-2743</v>
      </c>
      <c r="U91" s="1">
        <f t="shared" si="17"/>
        <v>625</v>
      </c>
      <c r="V91" s="1">
        <f t="shared" si="18"/>
        <v>-27</v>
      </c>
      <c r="W91" s="1">
        <f t="shared" si="22"/>
        <v>-82</v>
      </c>
    </row>
    <row r="92" spans="1:23" x14ac:dyDescent="0.25">
      <c r="A92" s="3" t="s">
        <v>81</v>
      </c>
      <c r="B92" s="1">
        <v>1425</v>
      </c>
      <c r="C92" s="1">
        <v>1378</v>
      </c>
      <c r="D92" s="1">
        <v>1</v>
      </c>
      <c r="E92" s="1">
        <v>620</v>
      </c>
      <c r="F92" s="1">
        <v>0</v>
      </c>
      <c r="G92" s="1">
        <f t="shared" si="20"/>
        <v>3424</v>
      </c>
      <c r="I92" s="3" t="s">
        <v>81</v>
      </c>
      <c r="J92" s="1">
        <v>285</v>
      </c>
      <c r="K92" s="1">
        <v>87</v>
      </c>
      <c r="L92" s="1">
        <v>2477</v>
      </c>
      <c r="M92" s="1">
        <v>5</v>
      </c>
      <c r="N92" s="1">
        <v>28</v>
      </c>
      <c r="O92" s="1">
        <f t="shared" si="21"/>
        <v>2882</v>
      </c>
      <c r="Q92" s="3" t="s">
        <v>81</v>
      </c>
      <c r="R92" s="1">
        <f t="shared" si="14"/>
        <v>1140</v>
      </c>
      <c r="S92" s="1">
        <f t="shared" si="15"/>
        <v>1291</v>
      </c>
      <c r="T92" s="1">
        <f t="shared" si="16"/>
        <v>-2476</v>
      </c>
      <c r="U92" s="1">
        <f t="shared" si="17"/>
        <v>615</v>
      </c>
      <c r="V92" s="1">
        <f t="shared" si="18"/>
        <v>-28</v>
      </c>
      <c r="W92" s="1">
        <f t="shared" si="22"/>
        <v>542</v>
      </c>
    </row>
    <row r="93" spans="1:23" x14ac:dyDescent="0.25">
      <c r="A93" s="3" t="s">
        <v>82</v>
      </c>
      <c r="B93" s="1">
        <v>1902</v>
      </c>
      <c r="C93" s="1">
        <v>1264</v>
      </c>
      <c r="D93" s="1">
        <v>1</v>
      </c>
      <c r="E93" s="1">
        <v>785</v>
      </c>
      <c r="F93" s="1">
        <v>0</v>
      </c>
      <c r="G93" s="1">
        <f t="shared" si="20"/>
        <v>3952</v>
      </c>
      <c r="I93" s="3" t="s">
        <v>82</v>
      </c>
      <c r="J93" s="1">
        <v>193</v>
      </c>
      <c r="K93" s="1">
        <v>247</v>
      </c>
      <c r="L93" s="1">
        <v>2613</v>
      </c>
      <c r="M93" s="1">
        <v>3</v>
      </c>
      <c r="N93" s="1">
        <v>28</v>
      </c>
      <c r="O93" s="1">
        <f t="shared" si="21"/>
        <v>3084</v>
      </c>
      <c r="Q93" s="3" t="s">
        <v>82</v>
      </c>
      <c r="R93" s="1">
        <f t="shared" si="14"/>
        <v>1709</v>
      </c>
      <c r="S93" s="1">
        <f t="shared" si="15"/>
        <v>1017</v>
      </c>
      <c r="T93" s="1">
        <f t="shared" si="16"/>
        <v>-2612</v>
      </c>
      <c r="U93" s="1">
        <f t="shared" si="17"/>
        <v>782</v>
      </c>
      <c r="V93" s="1">
        <f t="shared" si="18"/>
        <v>-28</v>
      </c>
      <c r="W93" s="1">
        <f t="shared" si="22"/>
        <v>868</v>
      </c>
    </row>
    <row r="94" spans="1:23" x14ac:dyDescent="0.25">
      <c r="A94" s="3" t="s">
        <v>83</v>
      </c>
      <c r="B94" s="1">
        <v>1988</v>
      </c>
      <c r="C94" s="1">
        <v>1200</v>
      </c>
      <c r="D94" s="1">
        <v>10</v>
      </c>
      <c r="E94" s="1">
        <v>917</v>
      </c>
      <c r="F94" s="1">
        <v>0</v>
      </c>
      <c r="G94" s="1">
        <f t="shared" si="20"/>
        <v>4115</v>
      </c>
      <c r="I94" s="3" t="s">
        <v>83</v>
      </c>
      <c r="J94" s="1">
        <v>163</v>
      </c>
      <c r="K94" s="1">
        <v>173</v>
      </c>
      <c r="L94" s="1">
        <v>2822</v>
      </c>
      <c r="M94" s="1">
        <v>0</v>
      </c>
      <c r="N94" s="1">
        <v>29</v>
      </c>
      <c r="O94" s="1">
        <f t="shared" si="21"/>
        <v>3187</v>
      </c>
      <c r="Q94" s="3" t="s">
        <v>83</v>
      </c>
      <c r="R94" s="1">
        <f t="shared" si="14"/>
        <v>1825</v>
      </c>
      <c r="S94" s="1">
        <f t="shared" si="15"/>
        <v>1027</v>
      </c>
      <c r="T94" s="1">
        <f t="shared" si="16"/>
        <v>-2812</v>
      </c>
      <c r="U94" s="1">
        <f t="shared" si="17"/>
        <v>917</v>
      </c>
      <c r="V94" s="1">
        <f t="shared" si="18"/>
        <v>-29</v>
      </c>
      <c r="W94" s="1">
        <f t="shared" si="22"/>
        <v>928</v>
      </c>
    </row>
    <row r="95" spans="1:23" x14ac:dyDescent="0.25">
      <c r="A95" s="3" t="s">
        <v>94</v>
      </c>
      <c r="B95" s="1">
        <v>1631</v>
      </c>
      <c r="C95" s="1">
        <v>1202</v>
      </c>
      <c r="D95" s="1">
        <v>12</v>
      </c>
      <c r="E95" s="1">
        <v>705</v>
      </c>
      <c r="F95" s="1">
        <v>0</v>
      </c>
      <c r="G95" s="1">
        <f t="shared" si="20"/>
        <v>3550</v>
      </c>
      <c r="I95" s="3" t="s">
        <v>94</v>
      </c>
      <c r="J95" s="1">
        <v>181</v>
      </c>
      <c r="K95" s="1">
        <v>83</v>
      </c>
      <c r="L95" s="1">
        <v>2551</v>
      </c>
      <c r="M95" s="1">
        <v>0</v>
      </c>
      <c r="N95" s="1">
        <v>28</v>
      </c>
      <c r="O95" s="1">
        <f t="shared" si="21"/>
        <v>2843</v>
      </c>
      <c r="Q95" s="3" t="s">
        <v>94</v>
      </c>
      <c r="R95" s="1">
        <f t="shared" si="14"/>
        <v>1450</v>
      </c>
      <c r="S95" s="1">
        <f t="shared" si="15"/>
        <v>1119</v>
      </c>
      <c r="T95" s="1">
        <f t="shared" si="16"/>
        <v>-2539</v>
      </c>
      <c r="U95" s="1">
        <f t="shared" si="17"/>
        <v>705</v>
      </c>
      <c r="V95" s="1">
        <f t="shared" si="18"/>
        <v>-28</v>
      </c>
      <c r="W95" s="1">
        <f t="shared" si="22"/>
        <v>707</v>
      </c>
    </row>
    <row r="96" spans="1:23" x14ac:dyDescent="0.25">
      <c r="A96" s="3" t="s">
        <v>84</v>
      </c>
      <c r="B96" s="1">
        <v>1728</v>
      </c>
      <c r="C96" s="1">
        <v>1322</v>
      </c>
      <c r="D96" s="1">
        <v>11</v>
      </c>
      <c r="E96" s="1">
        <v>871</v>
      </c>
      <c r="F96" s="1">
        <v>0</v>
      </c>
      <c r="G96" s="1">
        <f t="shared" si="20"/>
        <v>3932</v>
      </c>
      <c r="I96" s="3" t="s">
        <v>84</v>
      </c>
      <c r="J96" s="1">
        <v>241</v>
      </c>
      <c r="K96" s="1">
        <v>123</v>
      </c>
      <c r="L96" s="1">
        <v>2853</v>
      </c>
      <c r="M96" s="1">
        <v>0</v>
      </c>
      <c r="N96" s="1">
        <v>29</v>
      </c>
      <c r="O96" s="1">
        <f t="shared" si="21"/>
        <v>3246</v>
      </c>
      <c r="Q96" s="3" t="s">
        <v>84</v>
      </c>
      <c r="R96" s="1">
        <f t="shared" si="14"/>
        <v>1487</v>
      </c>
      <c r="S96" s="1">
        <f t="shared" si="15"/>
        <v>1199</v>
      </c>
      <c r="T96" s="1">
        <f t="shared" si="16"/>
        <v>-2842</v>
      </c>
      <c r="U96" s="1">
        <f t="shared" si="17"/>
        <v>871</v>
      </c>
      <c r="V96" s="1">
        <f t="shared" si="18"/>
        <v>-29</v>
      </c>
      <c r="W96" s="1">
        <f t="shared" si="22"/>
        <v>686</v>
      </c>
    </row>
    <row r="97" spans="1:23" x14ac:dyDescent="0.25">
      <c r="A97" s="3" t="s">
        <v>85</v>
      </c>
      <c r="B97" s="1">
        <v>1256</v>
      </c>
      <c r="C97" s="1">
        <v>1033</v>
      </c>
      <c r="D97" s="1">
        <v>4</v>
      </c>
      <c r="E97" s="1">
        <v>891</v>
      </c>
      <c r="F97" s="1">
        <v>0</v>
      </c>
      <c r="G97" s="1">
        <f t="shared" si="20"/>
        <v>3184</v>
      </c>
      <c r="I97" s="3" t="s">
        <v>85</v>
      </c>
      <c r="J97" s="1">
        <v>237</v>
      </c>
      <c r="K97" s="1">
        <v>151</v>
      </c>
      <c r="L97" s="1">
        <v>2788</v>
      </c>
      <c r="M97" s="1">
        <v>0</v>
      </c>
      <c r="N97" s="1">
        <v>23</v>
      </c>
      <c r="O97" s="1">
        <f t="shared" si="21"/>
        <v>3199</v>
      </c>
      <c r="Q97" s="3" t="s">
        <v>85</v>
      </c>
      <c r="R97" s="1">
        <f t="shared" si="14"/>
        <v>1019</v>
      </c>
      <c r="S97" s="1">
        <f t="shared" si="15"/>
        <v>882</v>
      </c>
      <c r="T97" s="1">
        <f t="shared" si="16"/>
        <v>-2784</v>
      </c>
      <c r="U97" s="1">
        <f t="shared" si="17"/>
        <v>891</v>
      </c>
      <c r="V97" s="1">
        <f t="shared" si="18"/>
        <v>-23</v>
      </c>
      <c r="W97" s="1">
        <f t="shared" si="22"/>
        <v>-15</v>
      </c>
    </row>
    <row r="98" spans="1:23" x14ac:dyDescent="0.25">
      <c r="A98" s="3" t="s">
        <v>86</v>
      </c>
      <c r="B98" s="1">
        <v>817</v>
      </c>
      <c r="C98" s="1">
        <v>811</v>
      </c>
      <c r="D98" s="1">
        <v>4</v>
      </c>
      <c r="E98" s="1">
        <v>643</v>
      </c>
      <c r="F98" s="1">
        <v>0</v>
      </c>
      <c r="G98" s="1">
        <f t="shared" si="20"/>
        <v>2275</v>
      </c>
      <c r="I98" s="3" t="s">
        <v>86</v>
      </c>
      <c r="J98" s="1">
        <v>404</v>
      </c>
      <c r="K98" s="1">
        <v>94</v>
      </c>
      <c r="L98" s="1">
        <v>2526</v>
      </c>
      <c r="M98" s="1">
        <v>2</v>
      </c>
      <c r="N98" s="1">
        <v>22</v>
      </c>
      <c r="O98" s="1">
        <f t="shared" si="21"/>
        <v>3048</v>
      </c>
      <c r="Q98" s="3" t="s">
        <v>86</v>
      </c>
      <c r="R98" s="1">
        <f t="shared" ref="R98:R129" si="23">+B98-J98</f>
        <v>413</v>
      </c>
      <c r="S98" s="1">
        <f t="shared" ref="S98:S129" si="24">+C98-K98</f>
        <v>717</v>
      </c>
      <c r="T98" s="1">
        <f t="shared" ref="T98:T129" si="25">+D98-L98</f>
        <v>-2522</v>
      </c>
      <c r="U98" s="1">
        <f t="shared" ref="U98:U129" si="26">+E98-M98</f>
        <v>641</v>
      </c>
      <c r="V98" s="1">
        <f t="shared" ref="V98:V129" si="27">+F98-N98</f>
        <v>-22</v>
      </c>
      <c r="W98" s="1">
        <f t="shared" si="22"/>
        <v>-773</v>
      </c>
    </row>
    <row r="99" spans="1:23" x14ac:dyDescent="0.25">
      <c r="A99" s="3" t="s">
        <v>87</v>
      </c>
      <c r="B99" s="1">
        <v>579</v>
      </c>
      <c r="C99" s="1">
        <v>757</v>
      </c>
      <c r="D99" s="1">
        <v>10</v>
      </c>
      <c r="E99" s="1">
        <v>371</v>
      </c>
      <c r="F99" s="1">
        <v>0</v>
      </c>
      <c r="G99" s="1">
        <f t="shared" si="20"/>
        <v>1717</v>
      </c>
      <c r="I99" s="3" t="s">
        <v>87</v>
      </c>
      <c r="J99" s="1">
        <v>521</v>
      </c>
      <c r="K99" s="1">
        <v>134</v>
      </c>
      <c r="L99" s="1">
        <v>2500</v>
      </c>
      <c r="M99" s="1">
        <v>10</v>
      </c>
      <c r="N99" s="1">
        <v>21</v>
      </c>
      <c r="O99" s="1">
        <f t="shared" si="21"/>
        <v>3186</v>
      </c>
      <c r="Q99" s="3" t="s">
        <v>87</v>
      </c>
      <c r="R99" s="1">
        <f t="shared" si="23"/>
        <v>58</v>
      </c>
      <c r="S99" s="1">
        <f t="shared" si="24"/>
        <v>623</v>
      </c>
      <c r="T99" s="1">
        <f t="shared" si="25"/>
        <v>-2490</v>
      </c>
      <c r="U99" s="1">
        <f t="shared" si="26"/>
        <v>361</v>
      </c>
      <c r="V99" s="1">
        <f t="shared" si="27"/>
        <v>-21</v>
      </c>
      <c r="W99" s="1">
        <f t="shared" si="22"/>
        <v>-1469</v>
      </c>
    </row>
    <row r="100" spans="1:23" x14ac:dyDescent="0.25">
      <c r="A100" s="3" t="s">
        <v>88</v>
      </c>
      <c r="B100" s="1">
        <v>527</v>
      </c>
      <c r="C100" s="1">
        <v>586</v>
      </c>
      <c r="D100" s="1">
        <v>6</v>
      </c>
      <c r="E100" s="1">
        <v>411</v>
      </c>
      <c r="F100" s="1">
        <v>0</v>
      </c>
      <c r="G100" s="1">
        <f t="shared" si="20"/>
        <v>1530</v>
      </c>
      <c r="I100" s="3" t="s">
        <v>88</v>
      </c>
      <c r="J100" s="1">
        <v>661</v>
      </c>
      <c r="K100" s="1">
        <v>428</v>
      </c>
      <c r="L100" s="1">
        <v>2618</v>
      </c>
      <c r="M100" s="1">
        <v>5</v>
      </c>
      <c r="N100" s="1">
        <v>21</v>
      </c>
      <c r="O100" s="1">
        <f t="shared" si="21"/>
        <v>3733</v>
      </c>
      <c r="Q100" s="3" t="s">
        <v>88</v>
      </c>
      <c r="R100" s="1">
        <f t="shared" si="23"/>
        <v>-134</v>
      </c>
      <c r="S100" s="1">
        <f t="shared" si="24"/>
        <v>158</v>
      </c>
      <c r="T100" s="1">
        <f t="shared" si="25"/>
        <v>-2612</v>
      </c>
      <c r="U100" s="1">
        <f t="shared" si="26"/>
        <v>406</v>
      </c>
      <c r="V100" s="1">
        <f t="shared" si="27"/>
        <v>-21</v>
      </c>
      <c r="W100" s="1">
        <f t="shared" si="22"/>
        <v>-2203</v>
      </c>
    </row>
    <row r="101" spans="1:23" x14ac:dyDescent="0.25">
      <c r="A101" s="3" t="s">
        <v>89</v>
      </c>
      <c r="B101" s="1">
        <v>768</v>
      </c>
      <c r="C101" s="1">
        <v>811</v>
      </c>
      <c r="D101" s="1">
        <v>2</v>
      </c>
      <c r="E101" s="1">
        <v>315</v>
      </c>
      <c r="F101" s="1">
        <v>0</v>
      </c>
      <c r="G101" s="1">
        <f t="shared" si="20"/>
        <v>1896</v>
      </c>
      <c r="I101" s="3" t="s">
        <v>89</v>
      </c>
      <c r="J101" s="1">
        <v>592</v>
      </c>
      <c r="K101" s="1">
        <v>318</v>
      </c>
      <c r="L101" s="1">
        <v>1947</v>
      </c>
      <c r="M101" s="1">
        <v>13</v>
      </c>
      <c r="N101" s="1">
        <v>22</v>
      </c>
      <c r="O101" s="1">
        <f t="shared" si="21"/>
        <v>2892</v>
      </c>
      <c r="Q101" s="3" t="s">
        <v>89</v>
      </c>
      <c r="R101" s="1">
        <f t="shared" si="23"/>
        <v>176</v>
      </c>
      <c r="S101" s="1">
        <f t="shared" si="24"/>
        <v>493</v>
      </c>
      <c r="T101" s="1">
        <f t="shared" si="25"/>
        <v>-1945</v>
      </c>
      <c r="U101" s="1">
        <f t="shared" si="26"/>
        <v>302</v>
      </c>
      <c r="V101" s="1">
        <f t="shared" si="27"/>
        <v>-22</v>
      </c>
      <c r="W101" s="1">
        <f t="shared" si="22"/>
        <v>-996</v>
      </c>
    </row>
    <row r="102" spans="1:23" x14ac:dyDescent="0.25">
      <c r="A102" s="3" t="s">
        <v>90</v>
      </c>
      <c r="B102" s="1">
        <v>937</v>
      </c>
      <c r="C102" s="1">
        <v>769</v>
      </c>
      <c r="D102" s="1">
        <v>3</v>
      </c>
      <c r="E102" s="1">
        <v>731</v>
      </c>
      <c r="F102" s="1">
        <v>0</v>
      </c>
      <c r="G102" s="1">
        <f t="shared" si="20"/>
        <v>2440</v>
      </c>
      <c r="I102" s="3" t="s">
        <v>90</v>
      </c>
      <c r="J102" s="1">
        <v>349</v>
      </c>
      <c r="K102" s="1">
        <v>387</v>
      </c>
      <c r="L102" s="1">
        <v>2272</v>
      </c>
      <c r="M102" s="1">
        <v>0</v>
      </c>
      <c r="N102" s="1">
        <v>23</v>
      </c>
      <c r="O102" s="1">
        <f t="shared" si="21"/>
        <v>3031</v>
      </c>
      <c r="Q102" s="3" t="s">
        <v>90</v>
      </c>
      <c r="R102" s="1">
        <f t="shared" si="23"/>
        <v>588</v>
      </c>
      <c r="S102" s="1">
        <f t="shared" si="24"/>
        <v>382</v>
      </c>
      <c r="T102" s="1">
        <f t="shared" si="25"/>
        <v>-2269</v>
      </c>
      <c r="U102" s="1">
        <f t="shared" si="26"/>
        <v>731</v>
      </c>
      <c r="V102" s="1">
        <f t="shared" si="27"/>
        <v>-23</v>
      </c>
      <c r="W102" s="1">
        <f t="shared" si="22"/>
        <v>-591</v>
      </c>
    </row>
    <row r="103" spans="1:23" x14ac:dyDescent="0.25">
      <c r="A103" s="3" t="s">
        <v>91</v>
      </c>
      <c r="B103" s="1">
        <v>1395</v>
      </c>
      <c r="C103" s="1">
        <v>848</v>
      </c>
      <c r="D103" s="1">
        <v>14</v>
      </c>
      <c r="E103" s="1">
        <v>702</v>
      </c>
      <c r="F103" s="1">
        <v>0</v>
      </c>
      <c r="G103" s="1">
        <f t="shared" si="20"/>
        <v>2959</v>
      </c>
      <c r="I103" s="3" t="s">
        <v>91</v>
      </c>
      <c r="J103" s="1">
        <v>481</v>
      </c>
      <c r="K103" s="1">
        <v>247</v>
      </c>
      <c r="L103" s="1">
        <v>2368</v>
      </c>
      <c r="M103" s="1">
        <v>5</v>
      </c>
      <c r="N103" s="1">
        <v>29</v>
      </c>
      <c r="O103" s="1">
        <f t="shared" si="21"/>
        <v>3130</v>
      </c>
      <c r="Q103" s="3" t="s">
        <v>91</v>
      </c>
      <c r="R103" s="1">
        <f t="shared" si="23"/>
        <v>914</v>
      </c>
      <c r="S103" s="1">
        <f t="shared" si="24"/>
        <v>601</v>
      </c>
      <c r="T103" s="1">
        <f t="shared" si="25"/>
        <v>-2354</v>
      </c>
      <c r="U103" s="1">
        <f t="shared" si="26"/>
        <v>697</v>
      </c>
      <c r="V103" s="1">
        <f t="shared" si="27"/>
        <v>-29</v>
      </c>
      <c r="W103" s="1">
        <f t="shared" si="22"/>
        <v>-171</v>
      </c>
    </row>
    <row r="104" spans="1:23" x14ac:dyDescent="0.25">
      <c r="A104" s="3" t="s">
        <v>92</v>
      </c>
      <c r="B104" s="1">
        <v>1701</v>
      </c>
      <c r="C104" s="1">
        <v>712</v>
      </c>
      <c r="D104" s="1">
        <v>37</v>
      </c>
      <c r="E104" s="1">
        <v>905</v>
      </c>
      <c r="F104" s="1">
        <v>0</v>
      </c>
      <c r="G104" s="1">
        <f t="shared" si="20"/>
        <v>3355</v>
      </c>
      <c r="I104" s="3" t="s">
        <v>92</v>
      </c>
      <c r="J104" s="1">
        <v>344</v>
      </c>
      <c r="K104" s="1">
        <v>415</v>
      </c>
      <c r="L104" s="1">
        <v>1747</v>
      </c>
      <c r="M104" s="1">
        <v>0</v>
      </c>
      <c r="N104" s="1">
        <v>30</v>
      </c>
      <c r="O104" s="1">
        <f t="shared" si="21"/>
        <v>2536</v>
      </c>
      <c r="Q104" s="3" t="s">
        <v>92</v>
      </c>
      <c r="R104" s="1">
        <f t="shared" si="23"/>
        <v>1357</v>
      </c>
      <c r="S104" s="1">
        <f t="shared" si="24"/>
        <v>297</v>
      </c>
      <c r="T104" s="1">
        <f t="shared" si="25"/>
        <v>-1710</v>
      </c>
      <c r="U104" s="1">
        <f t="shared" si="26"/>
        <v>905</v>
      </c>
      <c r="V104" s="1">
        <f t="shared" si="27"/>
        <v>-30</v>
      </c>
      <c r="W104" s="1">
        <f t="shared" si="22"/>
        <v>819</v>
      </c>
    </row>
    <row r="105" spans="1:23" x14ac:dyDescent="0.25">
      <c r="A105" s="3" t="s">
        <v>93</v>
      </c>
      <c r="B105" s="1">
        <v>1979</v>
      </c>
      <c r="C105" s="1">
        <v>947</v>
      </c>
      <c r="D105" s="1">
        <v>24</v>
      </c>
      <c r="E105" s="1">
        <v>915</v>
      </c>
      <c r="F105" s="1">
        <v>0</v>
      </c>
      <c r="G105" s="1">
        <f t="shared" si="20"/>
        <v>3865</v>
      </c>
      <c r="I105" s="3" t="s">
        <v>93</v>
      </c>
      <c r="J105" s="1">
        <v>187</v>
      </c>
      <c r="K105" s="1">
        <v>473</v>
      </c>
      <c r="L105" s="1">
        <v>2158</v>
      </c>
      <c r="M105" s="1">
        <v>2</v>
      </c>
      <c r="N105" s="1">
        <v>29</v>
      </c>
      <c r="O105" s="1">
        <f t="shared" si="21"/>
        <v>2849</v>
      </c>
      <c r="Q105" s="3" t="s">
        <v>93</v>
      </c>
      <c r="R105" s="1">
        <f t="shared" si="23"/>
        <v>1792</v>
      </c>
      <c r="S105" s="1">
        <f t="shared" si="24"/>
        <v>474</v>
      </c>
      <c r="T105" s="1">
        <f t="shared" si="25"/>
        <v>-2134</v>
      </c>
      <c r="U105" s="1">
        <f t="shared" si="26"/>
        <v>913</v>
      </c>
      <c r="V105" s="1">
        <f t="shared" si="27"/>
        <v>-29</v>
      </c>
      <c r="W105" s="1">
        <f t="shared" si="22"/>
        <v>1016</v>
      </c>
    </row>
    <row r="106" spans="1:23" x14ac:dyDescent="0.25">
      <c r="A106" s="3" t="s">
        <v>95</v>
      </c>
      <c r="B106" s="1">
        <v>1957</v>
      </c>
      <c r="C106" s="1">
        <v>1028</v>
      </c>
      <c r="D106" s="1">
        <v>17</v>
      </c>
      <c r="E106" s="1">
        <v>801</v>
      </c>
      <c r="F106" s="1">
        <v>0</v>
      </c>
      <c r="G106" s="1">
        <f t="shared" si="20"/>
        <v>3803</v>
      </c>
      <c r="I106" s="3" t="s">
        <v>95</v>
      </c>
      <c r="J106" s="1">
        <v>151</v>
      </c>
      <c r="K106" s="1">
        <v>332</v>
      </c>
      <c r="L106" s="1">
        <v>2211</v>
      </c>
      <c r="M106" s="1">
        <v>0</v>
      </c>
      <c r="N106" s="1">
        <v>32</v>
      </c>
      <c r="O106" s="1">
        <f t="shared" si="21"/>
        <v>2726</v>
      </c>
      <c r="Q106" s="3" t="s">
        <v>95</v>
      </c>
      <c r="R106" s="1">
        <f t="shared" si="23"/>
        <v>1806</v>
      </c>
      <c r="S106" s="1">
        <f t="shared" si="24"/>
        <v>696</v>
      </c>
      <c r="T106" s="1">
        <f t="shared" si="25"/>
        <v>-2194</v>
      </c>
      <c r="U106" s="1">
        <f t="shared" si="26"/>
        <v>801</v>
      </c>
      <c r="V106" s="1">
        <f t="shared" si="27"/>
        <v>-32</v>
      </c>
      <c r="W106" s="1">
        <f t="shared" si="22"/>
        <v>1077</v>
      </c>
    </row>
    <row r="107" spans="1:23" x14ac:dyDescent="0.25">
      <c r="A107" s="3" t="s">
        <v>96</v>
      </c>
      <c r="B107" s="1">
        <v>1634</v>
      </c>
      <c r="C107" s="1">
        <v>1061</v>
      </c>
      <c r="D107" s="1">
        <v>20</v>
      </c>
      <c r="E107" s="1">
        <v>759</v>
      </c>
      <c r="F107" s="1">
        <v>0</v>
      </c>
      <c r="G107" s="1">
        <f t="shared" si="20"/>
        <v>3474</v>
      </c>
      <c r="I107" s="3" t="s">
        <v>96</v>
      </c>
      <c r="J107" s="1">
        <v>140</v>
      </c>
      <c r="K107" s="1">
        <v>210</v>
      </c>
      <c r="L107" s="1">
        <v>2206</v>
      </c>
      <c r="M107" s="1">
        <v>0</v>
      </c>
      <c r="N107" s="1">
        <v>30</v>
      </c>
      <c r="O107" s="1">
        <f t="shared" si="21"/>
        <v>2586</v>
      </c>
      <c r="Q107" s="3" t="s">
        <v>96</v>
      </c>
      <c r="R107" s="1">
        <f t="shared" si="23"/>
        <v>1494</v>
      </c>
      <c r="S107" s="1">
        <f t="shared" si="24"/>
        <v>851</v>
      </c>
      <c r="T107" s="1">
        <f t="shared" si="25"/>
        <v>-2186</v>
      </c>
      <c r="U107" s="1">
        <f t="shared" si="26"/>
        <v>759</v>
      </c>
      <c r="V107" s="1">
        <f t="shared" si="27"/>
        <v>-30</v>
      </c>
      <c r="W107" s="1">
        <f t="shared" si="22"/>
        <v>888</v>
      </c>
    </row>
    <row r="108" spans="1:23" x14ac:dyDescent="0.25">
      <c r="A108" s="3" t="s">
        <v>97</v>
      </c>
      <c r="B108" s="1">
        <v>1666</v>
      </c>
      <c r="C108" s="1">
        <v>894</v>
      </c>
      <c r="D108" s="1">
        <v>33</v>
      </c>
      <c r="E108" s="1">
        <v>858</v>
      </c>
      <c r="F108" s="1">
        <v>0</v>
      </c>
      <c r="G108" s="1">
        <f t="shared" si="20"/>
        <v>3451</v>
      </c>
      <c r="I108" s="3" t="s">
        <v>97</v>
      </c>
      <c r="J108" s="1">
        <v>181</v>
      </c>
      <c r="K108" s="1">
        <v>268</v>
      </c>
      <c r="L108" s="1">
        <v>2173</v>
      </c>
      <c r="M108" s="1">
        <v>0</v>
      </c>
      <c r="N108" s="1">
        <v>29</v>
      </c>
      <c r="O108" s="1">
        <f t="shared" si="21"/>
        <v>2651</v>
      </c>
      <c r="Q108" s="3" t="s">
        <v>97</v>
      </c>
      <c r="R108" s="1">
        <f t="shared" si="23"/>
        <v>1485</v>
      </c>
      <c r="S108" s="1">
        <f t="shared" si="24"/>
        <v>626</v>
      </c>
      <c r="T108" s="1">
        <f t="shared" si="25"/>
        <v>-2140</v>
      </c>
      <c r="U108" s="1">
        <f t="shared" si="26"/>
        <v>858</v>
      </c>
      <c r="V108" s="1">
        <f t="shared" si="27"/>
        <v>-29</v>
      </c>
      <c r="W108" s="1">
        <f t="shared" si="22"/>
        <v>800</v>
      </c>
    </row>
    <row r="109" spans="1:23" x14ac:dyDescent="0.25">
      <c r="A109" s="3" t="s">
        <v>98</v>
      </c>
      <c r="B109" s="1">
        <v>1252</v>
      </c>
      <c r="C109" s="1">
        <v>828</v>
      </c>
      <c r="D109" s="1">
        <v>15</v>
      </c>
      <c r="E109" s="1">
        <v>835</v>
      </c>
      <c r="F109" s="1">
        <v>0</v>
      </c>
      <c r="G109" s="1">
        <f t="shared" si="20"/>
        <v>2930</v>
      </c>
      <c r="I109" s="3" t="s">
        <v>98</v>
      </c>
      <c r="J109" s="1">
        <v>187</v>
      </c>
      <c r="K109" s="1">
        <v>194</v>
      </c>
      <c r="L109" s="1">
        <v>1946</v>
      </c>
      <c r="M109" s="1">
        <v>0</v>
      </c>
      <c r="N109" s="1">
        <v>27</v>
      </c>
      <c r="O109" s="1">
        <f t="shared" si="21"/>
        <v>2354</v>
      </c>
      <c r="Q109" s="3" t="s">
        <v>98</v>
      </c>
      <c r="R109" s="1">
        <f t="shared" si="23"/>
        <v>1065</v>
      </c>
      <c r="S109" s="1">
        <f t="shared" si="24"/>
        <v>634</v>
      </c>
      <c r="T109" s="1">
        <f t="shared" si="25"/>
        <v>-1931</v>
      </c>
      <c r="U109" s="1">
        <f t="shared" si="26"/>
        <v>835</v>
      </c>
      <c r="V109" s="1">
        <f t="shared" si="27"/>
        <v>-27</v>
      </c>
      <c r="W109" s="1">
        <f t="shared" si="22"/>
        <v>576</v>
      </c>
    </row>
    <row r="110" spans="1:23" x14ac:dyDescent="0.25">
      <c r="A110" s="3" t="s">
        <v>99</v>
      </c>
      <c r="B110" s="1">
        <v>582</v>
      </c>
      <c r="C110" s="1">
        <v>758</v>
      </c>
      <c r="D110" s="1">
        <v>9</v>
      </c>
      <c r="E110" s="1">
        <v>641</v>
      </c>
      <c r="F110" s="1">
        <v>0</v>
      </c>
      <c r="G110" s="1">
        <f t="shared" si="20"/>
        <v>1990</v>
      </c>
      <c r="I110" s="3" t="s">
        <v>99</v>
      </c>
      <c r="J110" s="1">
        <v>442</v>
      </c>
      <c r="K110" s="1">
        <v>148</v>
      </c>
      <c r="L110" s="1">
        <v>2352</v>
      </c>
      <c r="M110" s="1">
        <v>2</v>
      </c>
      <c r="N110" s="1">
        <v>20</v>
      </c>
      <c r="O110" s="1">
        <f t="shared" si="21"/>
        <v>2964</v>
      </c>
      <c r="Q110" s="3" t="s">
        <v>99</v>
      </c>
      <c r="R110" s="1">
        <f t="shared" si="23"/>
        <v>140</v>
      </c>
      <c r="S110" s="1">
        <f t="shared" si="24"/>
        <v>610</v>
      </c>
      <c r="T110" s="1">
        <f t="shared" si="25"/>
        <v>-2343</v>
      </c>
      <c r="U110" s="1">
        <f t="shared" si="26"/>
        <v>639</v>
      </c>
      <c r="V110" s="1">
        <f t="shared" si="27"/>
        <v>-20</v>
      </c>
      <c r="W110" s="1">
        <f t="shared" si="22"/>
        <v>-974</v>
      </c>
    </row>
    <row r="111" spans="1:23" x14ac:dyDescent="0.25">
      <c r="A111" s="3" t="s">
        <v>100</v>
      </c>
      <c r="B111" s="1">
        <v>490</v>
      </c>
      <c r="C111" s="1">
        <v>590</v>
      </c>
      <c r="D111" s="1">
        <v>63</v>
      </c>
      <c r="E111" s="1">
        <v>353</v>
      </c>
      <c r="F111" s="1">
        <v>0</v>
      </c>
      <c r="G111" s="1">
        <f t="shared" si="20"/>
        <v>1496</v>
      </c>
      <c r="I111" s="3" t="s">
        <v>100</v>
      </c>
      <c r="J111" s="1">
        <v>629</v>
      </c>
      <c r="K111" s="1">
        <v>303</v>
      </c>
      <c r="L111" s="1">
        <v>1672</v>
      </c>
      <c r="M111" s="1">
        <v>18</v>
      </c>
      <c r="N111" s="1">
        <v>21</v>
      </c>
      <c r="O111" s="1">
        <f t="shared" si="21"/>
        <v>2643</v>
      </c>
      <c r="Q111" s="3" t="s">
        <v>100</v>
      </c>
      <c r="R111" s="1">
        <f t="shared" si="23"/>
        <v>-139</v>
      </c>
      <c r="S111" s="1">
        <f t="shared" si="24"/>
        <v>287</v>
      </c>
      <c r="T111" s="1">
        <f t="shared" si="25"/>
        <v>-1609</v>
      </c>
      <c r="U111" s="1">
        <f t="shared" si="26"/>
        <v>335</v>
      </c>
      <c r="V111" s="1">
        <f t="shared" si="27"/>
        <v>-21</v>
      </c>
      <c r="W111" s="1">
        <f t="shared" si="22"/>
        <v>-1147</v>
      </c>
    </row>
    <row r="112" spans="1:23" x14ac:dyDescent="0.25">
      <c r="A112" s="3" t="s">
        <v>101</v>
      </c>
      <c r="B112" s="1">
        <v>374</v>
      </c>
      <c r="C112" s="1">
        <v>498</v>
      </c>
      <c r="D112" s="1">
        <v>36</v>
      </c>
      <c r="E112" s="1">
        <v>457</v>
      </c>
      <c r="F112" s="1">
        <v>0</v>
      </c>
      <c r="G112" s="1">
        <f t="shared" si="20"/>
        <v>1365</v>
      </c>
      <c r="I112" s="3" t="s">
        <v>101</v>
      </c>
      <c r="J112" s="1">
        <v>628</v>
      </c>
      <c r="K112" s="1">
        <v>430</v>
      </c>
      <c r="L112" s="1">
        <v>2158</v>
      </c>
      <c r="M112" s="1">
        <v>10</v>
      </c>
      <c r="N112" s="1">
        <v>22</v>
      </c>
      <c r="O112" s="1">
        <f t="shared" si="21"/>
        <v>3248</v>
      </c>
      <c r="Q112" s="3" t="s">
        <v>101</v>
      </c>
      <c r="R112" s="1">
        <f t="shared" si="23"/>
        <v>-254</v>
      </c>
      <c r="S112" s="1">
        <f t="shared" si="24"/>
        <v>68</v>
      </c>
      <c r="T112" s="1">
        <f t="shared" si="25"/>
        <v>-2122</v>
      </c>
      <c r="U112" s="1">
        <f t="shared" si="26"/>
        <v>447</v>
      </c>
      <c r="V112" s="1">
        <f t="shared" si="27"/>
        <v>-22</v>
      </c>
      <c r="W112" s="1">
        <f t="shared" si="22"/>
        <v>-1883</v>
      </c>
    </row>
    <row r="113" spans="1:23" x14ac:dyDescent="0.25">
      <c r="A113" s="3" t="s">
        <v>102</v>
      </c>
      <c r="B113" s="1">
        <v>748</v>
      </c>
      <c r="C113" s="1">
        <v>611</v>
      </c>
      <c r="D113" s="1">
        <v>43</v>
      </c>
      <c r="E113" s="1">
        <v>568</v>
      </c>
      <c r="F113" s="1">
        <v>0</v>
      </c>
      <c r="G113" s="1">
        <f t="shared" si="20"/>
        <v>1970</v>
      </c>
      <c r="I113" s="3" t="s">
        <v>102</v>
      </c>
      <c r="J113" s="1">
        <v>425</v>
      </c>
      <c r="K113" s="1">
        <v>384</v>
      </c>
      <c r="L113" s="1">
        <v>1634</v>
      </c>
      <c r="M113" s="1">
        <v>0</v>
      </c>
      <c r="N113" s="1">
        <v>22</v>
      </c>
      <c r="O113" s="1">
        <f t="shared" si="21"/>
        <v>2465</v>
      </c>
      <c r="Q113" s="3" t="s">
        <v>102</v>
      </c>
      <c r="R113" s="1">
        <f t="shared" si="23"/>
        <v>323</v>
      </c>
      <c r="S113" s="1">
        <f t="shared" si="24"/>
        <v>227</v>
      </c>
      <c r="T113" s="1">
        <f t="shared" si="25"/>
        <v>-1591</v>
      </c>
      <c r="U113" s="1">
        <f t="shared" si="26"/>
        <v>568</v>
      </c>
      <c r="V113" s="1">
        <f t="shared" si="27"/>
        <v>-22</v>
      </c>
      <c r="W113" s="1">
        <f t="shared" si="22"/>
        <v>-495</v>
      </c>
    </row>
    <row r="114" spans="1:23" x14ac:dyDescent="0.25">
      <c r="A114" s="3" t="s">
        <v>103</v>
      </c>
      <c r="B114" s="1">
        <v>668</v>
      </c>
      <c r="C114" s="1">
        <v>463</v>
      </c>
      <c r="D114" s="1">
        <v>70</v>
      </c>
      <c r="E114" s="1">
        <v>350</v>
      </c>
      <c r="F114" s="1">
        <v>0</v>
      </c>
      <c r="G114" s="1">
        <f t="shared" si="20"/>
        <v>1551</v>
      </c>
      <c r="I114" s="3" t="s">
        <v>103</v>
      </c>
      <c r="J114" s="1">
        <v>552</v>
      </c>
      <c r="K114" s="1">
        <v>583</v>
      </c>
      <c r="L114" s="1">
        <v>1980</v>
      </c>
      <c r="M114" s="1">
        <v>68</v>
      </c>
      <c r="N114" s="1">
        <v>25</v>
      </c>
      <c r="O114" s="1">
        <f t="shared" si="21"/>
        <v>3208</v>
      </c>
      <c r="Q114" s="3" t="s">
        <v>103</v>
      </c>
      <c r="R114" s="1">
        <f t="shared" si="23"/>
        <v>116</v>
      </c>
      <c r="S114" s="1">
        <f t="shared" si="24"/>
        <v>-120</v>
      </c>
      <c r="T114" s="1">
        <f t="shared" si="25"/>
        <v>-1910</v>
      </c>
      <c r="U114" s="1">
        <f t="shared" si="26"/>
        <v>282</v>
      </c>
      <c r="V114" s="1">
        <f t="shared" si="27"/>
        <v>-25</v>
      </c>
      <c r="W114" s="1">
        <f t="shared" si="22"/>
        <v>-1657</v>
      </c>
    </row>
    <row r="115" spans="1:23" x14ac:dyDescent="0.25">
      <c r="A115" s="3" t="s">
        <v>104</v>
      </c>
      <c r="B115" s="1">
        <v>1553</v>
      </c>
      <c r="C115" s="1">
        <v>700</v>
      </c>
      <c r="D115" s="1">
        <v>91</v>
      </c>
      <c r="E115" s="1">
        <v>559</v>
      </c>
      <c r="F115" s="1">
        <v>0</v>
      </c>
      <c r="G115" s="1">
        <f t="shared" si="20"/>
        <v>2903</v>
      </c>
      <c r="I115" s="3" t="s">
        <v>104</v>
      </c>
      <c r="J115" s="1">
        <v>222</v>
      </c>
      <c r="K115" s="1">
        <v>498</v>
      </c>
      <c r="L115" s="1">
        <v>1871</v>
      </c>
      <c r="M115" s="1">
        <v>2</v>
      </c>
      <c r="N115" s="1">
        <v>29</v>
      </c>
      <c r="O115" s="1">
        <f t="shared" si="21"/>
        <v>2622</v>
      </c>
      <c r="Q115" s="3" t="s">
        <v>104</v>
      </c>
      <c r="R115" s="1">
        <f t="shared" si="23"/>
        <v>1331</v>
      </c>
      <c r="S115" s="1">
        <f t="shared" si="24"/>
        <v>202</v>
      </c>
      <c r="T115" s="1">
        <f t="shared" si="25"/>
        <v>-1780</v>
      </c>
      <c r="U115" s="1">
        <f t="shared" si="26"/>
        <v>557</v>
      </c>
      <c r="V115" s="1">
        <f t="shared" si="27"/>
        <v>-29</v>
      </c>
      <c r="W115" s="1">
        <f t="shared" si="22"/>
        <v>281</v>
      </c>
    </row>
    <row r="116" spans="1:23" x14ac:dyDescent="0.25">
      <c r="A116" s="3" t="s">
        <v>105</v>
      </c>
      <c r="B116" s="1">
        <v>1483</v>
      </c>
      <c r="C116" s="1">
        <v>876</v>
      </c>
      <c r="D116" s="1">
        <v>26</v>
      </c>
      <c r="E116" s="1">
        <v>637</v>
      </c>
      <c r="F116" s="1">
        <v>0</v>
      </c>
      <c r="G116" s="1">
        <f t="shared" si="20"/>
        <v>3022</v>
      </c>
      <c r="I116" s="3" t="s">
        <v>105</v>
      </c>
      <c r="J116" s="1">
        <v>194</v>
      </c>
      <c r="K116" s="1">
        <v>199</v>
      </c>
      <c r="L116" s="1">
        <v>2151</v>
      </c>
      <c r="M116" s="1">
        <v>5</v>
      </c>
      <c r="N116" s="1">
        <v>28</v>
      </c>
      <c r="O116" s="1">
        <f t="shared" si="21"/>
        <v>2577</v>
      </c>
      <c r="Q116" s="3" t="s">
        <v>105</v>
      </c>
      <c r="R116" s="1">
        <f t="shared" si="23"/>
        <v>1289</v>
      </c>
      <c r="S116" s="1">
        <f t="shared" si="24"/>
        <v>677</v>
      </c>
      <c r="T116" s="1">
        <f t="shared" si="25"/>
        <v>-2125</v>
      </c>
      <c r="U116" s="1">
        <f t="shared" si="26"/>
        <v>632</v>
      </c>
      <c r="V116" s="1">
        <f t="shared" si="27"/>
        <v>-28</v>
      </c>
      <c r="W116" s="1">
        <f t="shared" si="22"/>
        <v>445</v>
      </c>
    </row>
    <row r="117" spans="1:23" x14ac:dyDescent="0.25">
      <c r="A117" s="3" t="s">
        <v>106</v>
      </c>
      <c r="B117" s="1">
        <v>1775</v>
      </c>
      <c r="C117" s="1">
        <v>993</v>
      </c>
      <c r="D117" s="1">
        <v>45</v>
      </c>
      <c r="E117" s="1">
        <v>833</v>
      </c>
      <c r="F117" s="1">
        <v>0</v>
      </c>
      <c r="G117" s="1">
        <f t="shared" si="20"/>
        <v>3646</v>
      </c>
      <c r="I117" s="3" t="s">
        <v>106</v>
      </c>
      <c r="J117" s="1">
        <v>145</v>
      </c>
      <c r="K117" s="1">
        <v>396</v>
      </c>
      <c r="L117" s="1">
        <v>2122</v>
      </c>
      <c r="M117" s="1">
        <v>0</v>
      </c>
      <c r="N117" s="1">
        <v>29</v>
      </c>
      <c r="O117" s="1">
        <f t="shared" si="21"/>
        <v>2692</v>
      </c>
      <c r="Q117" s="3" t="s">
        <v>106</v>
      </c>
      <c r="R117" s="1">
        <f t="shared" si="23"/>
        <v>1630</v>
      </c>
      <c r="S117" s="1">
        <f t="shared" si="24"/>
        <v>597</v>
      </c>
      <c r="T117" s="1">
        <f t="shared" si="25"/>
        <v>-2077</v>
      </c>
      <c r="U117" s="1">
        <f t="shared" si="26"/>
        <v>833</v>
      </c>
      <c r="V117" s="1">
        <f t="shared" si="27"/>
        <v>-29</v>
      </c>
      <c r="W117" s="1">
        <f t="shared" si="22"/>
        <v>954</v>
      </c>
    </row>
    <row r="118" spans="1:23" x14ac:dyDescent="0.25">
      <c r="A118" s="3" t="s">
        <v>20</v>
      </c>
      <c r="B118" s="1">
        <v>1766</v>
      </c>
      <c r="C118" s="1">
        <v>1098</v>
      </c>
      <c r="D118" s="1">
        <v>57</v>
      </c>
      <c r="E118" s="1">
        <v>701</v>
      </c>
      <c r="F118" s="1">
        <v>0</v>
      </c>
      <c r="G118" s="1">
        <f t="shared" si="20"/>
        <v>3622</v>
      </c>
      <c r="I118" s="3" t="s">
        <v>20</v>
      </c>
      <c r="J118" s="1">
        <v>189</v>
      </c>
      <c r="K118" s="1">
        <v>305</v>
      </c>
      <c r="L118" s="1">
        <v>2133</v>
      </c>
      <c r="M118" s="1">
        <v>3</v>
      </c>
      <c r="N118" s="1">
        <v>10</v>
      </c>
      <c r="O118" s="1">
        <f t="shared" si="21"/>
        <v>2640</v>
      </c>
      <c r="Q118" s="3" t="s">
        <v>20</v>
      </c>
      <c r="R118" s="1">
        <f t="shared" si="23"/>
        <v>1577</v>
      </c>
      <c r="S118" s="1">
        <f t="shared" si="24"/>
        <v>793</v>
      </c>
      <c r="T118" s="1">
        <f t="shared" si="25"/>
        <v>-2076</v>
      </c>
      <c r="U118" s="1">
        <f t="shared" si="26"/>
        <v>698</v>
      </c>
      <c r="V118" s="1">
        <f t="shared" si="27"/>
        <v>-10</v>
      </c>
      <c r="W118" s="1">
        <f t="shared" si="22"/>
        <v>982</v>
      </c>
    </row>
    <row r="119" spans="1:23" x14ac:dyDescent="0.25">
      <c r="A119" s="3" t="s">
        <v>21</v>
      </c>
      <c r="B119" s="1">
        <v>1657</v>
      </c>
      <c r="C119" s="1">
        <v>1024</v>
      </c>
      <c r="D119" s="1">
        <v>33</v>
      </c>
      <c r="E119" s="1">
        <v>696</v>
      </c>
      <c r="F119" s="1">
        <v>0</v>
      </c>
      <c r="G119" s="1">
        <f t="shared" si="20"/>
        <v>3410</v>
      </c>
      <c r="I119" s="3" t="s">
        <v>21</v>
      </c>
      <c r="J119" s="1">
        <v>150</v>
      </c>
      <c r="K119" s="1">
        <v>167</v>
      </c>
      <c r="L119" s="1">
        <v>2100</v>
      </c>
      <c r="M119" s="1">
        <v>0</v>
      </c>
      <c r="N119" s="1">
        <v>9</v>
      </c>
      <c r="O119" s="1">
        <f t="shared" si="21"/>
        <v>2426</v>
      </c>
      <c r="Q119" s="3" t="s">
        <v>21</v>
      </c>
      <c r="R119" s="1">
        <f t="shared" si="23"/>
        <v>1507</v>
      </c>
      <c r="S119" s="1">
        <f t="shared" si="24"/>
        <v>857</v>
      </c>
      <c r="T119" s="1">
        <f t="shared" si="25"/>
        <v>-2067</v>
      </c>
      <c r="U119" s="1">
        <f t="shared" si="26"/>
        <v>696</v>
      </c>
      <c r="V119" s="1">
        <f t="shared" si="27"/>
        <v>-9</v>
      </c>
      <c r="W119" s="1">
        <f t="shared" si="22"/>
        <v>984</v>
      </c>
    </row>
    <row r="120" spans="1:23" x14ac:dyDescent="0.25">
      <c r="A120" s="3" t="s">
        <v>22</v>
      </c>
      <c r="B120" s="1">
        <v>1280</v>
      </c>
      <c r="C120" s="1">
        <v>1279</v>
      </c>
      <c r="D120" s="1">
        <v>27</v>
      </c>
      <c r="E120" s="1">
        <v>742</v>
      </c>
      <c r="F120" s="1">
        <v>0</v>
      </c>
      <c r="G120" s="1">
        <f t="shared" si="20"/>
        <v>3328</v>
      </c>
      <c r="I120" s="3" t="s">
        <v>22</v>
      </c>
      <c r="J120" s="1">
        <v>200</v>
      </c>
      <c r="K120" s="1">
        <v>65</v>
      </c>
      <c r="L120" s="1">
        <v>2325</v>
      </c>
      <c r="M120" s="1">
        <v>0</v>
      </c>
      <c r="N120" s="1">
        <v>12</v>
      </c>
      <c r="O120" s="1">
        <f t="shared" si="21"/>
        <v>2602</v>
      </c>
      <c r="Q120" s="3" t="s">
        <v>22</v>
      </c>
      <c r="R120" s="1">
        <f t="shared" si="23"/>
        <v>1080</v>
      </c>
      <c r="S120" s="1">
        <f t="shared" si="24"/>
        <v>1214</v>
      </c>
      <c r="T120" s="1">
        <f t="shared" si="25"/>
        <v>-2298</v>
      </c>
      <c r="U120" s="1">
        <f t="shared" si="26"/>
        <v>742</v>
      </c>
      <c r="V120" s="1">
        <f t="shared" si="27"/>
        <v>-12</v>
      </c>
      <c r="W120" s="1">
        <f t="shared" si="22"/>
        <v>726</v>
      </c>
    </row>
    <row r="121" spans="1:23" x14ac:dyDescent="0.25">
      <c r="A121" s="3" t="s">
        <v>23</v>
      </c>
      <c r="B121" s="1">
        <v>670</v>
      </c>
      <c r="C121" s="1">
        <v>578</v>
      </c>
      <c r="D121" s="1">
        <v>38</v>
      </c>
      <c r="E121" s="1">
        <v>784</v>
      </c>
      <c r="F121" s="1">
        <v>0</v>
      </c>
      <c r="G121" s="1">
        <f t="shared" si="20"/>
        <v>2070</v>
      </c>
      <c r="I121" s="3" t="s">
        <v>23</v>
      </c>
      <c r="J121" s="1">
        <v>349</v>
      </c>
      <c r="K121" s="1">
        <v>319</v>
      </c>
      <c r="L121" s="1">
        <v>2029</v>
      </c>
      <c r="M121" s="1">
        <v>0</v>
      </c>
      <c r="N121" s="1">
        <v>8</v>
      </c>
      <c r="O121" s="1">
        <f t="shared" si="21"/>
        <v>2705</v>
      </c>
      <c r="Q121" s="3" t="s">
        <v>23</v>
      </c>
      <c r="R121" s="1">
        <f t="shared" si="23"/>
        <v>321</v>
      </c>
      <c r="S121" s="1">
        <f t="shared" si="24"/>
        <v>259</v>
      </c>
      <c r="T121" s="1">
        <f t="shared" si="25"/>
        <v>-1991</v>
      </c>
      <c r="U121" s="1">
        <f t="shared" si="26"/>
        <v>784</v>
      </c>
      <c r="V121" s="1">
        <f t="shared" si="27"/>
        <v>-8</v>
      </c>
      <c r="W121" s="1">
        <f t="shared" si="22"/>
        <v>-635</v>
      </c>
    </row>
    <row r="122" spans="1:23" x14ac:dyDescent="0.25">
      <c r="A122" s="3" t="s">
        <v>24</v>
      </c>
      <c r="B122" s="1">
        <v>368</v>
      </c>
      <c r="C122" s="1">
        <v>453</v>
      </c>
      <c r="D122" s="1">
        <v>49</v>
      </c>
      <c r="E122" s="1">
        <v>583</v>
      </c>
      <c r="F122" s="1">
        <v>0</v>
      </c>
      <c r="G122" s="1">
        <f t="shared" si="20"/>
        <v>1453</v>
      </c>
      <c r="I122" s="3" t="s">
        <v>24</v>
      </c>
      <c r="J122" s="1">
        <v>670</v>
      </c>
      <c r="K122" s="1">
        <v>277</v>
      </c>
      <c r="L122" s="1">
        <v>2096</v>
      </c>
      <c r="M122" s="1">
        <v>1</v>
      </c>
      <c r="N122" s="1">
        <v>6</v>
      </c>
      <c r="O122" s="1">
        <f t="shared" si="21"/>
        <v>3050</v>
      </c>
      <c r="Q122" s="3" t="s">
        <v>24</v>
      </c>
      <c r="R122" s="1">
        <f t="shared" si="23"/>
        <v>-302</v>
      </c>
      <c r="S122" s="1">
        <f t="shared" si="24"/>
        <v>176</v>
      </c>
      <c r="T122" s="1">
        <f t="shared" si="25"/>
        <v>-2047</v>
      </c>
      <c r="U122" s="1">
        <f t="shared" si="26"/>
        <v>582</v>
      </c>
      <c r="V122" s="1">
        <f t="shared" si="27"/>
        <v>-6</v>
      </c>
      <c r="W122" s="1">
        <f t="shared" si="22"/>
        <v>-1597</v>
      </c>
    </row>
    <row r="123" spans="1:23" x14ac:dyDescent="0.25">
      <c r="A123" s="3" t="s">
        <v>25</v>
      </c>
      <c r="B123" s="1">
        <v>503</v>
      </c>
      <c r="C123" s="1">
        <v>332</v>
      </c>
      <c r="D123" s="1">
        <v>79</v>
      </c>
      <c r="E123" s="1">
        <v>789</v>
      </c>
      <c r="F123" s="1">
        <v>0</v>
      </c>
      <c r="G123" s="1">
        <f t="shared" si="20"/>
        <v>1703</v>
      </c>
      <c r="I123" s="3" t="s">
        <v>25</v>
      </c>
      <c r="J123" s="1">
        <v>573</v>
      </c>
      <c r="K123" s="1">
        <v>503</v>
      </c>
      <c r="L123" s="1">
        <v>2160</v>
      </c>
      <c r="M123" s="1">
        <v>2</v>
      </c>
      <c r="N123" s="1">
        <v>1</v>
      </c>
      <c r="O123" s="1">
        <f t="shared" si="21"/>
        <v>3239</v>
      </c>
      <c r="Q123" s="3" t="s">
        <v>25</v>
      </c>
      <c r="R123" s="1">
        <f t="shared" si="23"/>
        <v>-70</v>
      </c>
      <c r="S123" s="1">
        <f t="shared" si="24"/>
        <v>-171</v>
      </c>
      <c r="T123" s="1">
        <f t="shared" si="25"/>
        <v>-2081</v>
      </c>
      <c r="U123" s="1">
        <f t="shared" si="26"/>
        <v>787</v>
      </c>
      <c r="V123" s="1">
        <f t="shared" si="27"/>
        <v>-1</v>
      </c>
      <c r="W123" s="1">
        <f t="shared" si="22"/>
        <v>-1536</v>
      </c>
    </row>
    <row r="124" spans="1:23" x14ac:dyDescent="0.25">
      <c r="A124" s="3" t="s">
        <v>26</v>
      </c>
      <c r="B124" s="1">
        <v>437</v>
      </c>
      <c r="C124" s="1">
        <v>346</v>
      </c>
      <c r="D124" s="1">
        <v>50</v>
      </c>
      <c r="E124" s="1">
        <v>555</v>
      </c>
      <c r="F124" s="1">
        <v>0</v>
      </c>
      <c r="G124" s="1">
        <f t="shared" si="20"/>
        <v>1388</v>
      </c>
      <c r="I124" s="3" t="s">
        <v>26</v>
      </c>
      <c r="J124" s="1">
        <v>503</v>
      </c>
      <c r="K124" s="1">
        <v>524</v>
      </c>
      <c r="L124" s="1">
        <v>2662</v>
      </c>
      <c r="M124" s="1">
        <v>8</v>
      </c>
      <c r="N124" s="1">
        <v>2</v>
      </c>
      <c r="O124" s="1">
        <f t="shared" si="21"/>
        <v>3699</v>
      </c>
      <c r="Q124" s="3" t="s">
        <v>26</v>
      </c>
      <c r="R124" s="1">
        <f t="shared" si="23"/>
        <v>-66</v>
      </c>
      <c r="S124" s="1">
        <f t="shared" si="24"/>
        <v>-178</v>
      </c>
      <c r="T124" s="1">
        <f t="shared" si="25"/>
        <v>-2612</v>
      </c>
      <c r="U124" s="1">
        <f t="shared" si="26"/>
        <v>547</v>
      </c>
      <c r="V124" s="1">
        <f t="shared" si="27"/>
        <v>-2</v>
      </c>
      <c r="W124" s="1">
        <f t="shared" si="22"/>
        <v>-2311</v>
      </c>
    </row>
    <row r="125" spans="1:23" x14ac:dyDescent="0.25">
      <c r="A125" s="3" t="s">
        <v>27</v>
      </c>
      <c r="B125" s="1">
        <v>683</v>
      </c>
      <c r="C125" s="1">
        <v>451</v>
      </c>
      <c r="D125" s="1">
        <v>29</v>
      </c>
      <c r="E125" s="1">
        <v>627</v>
      </c>
      <c r="F125" s="1">
        <v>0</v>
      </c>
      <c r="G125" s="1">
        <f t="shared" si="20"/>
        <v>1790</v>
      </c>
      <c r="I125" s="3" t="s">
        <v>27</v>
      </c>
      <c r="J125" s="1">
        <v>302</v>
      </c>
      <c r="K125" s="1">
        <v>519</v>
      </c>
      <c r="L125" s="1">
        <v>1961</v>
      </c>
      <c r="M125" s="1">
        <v>3</v>
      </c>
      <c r="N125" s="1">
        <v>7</v>
      </c>
      <c r="O125" s="1">
        <f t="shared" si="21"/>
        <v>2792</v>
      </c>
      <c r="Q125" s="3" t="s">
        <v>27</v>
      </c>
      <c r="R125" s="1">
        <f t="shared" si="23"/>
        <v>381</v>
      </c>
      <c r="S125" s="1">
        <f t="shared" si="24"/>
        <v>-68</v>
      </c>
      <c r="T125" s="1">
        <f t="shared" si="25"/>
        <v>-1932</v>
      </c>
      <c r="U125" s="1">
        <f t="shared" si="26"/>
        <v>624</v>
      </c>
      <c r="V125" s="1">
        <f t="shared" si="27"/>
        <v>-7</v>
      </c>
      <c r="W125" s="1">
        <f t="shared" si="22"/>
        <v>-1002</v>
      </c>
    </row>
    <row r="126" spans="1:23" x14ac:dyDescent="0.25">
      <c r="A126" s="3" t="s">
        <v>28</v>
      </c>
      <c r="B126" s="1">
        <v>1145</v>
      </c>
      <c r="C126" s="1">
        <v>630</v>
      </c>
      <c r="D126" s="1">
        <v>37</v>
      </c>
      <c r="E126" s="1">
        <v>789</v>
      </c>
      <c r="F126" s="1">
        <v>0</v>
      </c>
      <c r="G126" s="1">
        <f t="shared" si="20"/>
        <v>2601</v>
      </c>
      <c r="I126" s="3" t="s">
        <v>28</v>
      </c>
      <c r="J126" s="1">
        <v>210</v>
      </c>
      <c r="K126" s="1">
        <v>416</v>
      </c>
      <c r="L126" s="1">
        <v>2224</v>
      </c>
      <c r="M126" s="1">
        <v>6</v>
      </c>
      <c r="N126" s="1">
        <v>7</v>
      </c>
      <c r="O126" s="1">
        <f t="shared" si="21"/>
        <v>2863</v>
      </c>
      <c r="Q126" s="3" t="s">
        <v>28</v>
      </c>
      <c r="R126" s="1">
        <f t="shared" si="23"/>
        <v>935</v>
      </c>
      <c r="S126" s="1">
        <f t="shared" si="24"/>
        <v>214</v>
      </c>
      <c r="T126" s="1">
        <f t="shared" si="25"/>
        <v>-2187</v>
      </c>
      <c r="U126" s="1">
        <f t="shared" si="26"/>
        <v>783</v>
      </c>
      <c r="V126" s="1">
        <f t="shared" si="27"/>
        <v>-7</v>
      </c>
      <c r="W126" s="1">
        <f t="shared" si="22"/>
        <v>-262</v>
      </c>
    </row>
    <row r="127" spans="1:23" x14ac:dyDescent="0.25">
      <c r="A127" s="3" t="s">
        <v>29</v>
      </c>
      <c r="B127" s="1">
        <v>1429</v>
      </c>
      <c r="C127" s="1">
        <v>658</v>
      </c>
      <c r="D127" s="1">
        <v>84</v>
      </c>
      <c r="E127" s="1">
        <v>807</v>
      </c>
      <c r="F127" s="1">
        <v>0</v>
      </c>
      <c r="G127" s="1">
        <f t="shared" si="20"/>
        <v>2978</v>
      </c>
      <c r="I127" s="3" t="s">
        <v>29</v>
      </c>
      <c r="J127" s="1">
        <v>206</v>
      </c>
      <c r="K127" s="1">
        <v>596</v>
      </c>
      <c r="L127" s="1">
        <v>1799</v>
      </c>
      <c r="M127" s="1">
        <v>0</v>
      </c>
      <c r="N127" s="1">
        <v>6</v>
      </c>
      <c r="O127" s="1">
        <f t="shared" si="21"/>
        <v>2607</v>
      </c>
      <c r="Q127" s="3" t="s">
        <v>29</v>
      </c>
      <c r="R127" s="1">
        <f t="shared" si="23"/>
        <v>1223</v>
      </c>
      <c r="S127" s="1">
        <f t="shared" si="24"/>
        <v>62</v>
      </c>
      <c r="T127" s="1">
        <f t="shared" si="25"/>
        <v>-1715</v>
      </c>
      <c r="U127" s="1">
        <f t="shared" si="26"/>
        <v>807</v>
      </c>
      <c r="V127" s="1">
        <f t="shared" si="27"/>
        <v>-6</v>
      </c>
      <c r="W127" s="1">
        <f t="shared" si="22"/>
        <v>371</v>
      </c>
    </row>
    <row r="128" spans="1:23" x14ac:dyDescent="0.25">
      <c r="A128" s="3" t="s">
        <v>30</v>
      </c>
      <c r="B128" s="1">
        <v>1631</v>
      </c>
      <c r="C128" s="1">
        <v>758</v>
      </c>
      <c r="D128" s="1">
        <v>60</v>
      </c>
      <c r="E128" s="1">
        <v>870</v>
      </c>
      <c r="F128" s="1">
        <v>0</v>
      </c>
      <c r="G128" s="1">
        <f t="shared" si="20"/>
        <v>3319</v>
      </c>
      <c r="I128" s="3" t="s">
        <v>30</v>
      </c>
      <c r="J128" s="1">
        <v>136</v>
      </c>
      <c r="K128" s="1">
        <v>276</v>
      </c>
      <c r="L128" s="1">
        <v>1904</v>
      </c>
      <c r="M128" s="1">
        <v>0</v>
      </c>
      <c r="N128" s="1">
        <v>5</v>
      </c>
      <c r="O128" s="1">
        <f t="shared" si="21"/>
        <v>2321</v>
      </c>
      <c r="Q128" s="3" t="s">
        <v>30</v>
      </c>
      <c r="R128" s="1">
        <f t="shared" si="23"/>
        <v>1495</v>
      </c>
      <c r="S128" s="1">
        <f t="shared" si="24"/>
        <v>482</v>
      </c>
      <c r="T128" s="1">
        <f t="shared" si="25"/>
        <v>-1844</v>
      </c>
      <c r="U128" s="1">
        <f t="shared" si="26"/>
        <v>870</v>
      </c>
      <c r="V128" s="1">
        <f t="shared" si="27"/>
        <v>-5</v>
      </c>
      <c r="W128" s="1">
        <f t="shared" si="22"/>
        <v>998</v>
      </c>
    </row>
    <row r="129" spans="1:23" x14ac:dyDescent="0.25">
      <c r="A129" s="3" t="s">
        <v>31</v>
      </c>
      <c r="B129" s="1">
        <v>1864</v>
      </c>
      <c r="C129" s="1">
        <v>866</v>
      </c>
      <c r="D129" s="1">
        <v>33</v>
      </c>
      <c r="E129" s="1">
        <v>943</v>
      </c>
      <c r="F129" s="1">
        <v>0</v>
      </c>
      <c r="G129" s="1">
        <f t="shared" si="20"/>
        <v>3706</v>
      </c>
      <c r="I129" s="3" t="s">
        <v>31</v>
      </c>
      <c r="J129" s="1">
        <v>178</v>
      </c>
      <c r="K129" s="1">
        <v>529</v>
      </c>
      <c r="L129" s="1">
        <v>1868</v>
      </c>
      <c r="M129" s="1">
        <v>0</v>
      </c>
      <c r="N129" s="1">
        <v>6</v>
      </c>
      <c r="O129" s="1">
        <f t="shared" si="21"/>
        <v>2581</v>
      </c>
      <c r="Q129" s="3" t="s">
        <v>31</v>
      </c>
      <c r="R129" s="1">
        <f t="shared" si="23"/>
        <v>1686</v>
      </c>
      <c r="S129" s="1">
        <f t="shared" si="24"/>
        <v>337</v>
      </c>
      <c r="T129" s="1">
        <f t="shared" si="25"/>
        <v>-1835</v>
      </c>
      <c r="U129" s="1">
        <f t="shared" si="26"/>
        <v>943</v>
      </c>
      <c r="V129" s="1">
        <f t="shared" si="27"/>
        <v>-6</v>
      </c>
      <c r="W129" s="1">
        <f t="shared" si="22"/>
        <v>1125</v>
      </c>
    </row>
    <row r="130" spans="1:23" x14ac:dyDescent="0.25">
      <c r="A130" s="3" t="s">
        <v>32</v>
      </c>
      <c r="B130" s="1">
        <v>1692</v>
      </c>
      <c r="C130" s="1">
        <v>757</v>
      </c>
      <c r="D130" s="1">
        <v>58</v>
      </c>
      <c r="E130" s="1">
        <v>887</v>
      </c>
      <c r="F130" s="1">
        <v>0</v>
      </c>
      <c r="G130" s="1">
        <f t="shared" si="20"/>
        <v>3394</v>
      </c>
      <c r="I130" s="3" t="s">
        <v>32</v>
      </c>
      <c r="J130" s="1">
        <v>174</v>
      </c>
      <c r="K130" s="1">
        <v>688</v>
      </c>
      <c r="L130" s="1">
        <v>1699</v>
      </c>
      <c r="M130" s="1">
        <v>0</v>
      </c>
      <c r="N130" s="1">
        <v>6</v>
      </c>
      <c r="O130" s="1">
        <f t="shared" si="21"/>
        <v>2567</v>
      </c>
      <c r="Q130" s="3" t="s">
        <v>32</v>
      </c>
      <c r="R130" s="1">
        <f t="shared" ref="R130:R161" si="28">+B130-J130</f>
        <v>1518</v>
      </c>
      <c r="S130" s="1">
        <f t="shared" ref="S130:S161" si="29">+C130-K130</f>
        <v>69</v>
      </c>
      <c r="T130" s="1">
        <f t="shared" ref="T130:T161" si="30">+D130-L130</f>
        <v>-1641</v>
      </c>
      <c r="U130" s="1">
        <f t="shared" ref="U130:U161" si="31">+E130-M130</f>
        <v>887</v>
      </c>
      <c r="V130" s="1">
        <f t="shared" ref="V130:V161" si="32">+F130-N130</f>
        <v>-6</v>
      </c>
      <c r="W130" s="1">
        <f t="shared" si="22"/>
        <v>827</v>
      </c>
    </row>
    <row r="131" spans="1:23" x14ac:dyDescent="0.25">
      <c r="A131" s="3" t="s">
        <v>34</v>
      </c>
      <c r="B131" s="1">
        <v>1690</v>
      </c>
      <c r="C131" s="1">
        <v>849</v>
      </c>
      <c r="D131" s="1">
        <v>35</v>
      </c>
      <c r="E131" s="1">
        <v>770</v>
      </c>
      <c r="F131" s="1">
        <v>0</v>
      </c>
      <c r="G131" s="1">
        <f t="shared" si="20"/>
        <v>3344</v>
      </c>
      <c r="I131" s="3" t="s">
        <v>34</v>
      </c>
      <c r="J131" s="1">
        <v>127</v>
      </c>
      <c r="K131" s="1">
        <v>455</v>
      </c>
      <c r="L131" s="1">
        <v>1920</v>
      </c>
      <c r="M131" s="1">
        <v>0</v>
      </c>
      <c r="N131" s="1">
        <v>6</v>
      </c>
      <c r="O131" s="1">
        <f t="shared" si="21"/>
        <v>2508</v>
      </c>
      <c r="Q131" s="3" t="s">
        <v>34</v>
      </c>
      <c r="R131" s="1">
        <f t="shared" si="28"/>
        <v>1563</v>
      </c>
      <c r="S131" s="1">
        <f t="shared" si="29"/>
        <v>394</v>
      </c>
      <c r="T131" s="1">
        <f t="shared" si="30"/>
        <v>-1885</v>
      </c>
      <c r="U131" s="1">
        <f t="shared" si="31"/>
        <v>770</v>
      </c>
      <c r="V131" s="1">
        <f t="shared" si="32"/>
        <v>-6</v>
      </c>
      <c r="W131" s="1">
        <f t="shared" si="22"/>
        <v>836</v>
      </c>
    </row>
    <row r="132" spans="1:23" x14ac:dyDescent="0.25">
      <c r="A132" s="3" t="s">
        <v>35</v>
      </c>
      <c r="B132" s="1">
        <v>1742</v>
      </c>
      <c r="C132" s="1">
        <v>1096</v>
      </c>
      <c r="D132" s="1">
        <v>57</v>
      </c>
      <c r="E132" s="1">
        <v>840</v>
      </c>
      <c r="F132" s="1">
        <v>0</v>
      </c>
      <c r="G132" s="1">
        <f t="shared" si="20"/>
        <v>3735</v>
      </c>
      <c r="I132" s="3" t="s">
        <v>35</v>
      </c>
      <c r="J132" s="1">
        <v>181</v>
      </c>
      <c r="K132" s="1">
        <v>360</v>
      </c>
      <c r="L132" s="1">
        <v>2210</v>
      </c>
      <c r="M132" s="1">
        <v>0</v>
      </c>
      <c r="N132" s="1">
        <v>5</v>
      </c>
      <c r="O132" s="1">
        <f t="shared" si="21"/>
        <v>2756</v>
      </c>
      <c r="Q132" s="3" t="s">
        <v>35</v>
      </c>
      <c r="R132" s="1">
        <f t="shared" si="28"/>
        <v>1561</v>
      </c>
      <c r="S132" s="1">
        <f t="shared" si="29"/>
        <v>736</v>
      </c>
      <c r="T132" s="1">
        <f t="shared" si="30"/>
        <v>-2153</v>
      </c>
      <c r="U132" s="1">
        <f t="shared" si="31"/>
        <v>840</v>
      </c>
      <c r="V132" s="1">
        <f t="shared" si="32"/>
        <v>-5</v>
      </c>
      <c r="W132" s="1">
        <f t="shared" si="22"/>
        <v>979</v>
      </c>
    </row>
    <row r="133" spans="1:23" x14ac:dyDescent="0.25">
      <c r="A133" s="3" t="s">
        <v>107</v>
      </c>
      <c r="B133" s="1">
        <v>1280</v>
      </c>
      <c r="C133" s="1">
        <v>930</v>
      </c>
      <c r="D133" s="1">
        <v>45</v>
      </c>
      <c r="E133" s="1">
        <v>722</v>
      </c>
      <c r="F133" s="1">
        <v>0</v>
      </c>
      <c r="G133" s="1">
        <f t="shared" si="20"/>
        <v>2977</v>
      </c>
      <c r="I133" s="3" t="s">
        <v>107</v>
      </c>
      <c r="J133" s="1">
        <v>231</v>
      </c>
      <c r="K133" s="1">
        <v>183</v>
      </c>
      <c r="L133" s="1">
        <v>2139</v>
      </c>
      <c r="M133" s="1">
        <v>1</v>
      </c>
      <c r="N133" s="1">
        <v>6</v>
      </c>
      <c r="O133" s="1">
        <f t="shared" si="21"/>
        <v>2560</v>
      </c>
      <c r="Q133" s="3" t="s">
        <v>107</v>
      </c>
      <c r="R133" s="1">
        <f t="shared" si="28"/>
        <v>1049</v>
      </c>
      <c r="S133" s="1">
        <f t="shared" si="29"/>
        <v>747</v>
      </c>
      <c r="T133" s="1">
        <f t="shared" si="30"/>
        <v>-2094</v>
      </c>
      <c r="U133" s="1">
        <f t="shared" si="31"/>
        <v>721</v>
      </c>
      <c r="V133" s="1">
        <f t="shared" si="32"/>
        <v>-6</v>
      </c>
      <c r="W133" s="1">
        <f t="shared" si="22"/>
        <v>417</v>
      </c>
    </row>
    <row r="134" spans="1:23" x14ac:dyDescent="0.25">
      <c r="A134" s="3" t="s">
        <v>108</v>
      </c>
      <c r="B134" s="1">
        <v>657</v>
      </c>
      <c r="C134" s="1">
        <v>680</v>
      </c>
      <c r="D134" s="1">
        <v>60</v>
      </c>
      <c r="E134" s="1">
        <v>633</v>
      </c>
      <c r="F134" s="1">
        <v>0</v>
      </c>
      <c r="G134" s="1">
        <f t="shared" si="20"/>
        <v>2030</v>
      </c>
      <c r="I134" s="3" t="s">
        <v>108</v>
      </c>
      <c r="J134" s="1">
        <v>391</v>
      </c>
      <c r="K134" s="1">
        <v>310</v>
      </c>
      <c r="L134" s="1">
        <v>2024</v>
      </c>
      <c r="M134" s="1">
        <v>1</v>
      </c>
      <c r="N134" s="1">
        <v>3</v>
      </c>
      <c r="O134" s="1">
        <f t="shared" si="21"/>
        <v>2729</v>
      </c>
      <c r="Q134" s="3" t="s">
        <v>108</v>
      </c>
      <c r="R134" s="1">
        <f t="shared" si="28"/>
        <v>266</v>
      </c>
      <c r="S134" s="1">
        <f t="shared" si="29"/>
        <v>370</v>
      </c>
      <c r="T134" s="1">
        <f t="shared" si="30"/>
        <v>-1964</v>
      </c>
      <c r="U134" s="1">
        <f t="shared" si="31"/>
        <v>632</v>
      </c>
      <c r="V134" s="1">
        <f t="shared" si="32"/>
        <v>-3</v>
      </c>
      <c r="W134" s="1">
        <f t="shared" si="22"/>
        <v>-699</v>
      </c>
    </row>
    <row r="135" spans="1:23" x14ac:dyDescent="0.25">
      <c r="A135" s="3" t="s">
        <v>109</v>
      </c>
      <c r="B135" s="1">
        <v>503</v>
      </c>
      <c r="C135" s="1">
        <v>759</v>
      </c>
      <c r="D135" s="1">
        <v>66</v>
      </c>
      <c r="E135" s="1">
        <v>505</v>
      </c>
      <c r="F135" s="1">
        <v>0</v>
      </c>
      <c r="G135" s="1">
        <f t="shared" si="20"/>
        <v>1833</v>
      </c>
      <c r="I135" s="3" t="s">
        <v>109</v>
      </c>
      <c r="J135" s="1">
        <v>668</v>
      </c>
      <c r="K135" s="1">
        <v>197</v>
      </c>
      <c r="L135" s="1">
        <v>1993</v>
      </c>
      <c r="M135" s="1">
        <v>4</v>
      </c>
      <c r="N135" s="1">
        <v>2</v>
      </c>
      <c r="O135" s="1">
        <f t="shared" si="21"/>
        <v>2864</v>
      </c>
      <c r="Q135" s="3" t="s">
        <v>109</v>
      </c>
      <c r="R135" s="1">
        <f t="shared" si="28"/>
        <v>-165</v>
      </c>
      <c r="S135" s="1">
        <f t="shared" si="29"/>
        <v>562</v>
      </c>
      <c r="T135" s="1">
        <f t="shared" si="30"/>
        <v>-1927</v>
      </c>
      <c r="U135" s="1">
        <f t="shared" si="31"/>
        <v>501</v>
      </c>
      <c r="V135" s="1">
        <f t="shared" si="32"/>
        <v>-2</v>
      </c>
      <c r="W135" s="1">
        <f t="shared" si="22"/>
        <v>-1031</v>
      </c>
    </row>
    <row r="136" spans="1:23" x14ac:dyDescent="0.25">
      <c r="A136" s="3" t="s">
        <v>119</v>
      </c>
      <c r="B136" s="1">
        <v>802</v>
      </c>
      <c r="C136" s="1">
        <v>651</v>
      </c>
      <c r="D136" s="1">
        <v>38</v>
      </c>
      <c r="E136" s="1">
        <v>480</v>
      </c>
      <c r="F136" s="1">
        <v>0</v>
      </c>
      <c r="G136" s="1">
        <f t="shared" si="20"/>
        <v>1971</v>
      </c>
      <c r="I136" s="3" t="s">
        <v>119</v>
      </c>
      <c r="J136" s="1">
        <v>539</v>
      </c>
      <c r="K136" s="1">
        <v>393</v>
      </c>
      <c r="L136" s="1">
        <v>2552</v>
      </c>
      <c r="M136" s="1">
        <v>17</v>
      </c>
      <c r="N136" s="1">
        <v>5</v>
      </c>
      <c r="O136" s="1">
        <f t="shared" si="21"/>
        <v>3506</v>
      </c>
      <c r="Q136" s="3" t="s">
        <v>119</v>
      </c>
      <c r="R136" s="1">
        <f t="shared" si="28"/>
        <v>263</v>
      </c>
      <c r="S136" s="1">
        <f t="shared" si="29"/>
        <v>258</v>
      </c>
      <c r="T136" s="1">
        <f t="shared" si="30"/>
        <v>-2514</v>
      </c>
      <c r="U136" s="1">
        <f t="shared" si="31"/>
        <v>463</v>
      </c>
      <c r="V136" s="1">
        <f t="shared" si="32"/>
        <v>-5</v>
      </c>
      <c r="W136" s="1">
        <f t="shared" si="22"/>
        <v>-1535</v>
      </c>
    </row>
    <row r="137" spans="1:23" x14ac:dyDescent="0.25">
      <c r="A137" s="3" t="s">
        <v>120</v>
      </c>
      <c r="B137" s="1">
        <v>813</v>
      </c>
      <c r="C137" s="1">
        <v>795</v>
      </c>
      <c r="D137" s="1">
        <v>16</v>
      </c>
      <c r="E137" s="1">
        <v>469</v>
      </c>
      <c r="F137" s="1">
        <v>0</v>
      </c>
      <c r="G137" s="1">
        <f t="shared" si="20"/>
        <v>2093</v>
      </c>
      <c r="I137" s="3" t="s">
        <v>120</v>
      </c>
      <c r="J137" s="1">
        <v>504</v>
      </c>
      <c r="K137" s="1">
        <v>275</v>
      </c>
      <c r="L137" s="1">
        <v>1761</v>
      </c>
      <c r="M137" s="1">
        <v>14</v>
      </c>
      <c r="N137" s="1">
        <v>2</v>
      </c>
      <c r="O137" s="1">
        <f t="shared" si="21"/>
        <v>2556</v>
      </c>
      <c r="Q137" s="3" t="s">
        <v>120</v>
      </c>
      <c r="R137" s="1">
        <f t="shared" si="28"/>
        <v>309</v>
      </c>
      <c r="S137" s="1">
        <f t="shared" si="29"/>
        <v>520</v>
      </c>
      <c r="T137" s="1">
        <f t="shared" si="30"/>
        <v>-1745</v>
      </c>
      <c r="U137" s="1">
        <f t="shared" si="31"/>
        <v>455</v>
      </c>
      <c r="V137" s="1">
        <f t="shared" si="32"/>
        <v>-2</v>
      </c>
      <c r="W137" s="1">
        <f t="shared" si="22"/>
        <v>-463</v>
      </c>
    </row>
    <row r="138" spans="1:23" x14ac:dyDescent="0.25">
      <c r="A138" s="3" t="s">
        <v>121</v>
      </c>
      <c r="B138" s="1">
        <v>1167</v>
      </c>
      <c r="C138" s="1">
        <v>789</v>
      </c>
      <c r="D138" s="1">
        <v>27</v>
      </c>
      <c r="E138" s="1">
        <v>645</v>
      </c>
      <c r="F138" s="1">
        <v>0</v>
      </c>
      <c r="G138" s="1">
        <f t="shared" si="20"/>
        <v>2628</v>
      </c>
      <c r="I138" s="3" t="s">
        <v>121</v>
      </c>
      <c r="J138" s="1">
        <v>311</v>
      </c>
      <c r="K138" s="1">
        <v>406</v>
      </c>
      <c r="L138" s="1">
        <v>1816</v>
      </c>
      <c r="M138" s="1">
        <v>6</v>
      </c>
      <c r="N138" s="1">
        <v>3</v>
      </c>
      <c r="O138" s="1">
        <f t="shared" si="21"/>
        <v>2542</v>
      </c>
      <c r="Q138" s="3" t="s">
        <v>121</v>
      </c>
      <c r="R138" s="1">
        <f t="shared" si="28"/>
        <v>856</v>
      </c>
      <c r="S138" s="1">
        <f t="shared" si="29"/>
        <v>383</v>
      </c>
      <c r="T138" s="1">
        <f t="shared" si="30"/>
        <v>-1789</v>
      </c>
      <c r="U138" s="1">
        <f t="shared" si="31"/>
        <v>639</v>
      </c>
      <c r="V138" s="1">
        <f t="shared" si="32"/>
        <v>-3</v>
      </c>
      <c r="W138" s="1">
        <f t="shared" si="22"/>
        <v>86</v>
      </c>
    </row>
    <row r="139" spans="1:23" x14ac:dyDescent="0.25">
      <c r="A139" s="3" t="s">
        <v>122</v>
      </c>
      <c r="B139" s="1">
        <v>1544</v>
      </c>
      <c r="C139" s="1">
        <v>861</v>
      </c>
      <c r="D139" s="1">
        <v>27</v>
      </c>
      <c r="E139" s="1">
        <v>634</v>
      </c>
      <c r="F139" s="1">
        <v>0</v>
      </c>
      <c r="G139" s="1">
        <f t="shared" ref="G139:G202" si="33">SUM(B139:F139)</f>
        <v>3066</v>
      </c>
      <c r="I139" s="3" t="s">
        <v>122</v>
      </c>
      <c r="J139" s="1">
        <v>216</v>
      </c>
      <c r="K139" s="1">
        <v>724</v>
      </c>
      <c r="L139" s="1">
        <v>2076</v>
      </c>
      <c r="M139" s="1">
        <v>6</v>
      </c>
      <c r="N139" s="1">
        <v>9</v>
      </c>
      <c r="O139" s="1">
        <f t="shared" ref="O139:O202" si="34">SUM(J139:N139)</f>
        <v>3031</v>
      </c>
      <c r="Q139" s="3" t="s">
        <v>122</v>
      </c>
      <c r="R139" s="1">
        <f t="shared" si="28"/>
        <v>1328</v>
      </c>
      <c r="S139" s="1">
        <f t="shared" si="29"/>
        <v>137</v>
      </c>
      <c r="T139" s="1">
        <f t="shared" si="30"/>
        <v>-2049</v>
      </c>
      <c r="U139" s="1">
        <f t="shared" si="31"/>
        <v>628</v>
      </c>
      <c r="V139" s="1">
        <f t="shared" si="32"/>
        <v>-9</v>
      </c>
      <c r="W139" s="1">
        <f t="shared" ref="W139:W202" si="35">SUM(R139:V139)</f>
        <v>35</v>
      </c>
    </row>
    <row r="140" spans="1:23" x14ac:dyDescent="0.25">
      <c r="A140" s="3" t="s">
        <v>123</v>
      </c>
      <c r="B140" s="1">
        <v>1464</v>
      </c>
      <c r="C140" s="1">
        <v>909</v>
      </c>
      <c r="D140" s="1">
        <v>41</v>
      </c>
      <c r="E140" s="1">
        <v>749</v>
      </c>
      <c r="F140" s="1">
        <v>0</v>
      </c>
      <c r="G140" s="1">
        <f t="shared" si="33"/>
        <v>3163</v>
      </c>
      <c r="I140" s="3" t="s">
        <v>123</v>
      </c>
      <c r="J140" s="1">
        <v>197</v>
      </c>
      <c r="K140" s="1">
        <v>574</v>
      </c>
      <c r="L140" s="1">
        <v>1856</v>
      </c>
      <c r="M140" s="1">
        <v>1</v>
      </c>
      <c r="N140" s="1">
        <v>5</v>
      </c>
      <c r="O140" s="1">
        <f t="shared" si="34"/>
        <v>2633</v>
      </c>
      <c r="Q140" s="3" t="s">
        <v>123</v>
      </c>
      <c r="R140" s="1">
        <f t="shared" si="28"/>
        <v>1267</v>
      </c>
      <c r="S140" s="1">
        <f t="shared" si="29"/>
        <v>335</v>
      </c>
      <c r="T140" s="1">
        <f t="shared" si="30"/>
        <v>-1815</v>
      </c>
      <c r="U140" s="1">
        <f t="shared" si="31"/>
        <v>748</v>
      </c>
      <c r="V140" s="1">
        <f t="shared" si="32"/>
        <v>-5</v>
      </c>
      <c r="W140" s="1">
        <f t="shared" si="35"/>
        <v>530</v>
      </c>
    </row>
    <row r="141" spans="1:23" x14ac:dyDescent="0.25">
      <c r="A141" s="3" t="s">
        <v>124</v>
      </c>
      <c r="B141" s="1">
        <v>1502</v>
      </c>
      <c r="C141" s="1">
        <v>707</v>
      </c>
      <c r="D141" s="1">
        <v>116</v>
      </c>
      <c r="E141" s="1">
        <v>842</v>
      </c>
      <c r="F141" s="1">
        <v>0</v>
      </c>
      <c r="G141" s="1">
        <f t="shared" si="33"/>
        <v>3167</v>
      </c>
      <c r="I141" s="3" t="s">
        <v>124</v>
      </c>
      <c r="J141" s="1">
        <v>211</v>
      </c>
      <c r="K141" s="1">
        <v>939</v>
      </c>
      <c r="L141" s="1">
        <v>1469</v>
      </c>
      <c r="M141" s="1">
        <v>3</v>
      </c>
      <c r="N141" s="1">
        <v>7</v>
      </c>
      <c r="O141" s="1">
        <f t="shared" si="34"/>
        <v>2629</v>
      </c>
      <c r="Q141" s="3" t="s">
        <v>124</v>
      </c>
      <c r="R141" s="1">
        <f t="shared" si="28"/>
        <v>1291</v>
      </c>
      <c r="S141" s="1">
        <f t="shared" si="29"/>
        <v>-232</v>
      </c>
      <c r="T141" s="1">
        <f t="shared" si="30"/>
        <v>-1353</v>
      </c>
      <c r="U141" s="1">
        <f t="shared" si="31"/>
        <v>839</v>
      </c>
      <c r="V141" s="1">
        <f t="shared" si="32"/>
        <v>-7</v>
      </c>
      <c r="W141" s="1">
        <f t="shared" si="35"/>
        <v>538</v>
      </c>
    </row>
    <row r="142" spans="1:23" x14ac:dyDescent="0.25">
      <c r="A142" s="3" t="s">
        <v>126</v>
      </c>
      <c r="B142" s="1">
        <v>1676</v>
      </c>
      <c r="C142" s="1">
        <v>1047</v>
      </c>
      <c r="D142" s="1">
        <v>49</v>
      </c>
      <c r="E142" s="1">
        <v>910</v>
      </c>
      <c r="F142" s="1">
        <v>0</v>
      </c>
      <c r="G142" s="1">
        <f t="shared" si="33"/>
        <v>3682</v>
      </c>
      <c r="I142" s="3" t="s">
        <v>126</v>
      </c>
      <c r="J142" s="1">
        <v>151</v>
      </c>
      <c r="K142" s="1">
        <v>495</v>
      </c>
      <c r="L142" s="1">
        <v>2079</v>
      </c>
      <c r="M142" s="1">
        <v>1</v>
      </c>
      <c r="N142" s="1">
        <v>7</v>
      </c>
      <c r="O142" s="1">
        <f t="shared" si="34"/>
        <v>2733</v>
      </c>
      <c r="Q142" s="3" t="s">
        <v>126</v>
      </c>
      <c r="R142" s="1">
        <f t="shared" si="28"/>
        <v>1525</v>
      </c>
      <c r="S142" s="1">
        <f t="shared" si="29"/>
        <v>552</v>
      </c>
      <c r="T142" s="1">
        <f t="shared" si="30"/>
        <v>-2030</v>
      </c>
      <c r="U142" s="1">
        <f t="shared" si="31"/>
        <v>909</v>
      </c>
      <c r="V142" s="1">
        <f t="shared" si="32"/>
        <v>-7</v>
      </c>
      <c r="W142" s="1">
        <f t="shared" si="35"/>
        <v>949</v>
      </c>
    </row>
    <row r="143" spans="1:23" x14ac:dyDescent="0.25">
      <c r="A143" s="3" t="s">
        <v>127</v>
      </c>
      <c r="B143" s="1">
        <v>1784</v>
      </c>
      <c r="C143" s="1">
        <v>1073</v>
      </c>
      <c r="D143" s="1">
        <v>25</v>
      </c>
      <c r="E143" s="1">
        <v>851</v>
      </c>
      <c r="F143" s="1">
        <v>0</v>
      </c>
      <c r="G143" s="1">
        <f t="shared" si="33"/>
        <v>3733</v>
      </c>
      <c r="I143" s="3" t="s">
        <v>127</v>
      </c>
      <c r="J143" s="1">
        <v>124</v>
      </c>
      <c r="K143" s="1">
        <v>268</v>
      </c>
      <c r="L143" s="1">
        <v>2345</v>
      </c>
      <c r="M143" s="1">
        <v>0</v>
      </c>
      <c r="N143" s="1">
        <v>6</v>
      </c>
      <c r="O143" s="1">
        <f t="shared" si="34"/>
        <v>2743</v>
      </c>
      <c r="Q143" s="3" t="s">
        <v>127</v>
      </c>
      <c r="R143" s="1">
        <f t="shared" si="28"/>
        <v>1660</v>
      </c>
      <c r="S143" s="1">
        <f t="shared" si="29"/>
        <v>805</v>
      </c>
      <c r="T143" s="1">
        <f t="shared" si="30"/>
        <v>-2320</v>
      </c>
      <c r="U143" s="1">
        <f t="shared" si="31"/>
        <v>851</v>
      </c>
      <c r="V143" s="1">
        <f t="shared" si="32"/>
        <v>-6</v>
      </c>
      <c r="W143" s="1">
        <f t="shared" si="35"/>
        <v>990</v>
      </c>
    </row>
    <row r="144" spans="1:23" x14ac:dyDescent="0.25">
      <c r="A144" s="3" t="s">
        <v>128</v>
      </c>
      <c r="B144" s="1">
        <v>1655</v>
      </c>
      <c r="C144" s="1">
        <v>1178</v>
      </c>
      <c r="D144" s="1">
        <v>95</v>
      </c>
      <c r="E144" s="1">
        <v>798</v>
      </c>
      <c r="F144" s="1">
        <v>0</v>
      </c>
      <c r="G144" s="1">
        <f t="shared" si="33"/>
        <v>3726</v>
      </c>
      <c r="I144" s="3" t="s">
        <v>128</v>
      </c>
      <c r="J144" s="1">
        <v>215</v>
      </c>
      <c r="K144" s="1">
        <v>182</v>
      </c>
      <c r="L144" s="1">
        <v>2122</v>
      </c>
      <c r="M144" s="1">
        <v>2</v>
      </c>
      <c r="N144" s="1">
        <v>5</v>
      </c>
      <c r="O144" s="1">
        <f t="shared" si="34"/>
        <v>2526</v>
      </c>
      <c r="Q144" s="3" t="s">
        <v>128</v>
      </c>
      <c r="R144" s="1">
        <f t="shared" si="28"/>
        <v>1440</v>
      </c>
      <c r="S144" s="1">
        <f t="shared" si="29"/>
        <v>996</v>
      </c>
      <c r="T144" s="1">
        <f t="shared" si="30"/>
        <v>-2027</v>
      </c>
      <c r="U144" s="1">
        <f t="shared" si="31"/>
        <v>796</v>
      </c>
      <c r="V144" s="1">
        <f t="shared" si="32"/>
        <v>-5</v>
      </c>
      <c r="W144" s="1">
        <f t="shared" si="35"/>
        <v>1200</v>
      </c>
    </row>
    <row r="145" spans="1:23" x14ac:dyDescent="0.25">
      <c r="A145" s="3" t="s">
        <v>129</v>
      </c>
      <c r="B145" s="1">
        <v>975</v>
      </c>
      <c r="C145" s="1">
        <v>1116</v>
      </c>
      <c r="D145" s="1">
        <v>49</v>
      </c>
      <c r="E145" s="1">
        <v>618</v>
      </c>
      <c r="F145" s="1">
        <v>0</v>
      </c>
      <c r="G145" s="1">
        <f t="shared" si="33"/>
        <v>2758</v>
      </c>
      <c r="I145" s="3" t="s">
        <v>129</v>
      </c>
      <c r="J145" s="1">
        <v>379</v>
      </c>
      <c r="K145" s="1">
        <v>43</v>
      </c>
      <c r="L145" s="1">
        <v>2064</v>
      </c>
      <c r="M145" s="1">
        <v>5</v>
      </c>
      <c r="N145" s="1">
        <v>3</v>
      </c>
      <c r="O145" s="1">
        <f t="shared" si="34"/>
        <v>2494</v>
      </c>
      <c r="Q145" s="3" t="s">
        <v>129</v>
      </c>
      <c r="R145" s="1">
        <f t="shared" si="28"/>
        <v>596</v>
      </c>
      <c r="S145" s="1">
        <f t="shared" si="29"/>
        <v>1073</v>
      </c>
      <c r="T145" s="1">
        <f t="shared" si="30"/>
        <v>-2015</v>
      </c>
      <c r="U145" s="1">
        <f t="shared" si="31"/>
        <v>613</v>
      </c>
      <c r="V145" s="1">
        <f t="shared" si="32"/>
        <v>-3</v>
      </c>
      <c r="W145" s="1">
        <f t="shared" si="35"/>
        <v>264</v>
      </c>
    </row>
    <row r="146" spans="1:23" x14ac:dyDescent="0.25">
      <c r="A146" s="3" t="s">
        <v>130</v>
      </c>
      <c r="B146" s="1">
        <v>761</v>
      </c>
      <c r="C146" s="1">
        <v>984</v>
      </c>
      <c r="D146" s="1">
        <v>35</v>
      </c>
      <c r="E146" s="1">
        <v>363</v>
      </c>
      <c r="F146" s="1">
        <v>0</v>
      </c>
      <c r="G146" s="1">
        <f t="shared" si="33"/>
        <v>2143</v>
      </c>
      <c r="I146" s="3" t="s">
        <v>130</v>
      </c>
      <c r="J146" s="1">
        <v>522</v>
      </c>
      <c r="K146" s="1">
        <v>56</v>
      </c>
      <c r="L146" s="1">
        <v>1822</v>
      </c>
      <c r="M146" s="1">
        <v>3</v>
      </c>
      <c r="N146" s="1">
        <v>18</v>
      </c>
      <c r="O146" s="1">
        <f t="shared" si="34"/>
        <v>2421</v>
      </c>
      <c r="Q146" s="3" t="s">
        <v>130</v>
      </c>
      <c r="R146" s="1">
        <f t="shared" si="28"/>
        <v>239</v>
      </c>
      <c r="S146" s="1">
        <f t="shared" si="29"/>
        <v>928</v>
      </c>
      <c r="T146" s="1">
        <f t="shared" si="30"/>
        <v>-1787</v>
      </c>
      <c r="U146" s="1">
        <f t="shared" si="31"/>
        <v>360</v>
      </c>
      <c r="V146" s="1">
        <f t="shared" si="32"/>
        <v>-18</v>
      </c>
      <c r="W146" s="1">
        <f t="shared" si="35"/>
        <v>-278</v>
      </c>
    </row>
    <row r="147" spans="1:23" x14ac:dyDescent="0.25">
      <c r="A147" s="3" t="s">
        <v>131</v>
      </c>
      <c r="B147" s="1">
        <v>672</v>
      </c>
      <c r="C147" s="1">
        <v>874</v>
      </c>
      <c r="D147" s="1">
        <v>84</v>
      </c>
      <c r="E147" s="1">
        <v>635</v>
      </c>
      <c r="F147" s="1">
        <v>0</v>
      </c>
      <c r="G147" s="1">
        <f t="shared" si="33"/>
        <v>2265</v>
      </c>
      <c r="I147" s="3" t="s">
        <v>131</v>
      </c>
      <c r="J147" s="1">
        <v>458</v>
      </c>
      <c r="K147" s="1">
        <v>103</v>
      </c>
      <c r="L147" s="1">
        <v>1924</v>
      </c>
      <c r="M147" s="1">
        <v>1</v>
      </c>
      <c r="N147" s="1">
        <v>3</v>
      </c>
      <c r="O147" s="1">
        <f t="shared" si="34"/>
        <v>2489</v>
      </c>
      <c r="Q147" s="3" t="s">
        <v>131</v>
      </c>
      <c r="R147" s="1">
        <f t="shared" si="28"/>
        <v>214</v>
      </c>
      <c r="S147" s="1">
        <f t="shared" si="29"/>
        <v>771</v>
      </c>
      <c r="T147" s="1">
        <f t="shared" si="30"/>
        <v>-1840</v>
      </c>
      <c r="U147" s="1">
        <f t="shared" si="31"/>
        <v>634</v>
      </c>
      <c r="V147" s="1">
        <f t="shared" si="32"/>
        <v>-3</v>
      </c>
      <c r="W147" s="1">
        <f t="shared" si="35"/>
        <v>-224</v>
      </c>
    </row>
    <row r="148" spans="1:23" x14ac:dyDescent="0.25">
      <c r="A148" s="3" t="s">
        <v>132</v>
      </c>
      <c r="B148" s="1">
        <v>694</v>
      </c>
      <c r="C148" s="1">
        <v>954</v>
      </c>
      <c r="D148" s="1">
        <v>26</v>
      </c>
      <c r="E148" s="1">
        <v>450</v>
      </c>
      <c r="F148" s="1">
        <v>0</v>
      </c>
      <c r="G148" s="1">
        <f t="shared" si="33"/>
        <v>2124</v>
      </c>
      <c r="I148" s="3" t="s">
        <v>134</v>
      </c>
      <c r="J148" s="1">
        <v>629</v>
      </c>
      <c r="K148" s="1">
        <v>107</v>
      </c>
      <c r="L148" s="1">
        <v>2377</v>
      </c>
      <c r="M148" s="1">
        <v>20</v>
      </c>
      <c r="N148" s="1">
        <v>2</v>
      </c>
      <c r="O148" s="1">
        <f t="shared" si="34"/>
        <v>3135</v>
      </c>
      <c r="Q148" s="3" t="s">
        <v>134</v>
      </c>
      <c r="R148" s="1">
        <f t="shared" si="28"/>
        <v>65</v>
      </c>
      <c r="S148" s="1">
        <f t="shared" si="29"/>
        <v>847</v>
      </c>
      <c r="T148" s="1">
        <f t="shared" si="30"/>
        <v>-2351</v>
      </c>
      <c r="U148" s="1">
        <f t="shared" si="31"/>
        <v>430</v>
      </c>
      <c r="V148" s="1">
        <f t="shared" si="32"/>
        <v>-2</v>
      </c>
      <c r="W148" s="1">
        <f t="shared" si="35"/>
        <v>-1011</v>
      </c>
    </row>
    <row r="149" spans="1:23" x14ac:dyDescent="0.25">
      <c r="A149" s="3" t="s">
        <v>133</v>
      </c>
      <c r="B149" s="1">
        <v>824</v>
      </c>
      <c r="C149" s="1">
        <v>849</v>
      </c>
      <c r="D149" s="1">
        <v>53</v>
      </c>
      <c r="E149" s="1">
        <v>455</v>
      </c>
      <c r="F149" s="1">
        <v>0</v>
      </c>
      <c r="G149" s="1">
        <f t="shared" si="33"/>
        <v>2181</v>
      </c>
      <c r="I149" s="3" t="s">
        <v>133</v>
      </c>
      <c r="J149" s="1">
        <v>347</v>
      </c>
      <c r="K149" s="1">
        <v>144</v>
      </c>
      <c r="L149" s="1">
        <v>1579</v>
      </c>
      <c r="M149" s="1">
        <v>23</v>
      </c>
      <c r="N149" s="1">
        <v>5</v>
      </c>
      <c r="O149" s="1">
        <f t="shared" si="34"/>
        <v>2098</v>
      </c>
      <c r="Q149" s="3" t="s">
        <v>133</v>
      </c>
      <c r="R149" s="1">
        <f t="shared" si="28"/>
        <v>477</v>
      </c>
      <c r="S149" s="1">
        <f t="shared" si="29"/>
        <v>705</v>
      </c>
      <c r="T149" s="1">
        <f t="shared" si="30"/>
        <v>-1526</v>
      </c>
      <c r="U149" s="1">
        <f t="shared" si="31"/>
        <v>432</v>
      </c>
      <c r="V149" s="1">
        <f t="shared" si="32"/>
        <v>-5</v>
      </c>
      <c r="W149" s="1">
        <f t="shared" si="35"/>
        <v>83</v>
      </c>
    </row>
    <row r="150" spans="1:23" x14ac:dyDescent="0.25">
      <c r="A150" s="3" t="s">
        <v>135</v>
      </c>
      <c r="B150" s="1">
        <v>620</v>
      </c>
      <c r="C150" s="1">
        <v>889</v>
      </c>
      <c r="D150" s="1">
        <v>46</v>
      </c>
      <c r="E150" s="1">
        <v>297</v>
      </c>
      <c r="F150" s="1">
        <v>0</v>
      </c>
      <c r="G150" s="1">
        <f t="shared" si="33"/>
        <v>1852</v>
      </c>
      <c r="I150" s="3" t="s">
        <v>135</v>
      </c>
      <c r="J150" s="1">
        <v>454</v>
      </c>
      <c r="K150" s="1">
        <v>245</v>
      </c>
      <c r="L150" s="1">
        <v>1751</v>
      </c>
      <c r="M150" s="1">
        <v>41</v>
      </c>
      <c r="N150" s="1">
        <v>4</v>
      </c>
      <c r="O150" s="1">
        <f t="shared" si="34"/>
        <v>2495</v>
      </c>
      <c r="Q150" s="3" t="s">
        <v>135</v>
      </c>
      <c r="R150" s="1">
        <f t="shared" si="28"/>
        <v>166</v>
      </c>
      <c r="S150" s="1">
        <f t="shared" si="29"/>
        <v>644</v>
      </c>
      <c r="T150" s="1">
        <f t="shared" si="30"/>
        <v>-1705</v>
      </c>
      <c r="U150" s="1">
        <f t="shared" si="31"/>
        <v>256</v>
      </c>
      <c r="V150" s="1">
        <f t="shared" si="32"/>
        <v>-4</v>
      </c>
      <c r="W150" s="1">
        <f t="shared" si="35"/>
        <v>-643</v>
      </c>
    </row>
    <row r="151" spans="1:23" x14ac:dyDescent="0.25">
      <c r="A151" s="3" t="s">
        <v>136</v>
      </c>
      <c r="B151" s="1">
        <v>1250</v>
      </c>
      <c r="C151" s="1">
        <v>987</v>
      </c>
      <c r="D151" s="1">
        <v>23</v>
      </c>
      <c r="E151" s="1">
        <v>768</v>
      </c>
      <c r="F151" s="1">
        <v>0</v>
      </c>
      <c r="G151" s="1">
        <f t="shared" si="33"/>
        <v>3028</v>
      </c>
      <c r="I151" s="3" t="s">
        <v>136</v>
      </c>
      <c r="J151" s="1">
        <v>255</v>
      </c>
      <c r="K151" s="1">
        <v>160</v>
      </c>
      <c r="L151" s="1">
        <v>2715</v>
      </c>
      <c r="M151" s="1">
        <v>2</v>
      </c>
      <c r="N151" s="1">
        <v>3</v>
      </c>
      <c r="O151" s="1">
        <f t="shared" si="34"/>
        <v>3135</v>
      </c>
      <c r="Q151" s="3" t="s">
        <v>136</v>
      </c>
      <c r="R151" s="1">
        <f t="shared" si="28"/>
        <v>995</v>
      </c>
      <c r="S151" s="1">
        <f t="shared" si="29"/>
        <v>827</v>
      </c>
      <c r="T151" s="1">
        <f t="shared" si="30"/>
        <v>-2692</v>
      </c>
      <c r="U151" s="1">
        <f t="shared" si="31"/>
        <v>766</v>
      </c>
      <c r="V151" s="1">
        <f t="shared" si="32"/>
        <v>-3</v>
      </c>
      <c r="W151" s="1">
        <f t="shared" si="35"/>
        <v>-107</v>
      </c>
    </row>
    <row r="152" spans="1:23" x14ac:dyDescent="0.25">
      <c r="A152" s="3" t="s">
        <v>137</v>
      </c>
      <c r="B152" s="1">
        <v>1598</v>
      </c>
      <c r="C152" s="1">
        <v>1166</v>
      </c>
      <c r="D152" s="1">
        <v>15</v>
      </c>
      <c r="E152" s="1">
        <v>753</v>
      </c>
      <c r="F152" s="1">
        <v>0</v>
      </c>
      <c r="G152" s="1">
        <f t="shared" si="33"/>
        <v>3532</v>
      </c>
      <c r="I152" s="3" t="s">
        <v>137</v>
      </c>
      <c r="J152" s="1">
        <v>220</v>
      </c>
      <c r="K152" s="1">
        <v>198</v>
      </c>
      <c r="L152" s="1">
        <v>2564</v>
      </c>
      <c r="M152" s="1">
        <v>0</v>
      </c>
      <c r="N152" s="1">
        <v>6</v>
      </c>
      <c r="O152" s="1">
        <f t="shared" si="34"/>
        <v>2988</v>
      </c>
      <c r="Q152" s="3" t="s">
        <v>137</v>
      </c>
      <c r="R152" s="1">
        <f t="shared" si="28"/>
        <v>1378</v>
      </c>
      <c r="S152" s="1">
        <f t="shared" si="29"/>
        <v>968</v>
      </c>
      <c r="T152" s="1">
        <f t="shared" si="30"/>
        <v>-2549</v>
      </c>
      <c r="U152" s="1">
        <f t="shared" si="31"/>
        <v>753</v>
      </c>
      <c r="V152" s="1">
        <f t="shared" si="32"/>
        <v>-6</v>
      </c>
      <c r="W152" s="1">
        <f t="shared" si="35"/>
        <v>544</v>
      </c>
    </row>
    <row r="153" spans="1:23" x14ac:dyDescent="0.25">
      <c r="A153" s="3" t="s">
        <v>138</v>
      </c>
      <c r="B153" s="1">
        <v>1806</v>
      </c>
      <c r="C153" s="1">
        <v>1258</v>
      </c>
      <c r="D153" s="1">
        <v>11</v>
      </c>
      <c r="E153" s="1">
        <v>725</v>
      </c>
      <c r="F153" s="1">
        <v>0</v>
      </c>
      <c r="G153" s="1">
        <f t="shared" si="33"/>
        <v>3800</v>
      </c>
      <c r="I153" s="3" t="s">
        <v>138</v>
      </c>
      <c r="J153" s="1">
        <v>218</v>
      </c>
      <c r="K153" s="1">
        <v>192</v>
      </c>
      <c r="L153" s="1">
        <v>2561</v>
      </c>
      <c r="M153" s="1">
        <v>4</v>
      </c>
      <c r="N153" s="1">
        <v>5</v>
      </c>
      <c r="O153" s="1">
        <f t="shared" si="34"/>
        <v>2980</v>
      </c>
      <c r="Q153" s="3" t="s">
        <v>138</v>
      </c>
      <c r="R153" s="1">
        <f t="shared" si="28"/>
        <v>1588</v>
      </c>
      <c r="S153" s="1">
        <f t="shared" si="29"/>
        <v>1066</v>
      </c>
      <c r="T153" s="1">
        <f t="shared" si="30"/>
        <v>-2550</v>
      </c>
      <c r="U153" s="1">
        <f t="shared" si="31"/>
        <v>721</v>
      </c>
      <c r="V153" s="1">
        <f t="shared" si="32"/>
        <v>-5</v>
      </c>
      <c r="W153" s="1">
        <f t="shared" si="35"/>
        <v>820</v>
      </c>
    </row>
    <row r="154" spans="1:23" x14ac:dyDescent="0.25">
      <c r="A154" s="3" t="s">
        <v>140</v>
      </c>
      <c r="B154" s="1">
        <v>1582</v>
      </c>
      <c r="C154" s="1">
        <v>1130</v>
      </c>
      <c r="D154" s="1">
        <v>17</v>
      </c>
      <c r="E154" s="1">
        <v>887</v>
      </c>
      <c r="F154" s="1">
        <v>0</v>
      </c>
      <c r="G154" s="1">
        <f t="shared" si="33"/>
        <v>3616</v>
      </c>
      <c r="I154" s="3" t="s">
        <v>140</v>
      </c>
      <c r="J154" s="1">
        <v>192</v>
      </c>
      <c r="K154" s="1">
        <v>244</v>
      </c>
      <c r="L154" s="1">
        <v>2455</v>
      </c>
      <c r="M154" s="1">
        <v>2</v>
      </c>
      <c r="N154" s="1">
        <v>7</v>
      </c>
      <c r="O154" s="1">
        <f t="shared" si="34"/>
        <v>2900</v>
      </c>
      <c r="Q154" s="3" t="s">
        <v>140</v>
      </c>
      <c r="R154" s="1">
        <f t="shared" si="28"/>
        <v>1390</v>
      </c>
      <c r="S154" s="1">
        <f t="shared" si="29"/>
        <v>886</v>
      </c>
      <c r="T154" s="1">
        <f t="shared" si="30"/>
        <v>-2438</v>
      </c>
      <c r="U154" s="1">
        <f t="shared" si="31"/>
        <v>885</v>
      </c>
      <c r="V154" s="1">
        <f t="shared" si="32"/>
        <v>-7</v>
      </c>
      <c r="W154" s="1">
        <f t="shared" si="35"/>
        <v>716</v>
      </c>
    </row>
    <row r="155" spans="1:23" x14ac:dyDescent="0.25">
      <c r="A155" s="3" t="s">
        <v>141</v>
      </c>
      <c r="B155" s="1">
        <v>1791</v>
      </c>
      <c r="C155" s="1">
        <v>875</v>
      </c>
      <c r="D155" s="1">
        <v>34</v>
      </c>
      <c r="E155" s="1">
        <v>885</v>
      </c>
      <c r="F155" s="1">
        <v>0</v>
      </c>
      <c r="G155" s="1">
        <f t="shared" si="33"/>
        <v>3585</v>
      </c>
      <c r="I155" s="3" t="s">
        <v>141</v>
      </c>
      <c r="J155" s="1">
        <v>121</v>
      </c>
      <c r="K155" s="1">
        <v>536</v>
      </c>
      <c r="L155" s="1">
        <v>1995</v>
      </c>
      <c r="M155" s="1">
        <v>0</v>
      </c>
      <c r="N155" s="1">
        <v>9</v>
      </c>
      <c r="O155" s="1">
        <f t="shared" si="34"/>
        <v>2661</v>
      </c>
      <c r="Q155" s="3" t="s">
        <v>141</v>
      </c>
      <c r="R155" s="1">
        <f t="shared" si="28"/>
        <v>1670</v>
      </c>
      <c r="S155" s="1">
        <f t="shared" si="29"/>
        <v>339</v>
      </c>
      <c r="T155" s="1">
        <f t="shared" si="30"/>
        <v>-1961</v>
      </c>
      <c r="U155" s="1">
        <f t="shared" si="31"/>
        <v>885</v>
      </c>
      <c r="V155" s="1">
        <f t="shared" si="32"/>
        <v>-9</v>
      </c>
      <c r="W155" s="1">
        <f t="shared" si="35"/>
        <v>924</v>
      </c>
    </row>
    <row r="156" spans="1:23" x14ac:dyDescent="0.25">
      <c r="A156" s="3" t="s">
        <v>142</v>
      </c>
      <c r="B156" s="1">
        <v>1638</v>
      </c>
      <c r="C156" s="1">
        <v>1103</v>
      </c>
      <c r="D156" s="1">
        <v>10</v>
      </c>
      <c r="E156" s="1">
        <v>1026</v>
      </c>
      <c r="F156" s="1">
        <v>0</v>
      </c>
      <c r="G156" s="1">
        <f t="shared" si="33"/>
        <v>3777</v>
      </c>
      <c r="I156" s="3" t="s">
        <v>142</v>
      </c>
      <c r="J156" s="1">
        <v>138</v>
      </c>
      <c r="K156" s="1">
        <v>116</v>
      </c>
      <c r="L156" s="1">
        <v>2625</v>
      </c>
      <c r="M156" s="1">
        <v>1</v>
      </c>
      <c r="N156" s="1">
        <v>3</v>
      </c>
      <c r="O156" s="1">
        <f t="shared" si="34"/>
        <v>2883</v>
      </c>
      <c r="Q156" s="3" t="s">
        <v>142</v>
      </c>
      <c r="R156" s="1">
        <f t="shared" si="28"/>
        <v>1500</v>
      </c>
      <c r="S156" s="1">
        <f t="shared" si="29"/>
        <v>987</v>
      </c>
      <c r="T156" s="1">
        <f t="shared" si="30"/>
        <v>-2615</v>
      </c>
      <c r="U156" s="1">
        <f t="shared" si="31"/>
        <v>1025</v>
      </c>
      <c r="V156" s="1">
        <f t="shared" si="32"/>
        <v>-3</v>
      </c>
      <c r="W156" s="1">
        <f t="shared" si="35"/>
        <v>894</v>
      </c>
    </row>
    <row r="157" spans="1:23" x14ac:dyDescent="0.25">
      <c r="A157" s="3" t="s">
        <v>143</v>
      </c>
      <c r="B157" s="1">
        <v>1188</v>
      </c>
      <c r="C157" s="1">
        <v>875</v>
      </c>
      <c r="D157" s="1">
        <v>56</v>
      </c>
      <c r="E157" s="1">
        <v>628</v>
      </c>
      <c r="F157" s="1">
        <v>2</v>
      </c>
      <c r="G157" s="1">
        <f t="shared" si="33"/>
        <v>2749</v>
      </c>
      <c r="I157" s="3" t="s">
        <v>143</v>
      </c>
      <c r="J157" s="1">
        <v>236</v>
      </c>
      <c r="K157" s="1">
        <v>233</v>
      </c>
      <c r="L157" s="1">
        <v>2031</v>
      </c>
      <c r="M157" s="1">
        <v>7</v>
      </c>
      <c r="N157" s="1">
        <v>0</v>
      </c>
      <c r="O157" s="1">
        <f t="shared" si="34"/>
        <v>2507</v>
      </c>
      <c r="Q157" s="3" t="s">
        <v>143</v>
      </c>
      <c r="R157" s="1">
        <f t="shared" si="28"/>
        <v>952</v>
      </c>
      <c r="S157" s="1">
        <f t="shared" si="29"/>
        <v>642</v>
      </c>
      <c r="T157" s="1">
        <f t="shared" si="30"/>
        <v>-1975</v>
      </c>
      <c r="U157" s="1">
        <f t="shared" si="31"/>
        <v>621</v>
      </c>
      <c r="V157" s="1">
        <f t="shared" si="32"/>
        <v>2</v>
      </c>
      <c r="W157" s="1">
        <f t="shared" si="35"/>
        <v>242</v>
      </c>
    </row>
    <row r="158" spans="1:23" x14ac:dyDescent="0.25">
      <c r="A158" s="3" t="s">
        <v>144</v>
      </c>
      <c r="B158" s="1">
        <v>420</v>
      </c>
      <c r="C158" s="1">
        <v>610</v>
      </c>
      <c r="D158" s="1">
        <v>126</v>
      </c>
      <c r="E158" s="1">
        <v>374</v>
      </c>
      <c r="F158" s="1">
        <v>7</v>
      </c>
      <c r="G158" s="1">
        <f t="shared" si="33"/>
        <v>1537</v>
      </c>
      <c r="I158" s="3" t="s">
        <v>144</v>
      </c>
      <c r="J158" s="1">
        <v>812</v>
      </c>
      <c r="K158" s="1">
        <v>264</v>
      </c>
      <c r="L158" s="1">
        <v>1807</v>
      </c>
      <c r="M158" s="1">
        <v>23</v>
      </c>
      <c r="N158" s="1">
        <v>0</v>
      </c>
      <c r="O158" s="1">
        <f t="shared" si="34"/>
        <v>2906</v>
      </c>
      <c r="Q158" s="3" t="s">
        <v>144</v>
      </c>
      <c r="R158" s="1">
        <f t="shared" si="28"/>
        <v>-392</v>
      </c>
      <c r="S158" s="1">
        <f t="shared" si="29"/>
        <v>346</v>
      </c>
      <c r="T158" s="1">
        <f t="shared" si="30"/>
        <v>-1681</v>
      </c>
      <c r="U158" s="1">
        <f t="shared" si="31"/>
        <v>351</v>
      </c>
      <c r="V158" s="1">
        <f t="shared" si="32"/>
        <v>7</v>
      </c>
      <c r="W158" s="1">
        <f t="shared" si="35"/>
        <v>-1369</v>
      </c>
    </row>
    <row r="159" spans="1:23" x14ac:dyDescent="0.25">
      <c r="A159" s="3" t="s">
        <v>145</v>
      </c>
      <c r="B159" s="1">
        <v>466</v>
      </c>
      <c r="C159" s="1">
        <v>482</v>
      </c>
      <c r="D159" s="1">
        <v>129</v>
      </c>
      <c r="E159" s="1">
        <v>598</v>
      </c>
      <c r="F159" s="1">
        <v>5</v>
      </c>
      <c r="G159" s="1">
        <f t="shared" si="33"/>
        <v>1680</v>
      </c>
      <c r="I159" s="3" t="s">
        <v>145</v>
      </c>
      <c r="J159" s="1">
        <v>646</v>
      </c>
      <c r="K159" s="1">
        <v>347</v>
      </c>
      <c r="L159" s="1">
        <v>1951</v>
      </c>
      <c r="M159" s="1">
        <v>4</v>
      </c>
      <c r="N159" s="1">
        <v>0</v>
      </c>
      <c r="O159" s="1">
        <f t="shared" si="34"/>
        <v>2948</v>
      </c>
      <c r="Q159" s="3" t="s">
        <v>145</v>
      </c>
      <c r="R159" s="1">
        <f t="shared" si="28"/>
        <v>-180</v>
      </c>
      <c r="S159" s="1">
        <f t="shared" si="29"/>
        <v>135</v>
      </c>
      <c r="T159" s="1">
        <f t="shared" si="30"/>
        <v>-1822</v>
      </c>
      <c r="U159" s="1">
        <f t="shared" si="31"/>
        <v>594</v>
      </c>
      <c r="V159" s="1">
        <f t="shared" si="32"/>
        <v>5</v>
      </c>
      <c r="W159" s="1">
        <f t="shared" si="35"/>
        <v>-1268</v>
      </c>
    </row>
    <row r="160" spans="1:23" x14ac:dyDescent="0.25">
      <c r="A160" s="3" t="s">
        <v>146</v>
      </c>
      <c r="B160" s="1">
        <v>341</v>
      </c>
      <c r="C160" s="1">
        <v>440</v>
      </c>
      <c r="D160" s="1">
        <v>100</v>
      </c>
      <c r="E160" s="1">
        <v>385</v>
      </c>
      <c r="F160" s="1">
        <v>3</v>
      </c>
      <c r="G160" s="1">
        <f t="shared" si="33"/>
        <v>1269</v>
      </c>
      <c r="I160" s="3" t="s">
        <v>146</v>
      </c>
      <c r="J160" s="1">
        <v>818</v>
      </c>
      <c r="K160" s="1">
        <v>463</v>
      </c>
      <c r="L160" s="1">
        <v>2127</v>
      </c>
      <c r="M160" s="1">
        <v>26</v>
      </c>
      <c r="N160" s="1">
        <v>0</v>
      </c>
      <c r="O160" s="1">
        <f t="shared" si="34"/>
        <v>3434</v>
      </c>
      <c r="Q160" s="3" t="s">
        <v>146</v>
      </c>
      <c r="R160" s="1">
        <f t="shared" si="28"/>
        <v>-477</v>
      </c>
      <c r="S160" s="1">
        <f t="shared" si="29"/>
        <v>-23</v>
      </c>
      <c r="T160" s="1">
        <f t="shared" si="30"/>
        <v>-2027</v>
      </c>
      <c r="U160" s="1">
        <f t="shared" si="31"/>
        <v>359</v>
      </c>
      <c r="V160" s="1">
        <f t="shared" si="32"/>
        <v>3</v>
      </c>
      <c r="W160" s="1">
        <f t="shared" si="35"/>
        <v>-2165</v>
      </c>
    </row>
    <row r="161" spans="1:23" x14ac:dyDescent="0.25">
      <c r="A161" s="3" t="s">
        <v>147</v>
      </c>
      <c r="B161" s="1">
        <v>559</v>
      </c>
      <c r="C161" s="1">
        <v>510</v>
      </c>
      <c r="D161" s="1">
        <v>130</v>
      </c>
      <c r="E161" s="1">
        <v>297</v>
      </c>
      <c r="F161" s="1">
        <v>2</v>
      </c>
      <c r="G161" s="1">
        <f t="shared" si="33"/>
        <v>1498</v>
      </c>
      <c r="I161" s="3" t="s">
        <v>147</v>
      </c>
      <c r="J161" s="1">
        <v>591</v>
      </c>
      <c r="K161" s="1">
        <v>507</v>
      </c>
      <c r="L161" s="1">
        <v>1254</v>
      </c>
      <c r="M161" s="1">
        <v>54</v>
      </c>
      <c r="N161" s="1">
        <v>0</v>
      </c>
      <c r="O161" s="1">
        <f t="shared" si="34"/>
        <v>2406</v>
      </c>
      <c r="Q161" s="3" t="s">
        <v>147</v>
      </c>
      <c r="R161" s="1">
        <f t="shared" si="28"/>
        <v>-32</v>
      </c>
      <c r="S161" s="1">
        <f t="shared" si="29"/>
        <v>3</v>
      </c>
      <c r="T161" s="1">
        <f t="shared" si="30"/>
        <v>-1124</v>
      </c>
      <c r="U161" s="1">
        <f t="shared" si="31"/>
        <v>243</v>
      </c>
      <c r="V161" s="1">
        <f t="shared" si="32"/>
        <v>2</v>
      </c>
      <c r="W161" s="1">
        <f t="shared" si="35"/>
        <v>-908</v>
      </c>
    </row>
    <row r="162" spans="1:23" x14ac:dyDescent="0.25">
      <c r="A162" s="3" t="s">
        <v>148</v>
      </c>
      <c r="B162" s="1">
        <v>1136</v>
      </c>
      <c r="C162" s="1">
        <v>673</v>
      </c>
      <c r="D162" s="1">
        <v>33</v>
      </c>
      <c r="E162" s="1">
        <v>696</v>
      </c>
      <c r="F162" s="1">
        <v>2</v>
      </c>
      <c r="G162" s="1">
        <f t="shared" si="33"/>
        <v>2540</v>
      </c>
      <c r="I162" s="3" t="s">
        <v>148</v>
      </c>
      <c r="J162" s="1">
        <v>329</v>
      </c>
      <c r="K162" s="1">
        <v>209</v>
      </c>
      <c r="L162" s="1">
        <v>2082</v>
      </c>
      <c r="M162" s="1">
        <v>1</v>
      </c>
      <c r="N162" s="1">
        <v>0</v>
      </c>
      <c r="O162" s="1">
        <f t="shared" si="34"/>
        <v>2621</v>
      </c>
      <c r="Q162" s="3" t="s">
        <v>148</v>
      </c>
      <c r="R162" s="1">
        <f t="shared" ref="R162:R193" si="36">+B162-J162</f>
        <v>807</v>
      </c>
      <c r="S162" s="1">
        <f t="shared" ref="S162:S193" si="37">+C162-K162</f>
        <v>464</v>
      </c>
      <c r="T162" s="1">
        <f t="shared" ref="T162:T193" si="38">+D162-L162</f>
        <v>-2049</v>
      </c>
      <c r="U162" s="1">
        <f t="shared" ref="U162:U193" si="39">+E162-M162</f>
        <v>695</v>
      </c>
      <c r="V162" s="1">
        <f t="shared" ref="V162:V193" si="40">+F162-N162</f>
        <v>2</v>
      </c>
      <c r="W162" s="1">
        <f t="shared" si="35"/>
        <v>-81</v>
      </c>
    </row>
    <row r="163" spans="1:23" x14ac:dyDescent="0.25">
      <c r="A163" s="3" t="s">
        <v>149</v>
      </c>
      <c r="B163" s="1">
        <v>1493</v>
      </c>
      <c r="C163" s="1">
        <v>895</v>
      </c>
      <c r="D163" s="1">
        <v>23</v>
      </c>
      <c r="E163" s="1">
        <v>869</v>
      </c>
      <c r="F163" s="1">
        <v>0</v>
      </c>
      <c r="G163" s="1">
        <f t="shared" si="33"/>
        <v>3280</v>
      </c>
      <c r="I163" s="3" t="s">
        <v>149</v>
      </c>
      <c r="J163" s="1">
        <v>205</v>
      </c>
      <c r="K163" s="1">
        <v>234</v>
      </c>
      <c r="L163" s="1">
        <v>2681</v>
      </c>
      <c r="M163" s="1">
        <v>1</v>
      </c>
      <c r="N163" s="1">
        <v>0</v>
      </c>
      <c r="O163" s="1">
        <f t="shared" si="34"/>
        <v>3121</v>
      </c>
      <c r="Q163" s="3" t="s">
        <v>149</v>
      </c>
      <c r="R163" s="1">
        <f t="shared" si="36"/>
        <v>1288</v>
      </c>
      <c r="S163" s="1">
        <f t="shared" si="37"/>
        <v>661</v>
      </c>
      <c r="T163" s="1">
        <f t="shared" si="38"/>
        <v>-2658</v>
      </c>
      <c r="U163" s="1">
        <f t="shared" si="39"/>
        <v>868</v>
      </c>
      <c r="V163" s="1">
        <f t="shared" si="40"/>
        <v>0</v>
      </c>
      <c r="W163" s="1">
        <f t="shared" si="35"/>
        <v>159</v>
      </c>
    </row>
    <row r="164" spans="1:23" x14ac:dyDescent="0.25">
      <c r="A164" s="3" t="s">
        <v>150</v>
      </c>
      <c r="B164" s="1">
        <v>1196</v>
      </c>
      <c r="C164" s="1">
        <v>1003</v>
      </c>
      <c r="D164" s="1">
        <v>14</v>
      </c>
      <c r="E164" s="1">
        <v>828</v>
      </c>
      <c r="F164" s="1">
        <v>0</v>
      </c>
      <c r="G164" s="1">
        <f t="shared" si="33"/>
        <v>3041</v>
      </c>
      <c r="I164" s="3" t="s">
        <v>150</v>
      </c>
      <c r="J164" s="1">
        <v>193</v>
      </c>
      <c r="K164" s="1">
        <v>169</v>
      </c>
      <c r="L164" s="1">
        <v>2518</v>
      </c>
      <c r="M164" s="1">
        <v>1</v>
      </c>
      <c r="N164" s="1">
        <v>3</v>
      </c>
      <c r="O164" s="1">
        <f t="shared" si="34"/>
        <v>2884</v>
      </c>
      <c r="Q164" s="3" t="s">
        <v>150</v>
      </c>
      <c r="R164" s="1">
        <f t="shared" si="36"/>
        <v>1003</v>
      </c>
      <c r="S164" s="1">
        <f t="shared" si="37"/>
        <v>834</v>
      </c>
      <c r="T164" s="1">
        <f t="shared" si="38"/>
        <v>-2504</v>
      </c>
      <c r="U164" s="1">
        <f t="shared" si="39"/>
        <v>827</v>
      </c>
      <c r="V164" s="1">
        <f t="shared" si="40"/>
        <v>-3</v>
      </c>
      <c r="W164" s="1">
        <f t="shared" si="35"/>
        <v>157</v>
      </c>
    </row>
    <row r="165" spans="1:23" x14ac:dyDescent="0.25">
      <c r="A165" s="3" t="s">
        <v>151</v>
      </c>
      <c r="B165" s="1">
        <v>1230</v>
      </c>
      <c r="C165" s="1">
        <v>1102</v>
      </c>
      <c r="D165" s="1">
        <v>28</v>
      </c>
      <c r="E165" s="1">
        <v>617</v>
      </c>
      <c r="F165" s="1">
        <v>0</v>
      </c>
      <c r="G165" s="1">
        <f t="shared" si="33"/>
        <v>2977</v>
      </c>
      <c r="I165" s="3" t="s">
        <v>151</v>
      </c>
      <c r="J165" s="1">
        <v>229</v>
      </c>
      <c r="K165" s="1">
        <v>183</v>
      </c>
      <c r="L165" s="1">
        <v>2055</v>
      </c>
      <c r="M165" s="1">
        <v>7</v>
      </c>
      <c r="N165" s="1">
        <v>4</v>
      </c>
      <c r="O165" s="1">
        <f t="shared" si="34"/>
        <v>2478</v>
      </c>
      <c r="Q165" s="3" t="s">
        <v>151</v>
      </c>
      <c r="R165" s="1">
        <f t="shared" si="36"/>
        <v>1001</v>
      </c>
      <c r="S165" s="1">
        <f t="shared" si="37"/>
        <v>919</v>
      </c>
      <c r="T165" s="1">
        <f t="shared" si="38"/>
        <v>-2027</v>
      </c>
      <c r="U165" s="1">
        <f t="shared" si="39"/>
        <v>610</v>
      </c>
      <c r="V165" s="1">
        <f t="shared" si="40"/>
        <v>-4</v>
      </c>
      <c r="W165" s="1">
        <f t="shared" si="35"/>
        <v>499</v>
      </c>
    </row>
    <row r="166" spans="1:23" x14ac:dyDescent="0.25">
      <c r="A166" s="3" t="s">
        <v>153</v>
      </c>
      <c r="B166" s="1">
        <v>1447</v>
      </c>
      <c r="C166" s="1">
        <v>972</v>
      </c>
      <c r="D166" s="1">
        <v>27</v>
      </c>
      <c r="E166" s="1">
        <v>794</v>
      </c>
      <c r="F166" s="1">
        <v>0</v>
      </c>
      <c r="G166" s="1">
        <f t="shared" si="33"/>
        <v>3240</v>
      </c>
      <c r="I166" s="3" t="s">
        <v>153</v>
      </c>
      <c r="J166" s="1">
        <v>153</v>
      </c>
      <c r="K166" s="1">
        <v>369</v>
      </c>
      <c r="L166" s="1">
        <v>2304</v>
      </c>
      <c r="M166" s="1">
        <v>2</v>
      </c>
      <c r="N166" s="1">
        <v>6</v>
      </c>
      <c r="O166" s="1">
        <f t="shared" si="34"/>
        <v>2834</v>
      </c>
      <c r="Q166" s="3" t="s">
        <v>153</v>
      </c>
      <c r="R166" s="1">
        <f t="shared" si="36"/>
        <v>1294</v>
      </c>
      <c r="S166" s="1">
        <f t="shared" si="37"/>
        <v>603</v>
      </c>
      <c r="T166" s="1">
        <f t="shared" si="38"/>
        <v>-2277</v>
      </c>
      <c r="U166" s="1">
        <f t="shared" si="39"/>
        <v>792</v>
      </c>
      <c r="V166" s="1">
        <f t="shared" si="40"/>
        <v>-6</v>
      </c>
      <c r="W166" s="1">
        <f t="shared" si="35"/>
        <v>406</v>
      </c>
    </row>
    <row r="167" spans="1:23" x14ac:dyDescent="0.25">
      <c r="A167" s="3" t="s">
        <v>154</v>
      </c>
      <c r="B167" s="1">
        <v>1496</v>
      </c>
      <c r="C167" s="1">
        <v>894</v>
      </c>
      <c r="D167" s="1">
        <v>11</v>
      </c>
      <c r="E167" s="1">
        <v>870</v>
      </c>
      <c r="F167" s="1">
        <v>0</v>
      </c>
      <c r="G167" s="1">
        <f t="shared" si="33"/>
        <v>3271</v>
      </c>
      <c r="I167" s="3" t="s">
        <v>154</v>
      </c>
      <c r="J167" s="1">
        <v>109</v>
      </c>
      <c r="K167" s="1">
        <v>469</v>
      </c>
      <c r="L167" s="1">
        <v>2337</v>
      </c>
      <c r="M167" s="1">
        <v>0</v>
      </c>
      <c r="N167" s="1">
        <v>7</v>
      </c>
      <c r="O167" s="1">
        <f t="shared" si="34"/>
        <v>2922</v>
      </c>
      <c r="Q167" s="3" t="s">
        <v>154</v>
      </c>
      <c r="R167" s="1">
        <f t="shared" si="36"/>
        <v>1387</v>
      </c>
      <c r="S167" s="1">
        <f t="shared" si="37"/>
        <v>425</v>
      </c>
      <c r="T167" s="1">
        <f t="shared" si="38"/>
        <v>-2326</v>
      </c>
      <c r="U167" s="1">
        <f t="shared" si="39"/>
        <v>870</v>
      </c>
      <c r="V167" s="1">
        <f t="shared" si="40"/>
        <v>-7</v>
      </c>
      <c r="W167" s="1">
        <f t="shared" si="35"/>
        <v>349</v>
      </c>
    </row>
    <row r="168" spans="1:23" x14ac:dyDescent="0.25">
      <c r="A168" s="3" t="s">
        <v>155</v>
      </c>
      <c r="B168" s="1">
        <v>1471</v>
      </c>
      <c r="C168" s="1">
        <v>898</v>
      </c>
      <c r="D168" s="1">
        <v>42</v>
      </c>
      <c r="E168" s="1">
        <v>857</v>
      </c>
      <c r="F168" s="1">
        <v>0</v>
      </c>
      <c r="G168" s="1">
        <f t="shared" si="33"/>
        <v>3268</v>
      </c>
      <c r="I168" s="3" t="s">
        <v>155</v>
      </c>
      <c r="J168" s="1">
        <v>125</v>
      </c>
      <c r="K168" s="1">
        <v>350</v>
      </c>
      <c r="L168" s="1">
        <v>1919</v>
      </c>
      <c r="M168" s="1">
        <v>0</v>
      </c>
      <c r="N168" s="1">
        <v>5</v>
      </c>
      <c r="O168" s="1">
        <f t="shared" si="34"/>
        <v>2399</v>
      </c>
      <c r="P168" s="3"/>
      <c r="Q168" s="3" t="s">
        <v>155</v>
      </c>
      <c r="R168" s="1">
        <f t="shared" si="36"/>
        <v>1346</v>
      </c>
      <c r="S168" s="1">
        <f t="shared" si="37"/>
        <v>548</v>
      </c>
      <c r="T168" s="1">
        <f t="shared" si="38"/>
        <v>-1877</v>
      </c>
      <c r="U168" s="1">
        <f t="shared" si="39"/>
        <v>857</v>
      </c>
      <c r="V168" s="1">
        <f t="shared" si="40"/>
        <v>-5</v>
      </c>
      <c r="W168" s="1">
        <f t="shared" si="35"/>
        <v>869</v>
      </c>
    </row>
    <row r="169" spans="1:23" x14ac:dyDescent="0.25">
      <c r="A169" s="3" t="s">
        <v>156</v>
      </c>
      <c r="B169" s="1">
        <v>853</v>
      </c>
      <c r="C169" s="1">
        <v>800</v>
      </c>
      <c r="D169" s="1">
        <v>128</v>
      </c>
      <c r="E169" s="1">
        <v>581</v>
      </c>
      <c r="F169" s="1">
        <v>0</v>
      </c>
      <c r="G169" s="1">
        <f t="shared" si="33"/>
        <v>2362</v>
      </c>
      <c r="I169" s="3" t="s">
        <v>156</v>
      </c>
      <c r="J169" s="1">
        <v>424</v>
      </c>
      <c r="K169" s="1">
        <v>173</v>
      </c>
      <c r="L169" s="1">
        <v>1573</v>
      </c>
      <c r="M169" s="1">
        <v>9</v>
      </c>
      <c r="N169" s="1">
        <v>3</v>
      </c>
      <c r="O169" s="1">
        <f t="shared" si="34"/>
        <v>2182</v>
      </c>
      <c r="Q169" s="3" t="s">
        <v>156</v>
      </c>
      <c r="R169" s="1">
        <f t="shared" si="36"/>
        <v>429</v>
      </c>
      <c r="S169" s="1">
        <f t="shared" si="37"/>
        <v>627</v>
      </c>
      <c r="T169" s="1">
        <f t="shared" si="38"/>
        <v>-1445</v>
      </c>
      <c r="U169" s="1">
        <f t="shared" si="39"/>
        <v>572</v>
      </c>
      <c r="V169" s="1">
        <f t="shared" si="40"/>
        <v>-3</v>
      </c>
      <c r="W169" s="1">
        <f t="shared" si="35"/>
        <v>180</v>
      </c>
    </row>
    <row r="170" spans="1:23" x14ac:dyDescent="0.25">
      <c r="A170" s="3" t="s">
        <v>157</v>
      </c>
      <c r="B170" s="1">
        <v>438</v>
      </c>
      <c r="C170" s="1">
        <v>637</v>
      </c>
      <c r="D170" s="1">
        <v>224</v>
      </c>
      <c r="E170" s="1">
        <v>521</v>
      </c>
      <c r="F170" s="1">
        <v>6</v>
      </c>
      <c r="G170" s="1">
        <f t="shared" si="33"/>
        <v>1826</v>
      </c>
      <c r="I170" s="3" t="s">
        <v>157</v>
      </c>
      <c r="J170" s="1">
        <v>907</v>
      </c>
      <c r="K170" s="1">
        <v>229</v>
      </c>
      <c r="L170" s="1">
        <v>1670</v>
      </c>
      <c r="M170" s="1">
        <v>31</v>
      </c>
      <c r="N170" s="1">
        <v>0</v>
      </c>
      <c r="O170" s="1">
        <f t="shared" si="34"/>
        <v>2837</v>
      </c>
      <c r="Q170" s="3" t="s">
        <v>157</v>
      </c>
      <c r="R170" s="1">
        <f t="shared" si="36"/>
        <v>-469</v>
      </c>
      <c r="S170" s="1">
        <f t="shared" si="37"/>
        <v>408</v>
      </c>
      <c r="T170" s="1">
        <f t="shared" si="38"/>
        <v>-1446</v>
      </c>
      <c r="U170" s="1">
        <f t="shared" si="39"/>
        <v>490</v>
      </c>
      <c r="V170" s="1">
        <f t="shared" si="40"/>
        <v>6</v>
      </c>
      <c r="W170" s="1">
        <f t="shared" si="35"/>
        <v>-1011</v>
      </c>
    </row>
    <row r="171" spans="1:23" x14ac:dyDescent="0.25">
      <c r="A171" s="3" t="s">
        <v>158</v>
      </c>
      <c r="B171" s="1">
        <v>353</v>
      </c>
      <c r="C171" s="1">
        <v>721</v>
      </c>
      <c r="D171" s="1">
        <v>184</v>
      </c>
      <c r="E171" s="1">
        <v>429</v>
      </c>
      <c r="F171" s="1">
        <v>4</v>
      </c>
      <c r="G171" s="1">
        <f t="shared" si="33"/>
        <v>1691</v>
      </c>
      <c r="I171" s="3" t="s">
        <v>158</v>
      </c>
      <c r="J171" s="1">
        <v>791</v>
      </c>
      <c r="K171" s="1">
        <v>175</v>
      </c>
      <c r="L171" s="1">
        <v>1583</v>
      </c>
      <c r="M171" s="1">
        <v>17</v>
      </c>
      <c r="N171" s="1">
        <v>0</v>
      </c>
      <c r="O171" s="1">
        <f t="shared" si="34"/>
        <v>2566</v>
      </c>
      <c r="Q171" s="3" t="s">
        <v>158</v>
      </c>
      <c r="R171" s="1">
        <f t="shared" si="36"/>
        <v>-438</v>
      </c>
      <c r="S171" s="1">
        <f t="shared" si="37"/>
        <v>546</v>
      </c>
      <c r="T171" s="1">
        <f t="shared" si="38"/>
        <v>-1399</v>
      </c>
      <c r="U171" s="1">
        <f t="shared" si="39"/>
        <v>412</v>
      </c>
      <c r="V171" s="1">
        <f t="shared" si="40"/>
        <v>4</v>
      </c>
      <c r="W171" s="1">
        <f t="shared" si="35"/>
        <v>-875</v>
      </c>
    </row>
    <row r="172" spans="1:23" x14ac:dyDescent="0.25">
      <c r="A172" s="3" t="s">
        <v>159</v>
      </c>
      <c r="B172" s="1">
        <v>469</v>
      </c>
      <c r="C172" s="1">
        <v>636</v>
      </c>
      <c r="D172" s="1">
        <v>152</v>
      </c>
      <c r="E172" s="1">
        <v>340</v>
      </c>
      <c r="F172" s="1">
        <v>4</v>
      </c>
      <c r="G172" s="1">
        <f t="shared" si="33"/>
        <v>1601</v>
      </c>
      <c r="I172" s="3" t="s">
        <v>159</v>
      </c>
      <c r="J172" s="1">
        <v>682</v>
      </c>
      <c r="K172" s="1">
        <v>204</v>
      </c>
      <c r="L172" s="1">
        <v>2223</v>
      </c>
      <c r="M172" s="1">
        <v>37</v>
      </c>
      <c r="N172" s="1">
        <v>0</v>
      </c>
      <c r="O172" s="1">
        <f t="shared" si="34"/>
        <v>3146</v>
      </c>
      <c r="Q172" s="3" t="s">
        <v>159</v>
      </c>
      <c r="R172" s="1">
        <f t="shared" si="36"/>
        <v>-213</v>
      </c>
      <c r="S172" s="1">
        <f t="shared" si="37"/>
        <v>432</v>
      </c>
      <c r="T172" s="1">
        <f t="shared" si="38"/>
        <v>-2071</v>
      </c>
      <c r="U172" s="1">
        <f t="shared" si="39"/>
        <v>303</v>
      </c>
      <c r="V172" s="1">
        <f t="shared" si="40"/>
        <v>4</v>
      </c>
      <c r="W172" s="1">
        <f t="shared" si="35"/>
        <v>-1545</v>
      </c>
    </row>
    <row r="173" spans="1:23" x14ac:dyDescent="0.25">
      <c r="A173" s="3" t="s">
        <v>160</v>
      </c>
      <c r="B173" s="1">
        <v>492</v>
      </c>
      <c r="C173" s="1">
        <v>645</v>
      </c>
      <c r="D173" s="1">
        <v>183</v>
      </c>
      <c r="E173" s="1">
        <v>217</v>
      </c>
      <c r="F173" s="1">
        <v>3</v>
      </c>
      <c r="G173" s="1">
        <f t="shared" si="33"/>
        <v>1540</v>
      </c>
      <c r="I173" s="3" t="s">
        <v>160</v>
      </c>
      <c r="J173" s="1">
        <v>787</v>
      </c>
      <c r="K173" s="1">
        <v>315</v>
      </c>
      <c r="L173" s="1">
        <v>1414</v>
      </c>
      <c r="M173" s="1">
        <v>130</v>
      </c>
      <c r="N173" s="1">
        <v>0</v>
      </c>
      <c r="O173" s="1">
        <f t="shared" si="34"/>
        <v>2646</v>
      </c>
      <c r="Q173" s="3" t="s">
        <v>160</v>
      </c>
      <c r="R173" s="1">
        <f t="shared" si="36"/>
        <v>-295</v>
      </c>
      <c r="S173" s="1">
        <f t="shared" si="37"/>
        <v>330</v>
      </c>
      <c r="T173" s="1">
        <f t="shared" si="38"/>
        <v>-1231</v>
      </c>
      <c r="U173" s="1">
        <f t="shared" si="39"/>
        <v>87</v>
      </c>
      <c r="V173" s="1">
        <f t="shared" si="40"/>
        <v>3</v>
      </c>
      <c r="W173" s="1">
        <f t="shared" si="35"/>
        <v>-1106</v>
      </c>
    </row>
    <row r="174" spans="1:23" x14ac:dyDescent="0.25">
      <c r="A174" s="3" t="s">
        <v>161</v>
      </c>
      <c r="B174" s="1">
        <v>962</v>
      </c>
      <c r="C174" s="1">
        <v>803</v>
      </c>
      <c r="D174" s="1">
        <v>33</v>
      </c>
      <c r="E174" s="1">
        <v>546</v>
      </c>
      <c r="F174" s="1">
        <v>1</v>
      </c>
      <c r="G174" s="1">
        <f t="shared" si="33"/>
        <v>2345</v>
      </c>
      <c r="I174" s="3" t="s">
        <v>161</v>
      </c>
      <c r="J174" s="1">
        <v>320</v>
      </c>
      <c r="K174" s="1">
        <v>191</v>
      </c>
      <c r="L174" s="1">
        <v>1534</v>
      </c>
      <c r="M174" s="1">
        <v>3</v>
      </c>
      <c r="N174" s="1">
        <v>0</v>
      </c>
      <c r="O174" s="1">
        <f t="shared" si="34"/>
        <v>2048</v>
      </c>
      <c r="Q174" s="3" t="s">
        <v>161</v>
      </c>
      <c r="R174" s="1">
        <f t="shared" si="36"/>
        <v>642</v>
      </c>
      <c r="S174" s="1">
        <f t="shared" si="37"/>
        <v>612</v>
      </c>
      <c r="T174" s="1">
        <f t="shared" si="38"/>
        <v>-1501</v>
      </c>
      <c r="U174" s="1">
        <f t="shared" si="39"/>
        <v>543</v>
      </c>
      <c r="V174" s="1">
        <f t="shared" si="40"/>
        <v>1</v>
      </c>
      <c r="W174" s="1">
        <f t="shared" si="35"/>
        <v>297</v>
      </c>
    </row>
    <row r="175" spans="1:23" x14ac:dyDescent="0.25">
      <c r="A175" s="3" t="s">
        <v>162</v>
      </c>
      <c r="B175" s="1">
        <v>1017</v>
      </c>
      <c r="C175" s="1">
        <v>807</v>
      </c>
      <c r="D175" s="1">
        <v>30</v>
      </c>
      <c r="E175" s="1">
        <v>682</v>
      </c>
      <c r="F175" s="1">
        <v>0</v>
      </c>
      <c r="G175" s="1">
        <f t="shared" si="33"/>
        <v>2536</v>
      </c>
      <c r="I175" s="3" t="s">
        <v>162</v>
      </c>
      <c r="J175" s="1">
        <v>271</v>
      </c>
      <c r="K175" s="1">
        <v>144</v>
      </c>
      <c r="L175" s="1">
        <v>2402</v>
      </c>
      <c r="M175" s="1">
        <v>4</v>
      </c>
      <c r="N175" s="1">
        <v>2</v>
      </c>
      <c r="O175" s="1">
        <f t="shared" si="34"/>
        <v>2823</v>
      </c>
      <c r="Q175" s="3" t="s">
        <v>162</v>
      </c>
      <c r="R175" s="1">
        <f t="shared" si="36"/>
        <v>746</v>
      </c>
      <c r="S175" s="1">
        <f t="shared" si="37"/>
        <v>663</v>
      </c>
      <c r="T175" s="1">
        <f t="shared" si="38"/>
        <v>-2372</v>
      </c>
      <c r="U175" s="1">
        <f t="shared" si="39"/>
        <v>678</v>
      </c>
      <c r="V175" s="1">
        <f t="shared" si="40"/>
        <v>-2</v>
      </c>
      <c r="W175" s="1">
        <f t="shared" si="35"/>
        <v>-287</v>
      </c>
    </row>
    <row r="176" spans="1:23" x14ac:dyDescent="0.25">
      <c r="A176" s="3" t="s">
        <v>163</v>
      </c>
      <c r="B176" s="1">
        <v>1364</v>
      </c>
      <c r="C176" s="1">
        <v>696</v>
      </c>
      <c r="D176" s="1">
        <v>37</v>
      </c>
      <c r="E176" s="1">
        <v>765</v>
      </c>
      <c r="F176" s="1">
        <v>0</v>
      </c>
      <c r="G176" s="1">
        <f t="shared" si="33"/>
        <v>2862</v>
      </c>
      <c r="I176" s="3" t="s">
        <v>163</v>
      </c>
      <c r="J176" s="1">
        <v>192</v>
      </c>
      <c r="K176" s="1">
        <v>484</v>
      </c>
      <c r="L176" s="1">
        <v>2360</v>
      </c>
      <c r="M176" s="1">
        <v>12</v>
      </c>
      <c r="N176" s="1">
        <v>4</v>
      </c>
      <c r="O176" s="1">
        <f t="shared" si="34"/>
        <v>3052</v>
      </c>
      <c r="Q176" s="3" t="s">
        <v>163</v>
      </c>
      <c r="R176" s="1">
        <f t="shared" si="36"/>
        <v>1172</v>
      </c>
      <c r="S176" s="1">
        <f t="shared" si="37"/>
        <v>212</v>
      </c>
      <c r="T176" s="1">
        <f t="shared" si="38"/>
        <v>-2323</v>
      </c>
      <c r="U176" s="1">
        <f t="shared" si="39"/>
        <v>753</v>
      </c>
      <c r="V176" s="1">
        <f t="shared" si="40"/>
        <v>-4</v>
      </c>
      <c r="W176" s="1">
        <f t="shared" si="35"/>
        <v>-190</v>
      </c>
    </row>
    <row r="177" spans="1:23" x14ac:dyDescent="0.25">
      <c r="A177" s="3" t="s">
        <v>164</v>
      </c>
      <c r="B177" s="1">
        <v>1668</v>
      </c>
      <c r="C177" s="1">
        <v>959</v>
      </c>
      <c r="D177" s="1">
        <v>57</v>
      </c>
      <c r="E177" s="1">
        <v>648</v>
      </c>
      <c r="F177" s="1">
        <v>0</v>
      </c>
      <c r="G177" s="1">
        <f t="shared" si="33"/>
        <v>3332</v>
      </c>
      <c r="I177" s="3" t="s">
        <v>164</v>
      </c>
      <c r="J177" s="1">
        <v>119</v>
      </c>
      <c r="K177" s="1">
        <v>496</v>
      </c>
      <c r="L177" s="1">
        <v>2186</v>
      </c>
      <c r="M177" s="1">
        <v>10</v>
      </c>
      <c r="N177" s="1">
        <v>4</v>
      </c>
      <c r="O177" s="1">
        <f t="shared" si="34"/>
        <v>2815</v>
      </c>
      <c r="Q177" s="3" t="s">
        <v>164</v>
      </c>
      <c r="R177" s="1">
        <f t="shared" si="36"/>
        <v>1549</v>
      </c>
      <c r="S177" s="1">
        <f t="shared" si="37"/>
        <v>463</v>
      </c>
      <c r="T177" s="1">
        <f t="shared" si="38"/>
        <v>-2129</v>
      </c>
      <c r="U177" s="1">
        <f t="shared" si="39"/>
        <v>638</v>
      </c>
      <c r="V177" s="1">
        <f t="shared" si="40"/>
        <v>-4</v>
      </c>
      <c r="W177" s="1">
        <f t="shared" si="35"/>
        <v>517</v>
      </c>
    </row>
    <row r="178" spans="1:23" x14ac:dyDescent="0.25">
      <c r="A178" s="3" t="s">
        <v>166</v>
      </c>
      <c r="B178" s="1">
        <v>1527</v>
      </c>
      <c r="C178" s="1">
        <v>1416</v>
      </c>
      <c r="D178" s="1">
        <v>38</v>
      </c>
      <c r="E178" s="1">
        <v>544</v>
      </c>
      <c r="F178" s="1">
        <v>0</v>
      </c>
      <c r="G178" s="1">
        <f t="shared" si="33"/>
        <v>3525</v>
      </c>
      <c r="I178" s="3" t="s">
        <v>166</v>
      </c>
      <c r="J178" s="1">
        <v>140</v>
      </c>
      <c r="K178" s="1">
        <v>133</v>
      </c>
      <c r="L178" s="1">
        <v>2337</v>
      </c>
      <c r="M178" s="1">
        <v>21</v>
      </c>
      <c r="N178" s="1">
        <v>5</v>
      </c>
      <c r="O178" s="1">
        <f t="shared" si="34"/>
        <v>2636</v>
      </c>
      <c r="Q178" s="3" t="s">
        <v>166</v>
      </c>
      <c r="R178" s="1">
        <f t="shared" si="36"/>
        <v>1387</v>
      </c>
      <c r="S178" s="1">
        <f t="shared" si="37"/>
        <v>1283</v>
      </c>
      <c r="T178" s="1">
        <f t="shared" si="38"/>
        <v>-2299</v>
      </c>
      <c r="U178" s="1">
        <f t="shared" si="39"/>
        <v>523</v>
      </c>
      <c r="V178" s="1">
        <f t="shared" si="40"/>
        <v>-5</v>
      </c>
      <c r="W178" s="1">
        <f t="shared" si="35"/>
        <v>889</v>
      </c>
    </row>
    <row r="179" spans="1:23" x14ac:dyDescent="0.25">
      <c r="A179" s="3" t="s">
        <v>167</v>
      </c>
      <c r="B179" s="1">
        <v>1485</v>
      </c>
      <c r="C179" s="1">
        <v>1128</v>
      </c>
      <c r="D179" s="1">
        <v>11</v>
      </c>
      <c r="E179" s="1">
        <v>736</v>
      </c>
      <c r="F179" s="1">
        <v>0</v>
      </c>
      <c r="G179" s="1">
        <f t="shared" si="33"/>
        <v>3360</v>
      </c>
      <c r="I179" s="3" t="s">
        <v>167</v>
      </c>
      <c r="J179" s="1">
        <v>103</v>
      </c>
      <c r="K179" s="1">
        <v>198</v>
      </c>
      <c r="L179" s="1">
        <v>2506</v>
      </c>
      <c r="M179" s="1">
        <v>1</v>
      </c>
      <c r="N179" s="1">
        <v>8</v>
      </c>
      <c r="O179" s="1">
        <f t="shared" si="34"/>
        <v>2816</v>
      </c>
      <c r="Q179" s="3" t="s">
        <v>167</v>
      </c>
      <c r="R179" s="1">
        <f t="shared" si="36"/>
        <v>1382</v>
      </c>
      <c r="S179" s="1">
        <f t="shared" si="37"/>
        <v>930</v>
      </c>
      <c r="T179" s="1">
        <f t="shared" si="38"/>
        <v>-2495</v>
      </c>
      <c r="U179" s="1">
        <f t="shared" si="39"/>
        <v>735</v>
      </c>
      <c r="V179" s="1">
        <f t="shared" si="40"/>
        <v>-8</v>
      </c>
      <c r="W179" s="1">
        <f t="shared" si="35"/>
        <v>544</v>
      </c>
    </row>
    <row r="180" spans="1:23" x14ac:dyDescent="0.25">
      <c r="A180" s="3" t="s">
        <v>168</v>
      </c>
      <c r="B180" s="1">
        <v>1410</v>
      </c>
      <c r="C180" s="1">
        <v>1042</v>
      </c>
      <c r="D180" s="1">
        <v>20</v>
      </c>
      <c r="E180" s="1">
        <v>776</v>
      </c>
      <c r="F180" s="1">
        <v>0</v>
      </c>
      <c r="G180" s="1">
        <f t="shared" si="33"/>
        <v>3248</v>
      </c>
      <c r="I180" s="3" t="s">
        <v>168</v>
      </c>
      <c r="J180" s="1">
        <v>158</v>
      </c>
      <c r="K180" s="1">
        <v>265</v>
      </c>
      <c r="L180" s="1">
        <v>2721</v>
      </c>
      <c r="M180" s="1">
        <v>2</v>
      </c>
      <c r="N180" s="1">
        <v>5</v>
      </c>
      <c r="O180" s="1">
        <f t="shared" si="34"/>
        <v>3151</v>
      </c>
      <c r="P180" s="3"/>
      <c r="Q180" s="3" t="s">
        <v>168</v>
      </c>
      <c r="R180" s="1">
        <f t="shared" si="36"/>
        <v>1252</v>
      </c>
      <c r="S180" s="1">
        <f t="shared" si="37"/>
        <v>777</v>
      </c>
      <c r="T180" s="1">
        <f t="shared" si="38"/>
        <v>-2701</v>
      </c>
      <c r="U180" s="1">
        <f t="shared" si="39"/>
        <v>774</v>
      </c>
      <c r="V180" s="1">
        <f t="shared" si="40"/>
        <v>-5</v>
      </c>
      <c r="W180" s="1">
        <f t="shared" si="35"/>
        <v>97</v>
      </c>
    </row>
    <row r="181" spans="1:23" x14ac:dyDescent="0.25">
      <c r="A181" s="3" t="s">
        <v>169</v>
      </c>
      <c r="B181" s="1">
        <v>593</v>
      </c>
      <c r="C181" s="1">
        <v>739</v>
      </c>
      <c r="D181" s="1">
        <v>146</v>
      </c>
      <c r="E181" s="1">
        <v>340</v>
      </c>
      <c r="F181" s="1">
        <v>0</v>
      </c>
      <c r="G181" s="1">
        <f t="shared" si="33"/>
        <v>1818</v>
      </c>
      <c r="I181" s="3" t="s">
        <v>169</v>
      </c>
      <c r="J181" s="1">
        <v>506</v>
      </c>
      <c r="K181" s="1">
        <v>226</v>
      </c>
      <c r="L181" s="1">
        <v>1561</v>
      </c>
      <c r="M181" s="1">
        <v>48</v>
      </c>
      <c r="N181" s="1">
        <v>3</v>
      </c>
      <c r="O181" s="1">
        <f t="shared" si="34"/>
        <v>2344</v>
      </c>
      <c r="Q181" s="3" t="s">
        <v>169</v>
      </c>
      <c r="R181" s="1">
        <f t="shared" si="36"/>
        <v>87</v>
      </c>
      <c r="S181" s="1">
        <f t="shared" si="37"/>
        <v>513</v>
      </c>
      <c r="T181" s="1">
        <f t="shared" si="38"/>
        <v>-1415</v>
      </c>
      <c r="U181" s="1">
        <f t="shared" si="39"/>
        <v>292</v>
      </c>
      <c r="V181" s="1">
        <f t="shared" si="40"/>
        <v>-3</v>
      </c>
      <c r="W181" s="1">
        <f t="shared" si="35"/>
        <v>-526</v>
      </c>
    </row>
    <row r="182" spans="1:23" x14ac:dyDescent="0.25">
      <c r="A182" s="3" t="s">
        <v>170</v>
      </c>
      <c r="B182" s="1">
        <v>381</v>
      </c>
      <c r="C182" s="1">
        <v>638</v>
      </c>
      <c r="D182" s="1">
        <v>157</v>
      </c>
      <c r="E182" s="1">
        <v>355</v>
      </c>
      <c r="F182" s="1">
        <v>0</v>
      </c>
      <c r="G182" s="1">
        <f t="shared" si="33"/>
        <v>1531</v>
      </c>
      <c r="I182" s="3" t="s">
        <v>170</v>
      </c>
      <c r="J182" s="1">
        <v>879</v>
      </c>
      <c r="K182" s="1">
        <v>168</v>
      </c>
      <c r="L182" s="1">
        <v>1641</v>
      </c>
      <c r="M182" s="1">
        <v>41</v>
      </c>
      <c r="N182" s="1">
        <v>1</v>
      </c>
      <c r="O182" s="1">
        <f t="shared" si="34"/>
        <v>2730</v>
      </c>
      <c r="Q182" s="3" t="s">
        <v>170</v>
      </c>
      <c r="R182" s="1">
        <f t="shared" si="36"/>
        <v>-498</v>
      </c>
      <c r="S182" s="1">
        <f t="shared" si="37"/>
        <v>470</v>
      </c>
      <c r="T182" s="1">
        <f t="shared" si="38"/>
        <v>-1484</v>
      </c>
      <c r="U182" s="1">
        <f t="shared" si="39"/>
        <v>314</v>
      </c>
      <c r="V182" s="1">
        <f t="shared" si="40"/>
        <v>-1</v>
      </c>
      <c r="W182" s="1">
        <f t="shared" si="35"/>
        <v>-1199</v>
      </c>
    </row>
    <row r="183" spans="1:23" x14ac:dyDescent="0.25">
      <c r="A183" s="3" t="s">
        <v>171</v>
      </c>
      <c r="B183" s="1">
        <v>488</v>
      </c>
      <c r="C183" s="1">
        <v>642</v>
      </c>
      <c r="D183" s="1">
        <v>172</v>
      </c>
      <c r="E183" s="1">
        <v>294</v>
      </c>
      <c r="F183" s="1">
        <v>0</v>
      </c>
      <c r="G183" s="1">
        <f t="shared" si="33"/>
        <v>1596</v>
      </c>
      <c r="I183" s="3" t="s">
        <v>171</v>
      </c>
      <c r="J183" s="1">
        <v>716</v>
      </c>
      <c r="K183" s="1">
        <v>242</v>
      </c>
      <c r="L183" s="1">
        <v>1655</v>
      </c>
      <c r="M183" s="1">
        <v>43</v>
      </c>
      <c r="N183" s="1">
        <v>1</v>
      </c>
      <c r="O183" s="1">
        <f t="shared" si="34"/>
        <v>2657</v>
      </c>
      <c r="Q183" s="3" t="s">
        <v>171</v>
      </c>
      <c r="R183" s="1">
        <f t="shared" si="36"/>
        <v>-228</v>
      </c>
      <c r="S183" s="1">
        <f t="shared" si="37"/>
        <v>400</v>
      </c>
      <c r="T183" s="1">
        <f t="shared" si="38"/>
        <v>-1483</v>
      </c>
      <c r="U183" s="1">
        <f t="shared" si="39"/>
        <v>251</v>
      </c>
      <c r="V183" s="1">
        <f t="shared" si="40"/>
        <v>-1</v>
      </c>
      <c r="W183" s="1">
        <f t="shared" si="35"/>
        <v>-1061</v>
      </c>
    </row>
    <row r="184" spans="1:23" x14ac:dyDescent="0.25">
      <c r="A184" s="3" t="s">
        <v>172</v>
      </c>
      <c r="B184" s="1">
        <v>461</v>
      </c>
      <c r="C184" s="1">
        <v>836</v>
      </c>
      <c r="D184" s="1">
        <v>74</v>
      </c>
      <c r="E184" s="1">
        <v>109</v>
      </c>
      <c r="F184" s="1">
        <v>0</v>
      </c>
      <c r="G184" s="1">
        <f t="shared" si="33"/>
        <v>1480</v>
      </c>
      <c r="H184" s="3"/>
      <c r="I184" s="3" t="s">
        <v>172</v>
      </c>
      <c r="J184" s="1">
        <v>1200</v>
      </c>
      <c r="K184" s="1">
        <v>155</v>
      </c>
      <c r="L184" s="1">
        <v>1885</v>
      </c>
      <c r="M184" s="1">
        <v>168</v>
      </c>
      <c r="N184" s="1">
        <v>1</v>
      </c>
      <c r="O184" s="1">
        <f t="shared" si="34"/>
        <v>3409</v>
      </c>
      <c r="Q184" s="3" t="s">
        <v>172</v>
      </c>
      <c r="R184" s="1">
        <f t="shared" si="36"/>
        <v>-739</v>
      </c>
      <c r="S184" s="1">
        <f t="shared" si="37"/>
        <v>681</v>
      </c>
      <c r="T184" s="1">
        <f t="shared" si="38"/>
        <v>-1811</v>
      </c>
      <c r="U184" s="1">
        <f t="shared" si="39"/>
        <v>-59</v>
      </c>
      <c r="V184" s="1">
        <f t="shared" si="40"/>
        <v>-1</v>
      </c>
      <c r="W184" s="1">
        <f t="shared" si="35"/>
        <v>-1929</v>
      </c>
    </row>
    <row r="185" spans="1:23" x14ac:dyDescent="0.25">
      <c r="A185" s="3" t="s">
        <v>173</v>
      </c>
      <c r="B185" s="1">
        <v>487</v>
      </c>
      <c r="C185" s="1">
        <v>685</v>
      </c>
      <c r="D185" s="1">
        <v>172</v>
      </c>
      <c r="E185" s="1">
        <v>188</v>
      </c>
      <c r="F185" s="1">
        <v>0</v>
      </c>
      <c r="G185" s="1">
        <f t="shared" si="33"/>
        <v>1532</v>
      </c>
      <c r="I185" s="3" t="s">
        <v>173</v>
      </c>
      <c r="J185" s="1">
        <v>1018</v>
      </c>
      <c r="K185" s="1">
        <v>169</v>
      </c>
      <c r="L185" s="1">
        <v>1182</v>
      </c>
      <c r="M185" s="1">
        <v>170</v>
      </c>
      <c r="N185" s="1">
        <v>0</v>
      </c>
      <c r="O185" s="1">
        <f t="shared" si="34"/>
        <v>2539</v>
      </c>
      <c r="Q185" s="3" t="s">
        <v>173</v>
      </c>
      <c r="R185" s="1">
        <f t="shared" si="36"/>
        <v>-531</v>
      </c>
      <c r="S185" s="1">
        <f t="shared" si="37"/>
        <v>516</v>
      </c>
      <c r="T185" s="1">
        <f t="shared" si="38"/>
        <v>-1010</v>
      </c>
      <c r="U185" s="1">
        <f t="shared" si="39"/>
        <v>18</v>
      </c>
      <c r="V185" s="1">
        <f t="shared" si="40"/>
        <v>0</v>
      </c>
      <c r="W185" s="1">
        <f t="shared" si="35"/>
        <v>-1007</v>
      </c>
    </row>
    <row r="186" spans="1:23" x14ac:dyDescent="0.25">
      <c r="A186" s="3" t="s">
        <v>174</v>
      </c>
      <c r="B186" s="1">
        <v>762</v>
      </c>
      <c r="C186" s="1">
        <v>654</v>
      </c>
      <c r="D186" s="1">
        <v>32</v>
      </c>
      <c r="E186" s="1">
        <v>616</v>
      </c>
      <c r="F186" s="1">
        <v>0</v>
      </c>
      <c r="G186" s="1">
        <f t="shared" si="33"/>
        <v>2064</v>
      </c>
      <c r="I186" s="3" t="s">
        <v>174</v>
      </c>
      <c r="J186" s="1">
        <v>259</v>
      </c>
      <c r="K186" s="1">
        <v>365</v>
      </c>
      <c r="L186" s="1">
        <v>1841</v>
      </c>
      <c r="M186" s="1">
        <v>32</v>
      </c>
      <c r="N186" s="1">
        <v>3</v>
      </c>
      <c r="O186" s="1">
        <f t="shared" si="34"/>
        <v>2500</v>
      </c>
      <c r="Q186" s="3" t="s">
        <v>174</v>
      </c>
      <c r="R186" s="1">
        <f t="shared" si="36"/>
        <v>503</v>
      </c>
      <c r="S186" s="1">
        <f t="shared" si="37"/>
        <v>289</v>
      </c>
      <c r="T186" s="1">
        <f t="shared" si="38"/>
        <v>-1809</v>
      </c>
      <c r="U186" s="1">
        <f t="shared" si="39"/>
        <v>584</v>
      </c>
      <c r="V186" s="1">
        <f t="shared" si="40"/>
        <v>-3</v>
      </c>
      <c r="W186" s="1">
        <f t="shared" si="35"/>
        <v>-436</v>
      </c>
    </row>
    <row r="187" spans="1:23" x14ac:dyDescent="0.25">
      <c r="A187" s="3" t="s">
        <v>175</v>
      </c>
      <c r="B187" s="1">
        <v>1226</v>
      </c>
      <c r="C187" s="1">
        <v>685</v>
      </c>
      <c r="D187" s="1">
        <v>9</v>
      </c>
      <c r="E187" s="1">
        <v>694</v>
      </c>
      <c r="F187" s="1">
        <v>0</v>
      </c>
      <c r="G187" s="1">
        <f t="shared" si="33"/>
        <v>2614</v>
      </c>
      <c r="I187" s="3" t="s">
        <v>175</v>
      </c>
      <c r="J187" s="1">
        <v>220</v>
      </c>
      <c r="K187" s="1">
        <v>386</v>
      </c>
      <c r="L187" s="1">
        <v>2420</v>
      </c>
      <c r="M187" s="1">
        <v>15</v>
      </c>
      <c r="N187" s="1">
        <v>5</v>
      </c>
      <c r="O187" s="1">
        <f t="shared" si="34"/>
        <v>3046</v>
      </c>
      <c r="Q187" s="3" t="s">
        <v>175</v>
      </c>
      <c r="R187" s="1">
        <f t="shared" si="36"/>
        <v>1006</v>
      </c>
      <c r="S187" s="1">
        <f t="shared" si="37"/>
        <v>299</v>
      </c>
      <c r="T187" s="1">
        <f t="shared" si="38"/>
        <v>-2411</v>
      </c>
      <c r="U187" s="1">
        <f t="shared" si="39"/>
        <v>679</v>
      </c>
      <c r="V187" s="1">
        <f t="shared" si="40"/>
        <v>-5</v>
      </c>
      <c r="W187" s="1">
        <f t="shared" si="35"/>
        <v>-432</v>
      </c>
    </row>
    <row r="188" spans="1:23" x14ac:dyDescent="0.25">
      <c r="A188" s="3" t="s">
        <v>176</v>
      </c>
      <c r="B188" s="1">
        <v>1393</v>
      </c>
      <c r="C188" s="1">
        <v>797</v>
      </c>
      <c r="D188" s="1">
        <v>13</v>
      </c>
      <c r="E188" s="1">
        <v>505</v>
      </c>
      <c r="F188" s="1">
        <v>0</v>
      </c>
      <c r="G188" s="1">
        <f t="shared" si="33"/>
        <v>2708</v>
      </c>
      <c r="I188" s="3" t="s">
        <v>176</v>
      </c>
      <c r="J188" s="1">
        <v>210</v>
      </c>
      <c r="K188" s="1">
        <v>340</v>
      </c>
      <c r="L188" s="1">
        <v>2582</v>
      </c>
      <c r="M188" s="1">
        <v>2</v>
      </c>
      <c r="N188" s="1">
        <v>27</v>
      </c>
      <c r="O188" s="1">
        <f t="shared" si="34"/>
        <v>3161</v>
      </c>
      <c r="Q188" s="3" t="s">
        <v>176</v>
      </c>
      <c r="R188" s="1">
        <f t="shared" si="36"/>
        <v>1183</v>
      </c>
      <c r="S188" s="1">
        <f t="shared" si="37"/>
        <v>457</v>
      </c>
      <c r="T188" s="1">
        <f t="shared" si="38"/>
        <v>-2569</v>
      </c>
      <c r="U188" s="1">
        <f t="shared" si="39"/>
        <v>503</v>
      </c>
      <c r="V188" s="1">
        <f t="shared" si="40"/>
        <v>-27</v>
      </c>
      <c r="W188" s="1">
        <f t="shared" si="35"/>
        <v>-453</v>
      </c>
    </row>
    <row r="189" spans="1:23" x14ac:dyDescent="0.25">
      <c r="A189" s="3" t="s">
        <v>177</v>
      </c>
      <c r="B189" s="1">
        <v>1496</v>
      </c>
      <c r="C189" s="1">
        <v>842</v>
      </c>
      <c r="D189" s="1">
        <v>55</v>
      </c>
      <c r="E189" s="1">
        <v>661</v>
      </c>
      <c r="F189" s="1">
        <v>0</v>
      </c>
      <c r="G189" s="1">
        <f t="shared" si="33"/>
        <v>3054</v>
      </c>
      <c r="I189" s="3" t="s">
        <v>177</v>
      </c>
      <c r="J189" s="1">
        <v>111</v>
      </c>
      <c r="K189" s="1">
        <v>479</v>
      </c>
      <c r="L189" s="1">
        <v>2433</v>
      </c>
      <c r="M189" s="1">
        <v>3</v>
      </c>
      <c r="N189" s="1">
        <v>6</v>
      </c>
      <c r="O189" s="1">
        <f t="shared" si="34"/>
        <v>3032</v>
      </c>
      <c r="Q189" s="3" t="s">
        <v>177</v>
      </c>
      <c r="R189" s="1">
        <f t="shared" si="36"/>
        <v>1385</v>
      </c>
      <c r="S189" s="1">
        <f t="shared" si="37"/>
        <v>363</v>
      </c>
      <c r="T189" s="1">
        <f t="shared" si="38"/>
        <v>-2378</v>
      </c>
      <c r="U189" s="1">
        <f t="shared" si="39"/>
        <v>658</v>
      </c>
      <c r="V189" s="1">
        <f t="shared" si="40"/>
        <v>-6</v>
      </c>
      <c r="W189" s="1">
        <f t="shared" si="35"/>
        <v>22</v>
      </c>
    </row>
    <row r="190" spans="1:23" x14ac:dyDescent="0.25">
      <c r="A190" s="3" t="s">
        <v>179</v>
      </c>
      <c r="B190" s="1">
        <v>1926</v>
      </c>
      <c r="C190" s="1">
        <v>996</v>
      </c>
      <c r="D190" s="1">
        <v>20</v>
      </c>
      <c r="E190" s="1">
        <v>857</v>
      </c>
      <c r="F190" s="1">
        <v>0</v>
      </c>
      <c r="G190" s="1">
        <f t="shared" si="33"/>
        <v>3799</v>
      </c>
      <c r="I190" s="3" t="s">
        <v>179</v>
      </c>
      <c r="J190" s="1">
        <v>84</v>
      </c>
      <c r="K190" s="1">
        <v>411</v>
      </c>
      <c r="L190" s="1">
        <v>2931</v>
      </c>
      <c r="M190" s="1">
        <v>4</v>
      </c>
      <c r="N190" s="1">
        <v>7</v>
      </c>
      <c r="O190" s="1">
        <f t="shared" si="34"/>
        <v>3437</v>
      </c>
      <c r="Q190" s="3" t="s">
        <v>179</v>
      </c>
      <c r="R190" s="1">
        <f t="shared" si="36"/>
        <v>1842</v>
      </c>
      <c r="S190" s="1">
        <f t="shared" si="37"/>
        <v>585</v>
      </c>
      <c r="T190" s="1">
        <f t="shared" si="38"/>
        <v>-2911</v>
      </c>
      <c r="U190" s="1">
        <f t="shared" si="39"/>
        <v>853</v>
      </c>
      <c r="V190" s="1">
        <f t="shared" si="40"/>
        <v>-7</v>
      </c>
      <c r="W190" s="1">
        <f t="shared" si="35"/>
        <v>362</v>
      </c>
    </row>
    <row r="191" spans="1:23" x14ac:dyDescent="0.25">
      <c r="A191" s="3" t="s">
        <v>180</v>
      </c>
      <c r="B191" s="1">
        <v>1750</v>
      </c>
      <c r="C191" s="1">
        <v>881</v>
      </c>
      <c r="D191" s="1">
        <v>21</v>
      </c>
      <c r="E191" s="1">
        <v>780</v>
      </c>
      <c r="F191" s="1">
        <v>0</v>
      </c>
      <c r="G191" s="1">
        <f t="shared" si="33"/>
        <v>3432</v>
      </c>
      <c r="I191" s="3" t="s">
        <v>180</v>
      </c>
      <c r="J191" s="1">
        <v>64</v>
      </c>
      <c r="K191" s="1">
        <v>439</v>
      </c>
      <c r="L191" s="1">
        <v>2533</v>
      </c>
      <c r="M191" s="1">
        <v>1</v>
      </c>
      <c r="N191" s="1">
        <v>8</v>
      </c>
      <c r="O191" s="1">
        <f t="shared" si="34"/>
        <v>3045</v>
      </c>
      <c r="Q191" s="3" t="s">
        <v>180</v>
      </c>
      <c r="R191" s="1">
        <f t="shared" si="36"/>
        <v>1686</v>
      </c>
      <c r="S191" s="1">
        <f t="shared" si="37"/>
        <v>442</v>
      </c>
      <c r="T191" s="1">
        <f t="shared" si="38"/>
        <v>-2512</v>
      </c>
      <c r="U191" s="1">
        <f t="shared" si="39"/>
        <v>779</v>
      </c>
      <c r="V191" s="1">
        <f t="shared" si="40"/>
        <v>-8</v>
      </c>
      <c r="W191" s="1">
        <f t="shared" si="35"/>
        <v>387</v>
      </c>
    </row>
    <row r="192" spans="1:23" x14ac:dyDescent="0.25">
      <c r="A192" s="3" t="s">
        <v>181</v>
      </c>
      <c r="B192" s="1">
        <v>1536</v>
      </c>
      <c r="C192" s="1">
        <v>969</v>
      </c>
      <c r="D192" s="1">
        <v>45</v>
      </c>
      <c r="E192" s="1">
        <v>831</v>
      </c>
      <c r="F192" s="1">
        <v>0</v>
      </c>
      <c r="G192" s="1">
        <f t="shared" si="33"/>
        <v>3381</v>
      </c>
      <c r="I192" s="3" t="s">
        <v>181</v>
      </c>
      <c r="J192" s="1">
        <v>106</v>
      </c>
      <c r="K192" s="1">
        <v>175</v>
      </c>
      <c r="L192" s="1">
        <v>2454</v>
      </c>
      <c r="M192" s="1">
        <v>3</v>
      </c>
      <c r="N192" s="1">
        <v>4</v>
      </c>
      <c r="O192" s="1">
        <f t="shared" si="34"/>
        <v>2742</v>
      </c>
      <c r="P192" s="3"/>
      <c r="Q192" s="3" t="s">
        <v>181</v>
      </c>
      <c r="R192" s="1">
        <f t="shared" si="36"/>
        <v>1430</v>
      </c>
      <c r="S192" s="1">
        <f t="shared" si="37"/>
        <v>794</v>
      </c>
      <c r="T192" s="1">
        <f t="shared" si="38"/>
        <v>-2409</v>
      </c>
      <c r="U192" s="1">
        <f t="shared" si="39"/>
        <v>828</v>
      </c>
      <c r="V192" s="1">
        <f t="shared" si="40"/>
        <v>-4</v>
      </c>
      <c r="W192" s="1">
        <f t="shared" si="35"/>
        <v>639</v>
      </c>
    </row>
    <row r="193" spans="1:23" x14ac:dyDescent="0.25">
      <c r="A193" s="3" t="s">
        <v>182</v>
      </c>
      <c r="B193" s="1">
        <v>1113</v>
      </c>
      <c r="C193" s="1">
        <v>607</v>
      </c>
      <c r="D193" s="1">
        <v>124</v>
      </c>
      <c r="E193" s="1">
        <v>780</v>
      </c>
      <c r="F193" s="1">
        <v>0</v>
      </c>
      <c r="G193" s="1">
        <f t="shared" si="33"/>
        <v>2624</v>
      </c>
      <c r="I193" s="3" t="s">
        <v>182</v>
      </c>
      <c r="J193" s="1">
        <v>209</v>
      </c>
      <c r="K193" s="1">
        <v>356</v>
      </c>
      <c r="L193" s="1">
        <v>2024</v>
      </c>
      <c r="M193" s="1">
        <v>3</v>
      </c>
      <c r="N193" s="1">
        <v>0</v>
      </c>
      <c r="O193" s="1">
        <f t="shared" si="34"/>
        <v>2592</v>
      </c>
      <c r="Q193" s="3" t="s">
        <v>182</v>
      </c>
      <c r="R193" s="1">
        <f t="shared" si="36"/>
        <v>904</v>
      </c>
      <c r="S193" s="1">
        <f t="shared" si="37"/>
        <v>251</v>
      </c>
      <c r="T193" s="1">
        <f t="shared" si="38"/>
        <v>-1900</v>
      </c>
      <c r="U193" s="1">
        <f t="shared" si="39"/>
        <v>777</v>
      </c>
      <c r="V193" s="1">
        <f t="shared" si="40"/>
        <v>0</v>
      </c>
      <c r="W193" s="1">
        <f t="shared" si="35"/>
        <v>32</v>
      </c>
    </row>
    <row r="194" spans="1:23" x14ac:dyDescent="0.25">
      <c r="A194" s="3" t="s">
        <v>183</v>
      </c>
      <c r="B194" s="1">
        <v>266</v>
      </c>
      <c r="C194" s="1">
        <v>377</v>
      </c>
      <c r="D194" s="1">
        <v>182</v>
      </c>
      <c r="E194" s="1">
        <v>347</v>
      </c>
      <c r="F194" s="1">
        <v>4</v>
      </c>
      <c r="G194" s="1">
        <f t="shared" si="33"/>
        <v>1176</v>
      </c>
      <c r="I194" s="3" t="s">
        <v>183</v>
      </c>
      <c r="J194" s="1">
        <v>879</v>
      </c>
      <c r="K194" s="1">
        <v>438</v>
      </c>
      <c r="L194" s="1">
        <v>1402</v>
      </c>
      <c r="M194" s="1">
        <v>28</v>
      </c>
      <c r="N194" s="1">
        <v>0</v>
      </c>
      <c r="O194" s="1">
        <f t="shared" si="34"/>
        <v>2747</v>
      </c>
      <c r="Q194" s="3" t="s">
        <v>183</v>
      </c>
      <c r="R194" s="1">
        <f t="shared" ref="R194:R213" si="41">+B194-J194</f>
        <v>-613</v>
      </c>
      <c r="S194" s="1">
        <f t="shared" ref="S194:S213" si="42">+C194-K194</f>
        <v>-61</v>
      </c>
      <c r="T194" s="1">
        <f t="shared" ref="T194:T213" si="43">+D194-L194</f>
        <v>-1220</v>
      </c>
      <c r="U194" s="1">
        <f t="shared" ref="U194:U213" si="44">+E194-M194</f>
        <v>319</v>
      </c>
      <c r="V194" s="1">
        <f t="shared" ref="V194:V213" si="45">+F194-N194</f>
        <v>4</v>
      </c>
      <c r="W194" s="1">
        <f t="shared" si="35"/>
        <v>-1571</v>
      </c>
    </row>
    <row r="195" spans="1:23" x14ac:dyDescent="0.25">
      <c r="A195" s="3" t="s">
        <v>184</v>
      </c>
      <c r="B195" s="1">
        <v>439</v>
      </c>
      <c r="C195" s="1">
        <v>462</v>
      </c>
      <c r="D195" s="1">
        <v>142</v>
      </c>
      <c r="E195" s="1">
        <v>427</v>
      </c>
      <c r="F195" s="1">
        <v>5</v>
      </c>
      <c r="G195" s="1">
        <f t="shared" si="33"/>
        <v>1475</v>
      </c>
      <c r="I195" s="3" t="s">
        <v>184</v>
      </c>
      <c r="J195" s="1">
        <v>641</v>
      </c>
      <c r="K195" s="1">
        <v>380</v>
      </c>
      <c r="L195" s="1">
        <v>1949</v>
      </c>
      <c r="M195" s="1">
        <v>17</v>
      </c>
      <c r="N195" s="1">
        <v>0</v>
      </c>
      <c r="O195" s="1">
        <f t="shared" si="34"/>
        <v>2987</v>
      </c>
      <c r="Q195" s="3" t="s">
        <v>184</v>
      </c>
      <c r="R195" s="1">
        <f t="shared" si="41"/>
        <v>-202</v>
      </c>
      <c r="S195" s="1">
        <f t="shared" si="42"/>
        <v>82</v>
      </c>
      <c r="T195" s="1">
        <f t="shared" si="43"/>
        <v>-1807</v>
      </c>
      <c r="U195" s="1">
        <f t="shared" si="44"/>
        <v>410</v>
      </c>
      <c r="V195" s="1">
        <f t="shared" si="45"/>
        <v>5</v>
      </c>
      <c r="W195" s="1">
        <f t="shared" si="35"/>
        <v>-1512</v>
      </c>
    </row>
    <row r="196" spans="1:23" x14ac:dyDescent="0.25">
      <c r="A196" s="3" t="s">
        <v>185</v>
      </c>
      <c r="B196" s="1">
        <v>776</v>
      </c>
      <c r="C196" s="1">
        <v>690</v>
      </c>
      <c r="D196" s="1">
        <v>69</v>
      </c>
      <c r="E196" s="1">
        <v>311</v>
      </c>
      <c r="F196" s="1">
        <v>2</v>
      </c>
      <c r="G196" s="1">
        <f t="shared" si="33"/>
        <v>1848</v>
      </c>
      <c r="H196" s="3"/>
      <c r="I196" s="3" t="s">
        <v>185</v>
      </c>
      <c r="J196" s="1">
        <v>521</v>
      </c>
      <c r="K196" s="1">
        <v>498</v>
      </c>
      <c r="L196" s="1">
        <v>2333</v>
      </c>
      <c r="M196" s="1">
        <v>54</v>
      </c>
      <c r="N196" s="1">
        <v>0</v>
      </c>
      <c r="O196" s="1">
        <f t="shared" si="34"/>
        <v>3406</v>
      </c>
      <c r="Q196" s="3" t="s">
        <v>185</v>
      </c>
      <c r="R196" s="1">
        <f t="shared" si="41"/>
        <v>255</v>
      </c>
      <c r="S196" s="1">
        <f t="shared" si="42"/>
        <v>192</v>
      </c>
      <c r="T196" s="1">
        <f t="shared" si="43"/>
        <v>-2264</v>
      </c>
      <c r="U196" s="1">
        <f t="shared" si="44"/>
        <v>257</v>
      </c>
      <c r="V196" s="1">
        <f t="shared" si="45"/>
        <v>2</v>
      </c>
      <c r="W196" s="1">
        <f t="shared" si="35"/>
        <v>-1558</v>
      </c>
    </row>
    <row r="197" spans="1:23" x14ac:dyDescent="0.25">
      <c r="A197" s="3" t="s">
        <v>186</v>
      </c>
      <c r="B197" s="1">
        <v>873</v>
      </c>
      <c r="C197" s="1">
        <v>850</v>
      </c>
      <c r="D197" s="1">
        <v>144</v>
      </c>
      <c r="E197" s="1">
        <v>360</v>
      </c>
      <c r="F197" s="1">
        <v>2</v>
      </c>
      <c r="G197" s="1">
        <f t="shared" si="33"/>
        <v>2229</v>
      </c>
      <c r="I197" s="3" t="s">
        <v>186</v>
      </c>
      <c r="J197" s="1">
        <v>457</v>
      </c>
      <c r="K197" s="1">
        <v>251</v>
      </c>
      <c r="L197" s="1">
        <v>1409</v>
      </c>
      <c r="M197" s="1">
        <v>35</v>
      </c>
      <c r="N197" s="1">
        <v>0</v>
      </c>
      <c r="O197" s="1">
        <f t="shared" si="34"/>
        <v>2152</v>
      </c>
      <c r="Q197" s="3" t="s">
        <v>186</v>
      </c>
      <c r="R197" s="1">
        <f t="shared" si="41"/>
        <v>416</v>
      </c>
      <c r="S197" s="1">
        <f t="shared" si="42"/>
        <v>599</v>
      </c>
      <c r="T197" s="1">
        <f t="shared" si="43"/>
        <v>-1265</v>
      </c>
      <c r="U197" s="1">
        <f t="shared" si="44"/>
        <v>325</v>
      </c>
      <c r="V197" s="1">
        <f t="shared" si="45"/>
        <v>2</v>
      </c>
      <c r="W197" s="1">
        <f t="shared" si="35"/>
        <v>77</v>
      </c>
    </row>
    <row r="198" spans="1:23" x14ac:dyDescent="0.25">
      <c r="A198" s="3" t="s">
        <v>187</v>
      </c>
      <c r="B198" s="1">
        <v>1300</v>
      </c>
      <c r="C198" s="1">
        <v>829</v>
      </c>
      <c r="D198" s="1">
        <v>67</v>
      </c>
      <c r="E198" s="1">
        <v>486</v>
      </c>
      <c r="F198" s="1">
        <v>1</v>
      </c>
      <c r="G198" s="1">
        <f t="shared" si="33"/>
        <v>2683</v>
      </c>
      <c r="I198" s="3" t="s">
        <v>187</v>
      </c>
      <c r="J198" s="1">
        <v>236</v>
      </c>
      <c r="K198" s="1">
        <v>365</v>
      </c>
      <c r="L198" s="1">
        <v>1825</v>
      </c>
      <c r="M198" s="1">
        <v>20</v>
      </c>
      <c r="N198" s="1">
        <v>0</v>
      </c>
      <c r="O198" s="1">
        <f t="shared" si="34"/>
        <v>2446</v>
      </c>
      <c r="Q198" s="3" t="s">
        <v>187</v>
      </c>
      <c r="R198" s="1">
        <f t="shared" si="41"/>
        <v>1064</v>
      </c>
      <c r="S198" s="1">
        <f t="shared" si="42"/>
        <v>464</v>
      </c>
      <c r="T198" s="1">
        <f t="shared" si="43"/>
        <v>-1758</v>
      </c>
      <c r="U198" s="1">
        <f t="shared" si="44"/>
        <v>466</v>
      </c>
      <c r="V198" s="1">
        <f t="shared" si="45"/>
        <v>1</v>
      </c>
      <c r="W198" s="1">
        <f t="shared" si="35"/>
        <v>237</v>
      </c>
    </row>
    <row r="199" spans="1:23" x14ac:dyDescent="0.25">
      <c r="A199" s="3" t="s">
        <v>188</v>
      </c>
      <c r="B199" s="1">
        <v>1745</v>
      </c>
      <c r="C199" s="1">
        <v>1005</v>
      </c>
      <c r="D199" s="1">
        <v>51</v>
      </c>
      <c r="E199" s="1">
        <v>576</v>
      </c>
      <c r="F199" s="1">
        <v>0</v>
      </c>
      <c r="G199" s="1">
        <f t="shared" si="33"/>
        <v>3377</v>
      </c>
      <c r="I199" s="3" t="s">
        <v>188</v>
      </c>
      <c r="J199" s="1">
        <v>221</v>
      </c>
      <c r="K199" s="1">
        <v>451</v>
      </c>
      <c r="L199" s="1">
        <v>2416</v>
      </c>
      <c r="M199" s="1">
        <v>14</v>
      </c>
      <c r="N199" s="1">
        <v>2</v>
      </c>
      <c r="O199" s="1">
        <f t="shared" si="34"/>
        <v>3104</v>
      </c>
      <c r="Q199" s="3" t="s">
        <v>188</v>
      </c>
      <c r="R199" s="1">
        <f t="shared" si="41"/>
        <v>1524</v>
      </c>
      <c r="S199" s="1">
        <f t="shared" si="42"/>
        <v>554</v>
      </c>
      <c r="T199" s="1">
        <f t="shared" si="43"/>
        <v>-2365</v>
      </c>
      <c r="U199" s="1">
        <f t="shared" si="44"/>
        <v>562</v>
      </c>
      <c r="V199" s="1">
        <f t="shared" si="45"/>
        <v>-2</v>
      </c>
      <c r="W199" s="1">
        <f t="shared" si="35"/>
        <v>273</v>
      </c>
    </row>
    <row r="200" spans="1:23" x14ac:dyDescent="0.25">
      <c r="A200" s="3" t="s">
        <v>189</v>
      </c>
      <c r="B200" s="1">
        <v>2191</v>
      </c>
      <c r="C200" s="1">
        <v>1009</v>
      </c>
      <c r="D200" s="1">
        <v>10</v>
      </c>
      <c r="E200" s="1">
        <v>605</v>
      </c>
      <c r="F200" s="1">
        <v>0</v>
      </c>
      <c r="G200" s="1">
        <f t="shared" si="33"/>
        <v>3815</v>
      </c>
      <c r="I200" s="3" t="s">
        <v>189</v>
      </c>
      <c r="J200" s="1">
        <v>177</v>
      </c>
      <c r="K200" s="1">
        <v>381</v>
      </c>
      <c r="L200" s="1">
        <v>2707</v>
      </c>
      <c r="M200" s="1">
        <v>49</v>
      </c>
      <c r="N200" s="1">
        <v>7</v>
      </c>
      <c r="O200" s="1">
        <f t="shared" si="34"/>
        <v>3321</v>
      </c>
      <c r="Q200" s="3" t="s">
        <v>189</v>
      </c>
      <c r="R200" s="1">
        <f t="shared" si="41"/>
        <v>2014</v>
      </c>
      <c r="S200" s="1">
        <f t="shared" si="42"/>
        <v>628</v>
      </c>
      <c r="T200" s="1">
        <f t="shared" si="43"/>
        <v>-2697</v>
      </c>
      <c r="U200" s="1">
        <f t="shared" si="44"/>
        <v>556</v>
      </c>
      <c r="V200" s="1">
        <f t="shared" si="45"/>
        <v>-7</v>
      </c>
      <c r="W200" s="1">
        <f t="shared" si="35"/>
        <v>494</v>
      </c>
    </row>
    <row r="201" spans="1:23" x14ac:dyDescent="0.25">
      <c r="A201" s="3" t="s">
        <v>190</v>
      </c>
      <c r="B201" s="1">
        <v>2498</v>
      </c>
      <c r="C201" s="1">
        <v>1037</v>
      </c>
      <c r="D201" s="1">
        <v>13</v>
      </c>
      <c r="E201" s="1">
        <v>646</v>
      </c>
      <c r="F201" s="1">
        <v>0</v>
      </c>
      <c r="G201" s="1">
        <f t="shared" si="33"/>
        <v>4194</v>
      </c>
      <c r="I201" s="3" t="s">
        <v>190</v>
      </c>
      <c r="J201" s="1">
        <v>145</v>
      </c>
      <c r="K201" s="1">
        <v>420</v>
      </c>
      <c r="L201" s="1">
        <v>2483</v>
      </c>
      <c r="M201" s="1">
        <v>37</v>
      </c>
      <c r="N201" s="1">
        <v>4</v>
      </c>
      <c r="O201" s="1">
        <f t="shared" si="34"/>
        <v>3089</v>
      </c>
      <c r="Q201" s="3" t="s">
        <v>190</v>
      </c>
      <c r="R201" s="1">
        <f t="shared" si="41"/>
        <v>2353</v>
      </c>
      <c r="S201" s="1">
        <f t="shared" si="42"/>
        <v>617</v>
      </c>
      <c r="T201" s="1">
        <f t="shared" si="43"/>
        <v>-2470</v>
      </c>
      <c r="U201" s="1">
        <f t="shared" si="44"/>
        <v>609</v>
      </c>
      <c r="V201" s="1">
        <f t="shared" si="45"/>
        <v>-4</v>
      </c>
      <c r="W201" s="1">
        <f t="shared" si="35"/>
        <v>1105</v>
      </c>
    </row>
    <row r="202" spans="1:23" x14ac:dyDescent="0.25">
      <c r="A202" s="3" t="s">
        <v>192</v>
      </c>
      <c r="B202" s="1">
        <v>2330</v>
      </c>
      <c r="C202" s="1">
        <v>1175</v>
      </c>
      <c r="D202" s="1">
        <v>17</v>
      </c>
      <c r="E202" s="1">
        <v>588</v>
      </c>
      <c r="F202" s="1">
        <v>0</v>
      </c>
      <c r="G202" s="1">
        <f t="shared" si="33"/>
        <v>4110</v>
      </c>
      <c r="I202" s="3" t="s">
        <v>192</v>
      </c>
      <c r="J202" s="1">
        <v>107</v>
      </c>
      <c r="K202" s="1">
        <v>221</v>
      </c>
      <c r="L202" s="1">
        <v>2337</v>
      </c>
      <c r="M202" s="1">
        <v>56</v>
      </c>
      <c r="N202" s="1">
        <v>7</v>
      </c>
      <c r="O202" s="1">
        <f t="shared" si="34"/>
        <v>2728</v>
      </c>
      <c r="Q202" s="3" t="s">
        <v>192</v>
      </c>
      <c r="R202" s="1">
        <f t="shared" si="41"/>
        <v>2223</v>
      </c>
      <c r="S202" s="1">
        <f t="shared" si="42"/>
        <v>954</v>
      </c>
      <c r="T202" s="1">
        <f t="shared" si="43"/>
        <v>-2320</v>
      </c>
      <c r="U202" s="1">
        <f t="shared" si="44"/>
        <v>532</v>
      </c>
      <c r="V202" s="1">
        <f t="shared" si="45"/>
        <v>-7</v>
      </c>
      <c r="W202" s="1">
        <f t="shared" si="35"/>
        <v>1382</v>
      </c>
    </row>
    <row r="203" spans="1:23" x14ac:dyDescent="0.25">
      <c r="A203" s="3" t="s">
        <v>193</v>
      </c>
      <c r="B203" s="1">
        <v>2032</v>
      </c>
      <c r="C203" s="1">
        <v>992</v>
      </c>
      <c r="D203" s="1">
        <v>13</v>
      </c>
      <c r="E203" s="1">
        <v>780</v>
      </c>
      <c r="F203" s="1">
        <v>0</v>
      </c>
      <c r="G203" s="1">
        <f t="shared" ref="G203:G223" si="46">SUM(B203:F203)</f>
        <v>3817</v>
      </c>
      <c r="I203" s="3" t="s">
        <v>193</v>
      </c>
      <c r="J203" s="1">
        <v>63</v>
      </c>
      <c r="K203" s="1">
        <v>186</v>
      </c>
      <c r="L203" s="1">
        <v>2651</v>
      </c>
      <c r="M203" s="1">
        <v>18</v>
      </c>
      <c r="N203" s="1">
        <v>6</v>
      </c>
      <c r="O203" s="1">
        <f t="shared" ref="O203:O223" si="47">SUM(J203:N203)</f>
        <v>2924</v>
      </c>
      <c r="Q203" s="3" t="s">
        <v>193</v>
      </c>
      <c r="R203" s="1">
        <f t="shared" si="41"/>
        <v>1969</v>
      </c>
      <c r="S203" s="1">
        <f t="shared" si="42"/>
        <v>806</v>
      </c>
      <c r="T203" s="1">
        <f t="shared" si="43"/>
        <v>-2638</v>
      </c>
      <c r="U203" s="1">
        <f t="shared" si="44"/>
        <v>762</v>
      </c>
      <c r="V203" s="1">
        <f t="shared" si="45"/>
        <v>-6</v>
      </c>
      <c r="W203" s="1">
        <f t="shared" ref="W203:W223" si="48">SUM(R203:V203)</f>
        <v>893</v>
      </c>
    </row>
    <row r="204" spans="1:23" x14ac:dyDescent="0.25">
      <c r="A204" s="3" t="s">
        <v>194</v>
      </c>
      <c r="B204" s="1">
        <v>2071</v>
      </c>
      <c r="C204" s="1">
        <v>833</v>
      </c>
      <c r="D204" s="1">
        <v>50</v>
      </c>
      <c r="E204" s="1">
        <v>899</v>
      </c>
      <c r="F204" s="1">
        <v>0</v>
      </c>
      <c r="G204" s="1">
        <f t="shared" si="46"/>
        <v>3853</v>
      </c>
      <c r="I204" s="3" t="s">
        <v>194</v>
      </c>
      <c r="J204" s="1">
        <v>69</v>
      </c>
      <c r="K204" s="1">
        <v>320</v>
      </c>
      <c r="L204" s="1">
        <v>2547</v>
      </c>
      <c r="M204" s="1">
        <v>12</v>
      </c>
      <c r="N204" s="1">
        <v>5</v>
      </c>
      <c r="O204" s="1">
        <f t="shared" si="47"/>
        <v>2953</v>
      </c>
      <c r="P204" s="3"/>
      <c r="Q204" s="3" t="s">
        <v>194</v>
      </c>
      <c r="R204" s="1">
        <f t="shared" si="41"/>
        <v>2002</v>
      </c>
      <c r="S204" s="1">
        <f t="shared" si="42"/>
        <v>513</v>
      </c>
      <c r="T204" s="1">
        <f t="shared" si="43"/>
        <v>-2497</v>
      </c>
      <c r="U204" s="1">
        <f t="shared" si="44"/>
        <v>887</v>
      </c>
      <c r="V204" s="1">
        <f t="shared" si="45"/>
        <v>-5</v>
      </c>
      <c r="W204" s="1">
        <f t="shared" si="48"/>
        <v>900</v>
      </c>
    </row>
    <row r="205" spans="1:23" x14ac:dyDescent="0.25">
      <c r="A205" s="3" t="s">
        <v>195</v>
      </c>
      <c r="B205" s="1">
        <v>904</v>
      </c>
      <c r="C205" s="1">
        <v>771</v>
      </c>
      <c r="D205" s="1">
        <v>137</v>
      </c>
      <c r="E205" s="1">
        <v>484</v>
      </c>
      <c r="F205" s="1">
        <v>3</v>
      </c>
      <c r="G205" s="1">
        <f t="shared" si="46"/>
        <v>2299</v>
      </c>
      <c r="I205" s="3" t="s">
        <v>195</v>
      </c>
      <c r="J205" s="1">
        <v>311</v>
      </c>
      <c r="K205" s="1">
        <v>228</v>
      </c>
      <c r="L205" s="1">
        <v>1956</v>
      </c>
      <c r="M205" s="1">
        <v>48</v>
      </c>
      <c r="N205" s="1">
        <v>0</v>
      </c>
      <c r="O205" s="1">
        <f t="shared" si="47"/>
        <v>2543</v>
      </c>
      <c r="Q205" s="3" t="s">
        <v>195</v>
      </c>
      <c r="R205" s="1">
        <f t="shared" si="41"/>
        <v>593</v>
      </c>
      <c r="S205" s="1">
        <f t="shared" si="42"/>
        <v>543</v>
      </c>
      <c r="T205" s="1">
        <f t="shared" si="43"/>
        <v>-1819</v>
      </c>
      <c r="U205" s="1">
        <f t="shared" si="44"/>
        <v>436</v>
      </c>
      <c r="V205" s="1">
        <f t="shared" si="45"/>
        <v>3</v>
      </c>
      <c r="W205" s="1">
        <f t="shared" si="48"/>
        <v>-244</v>
      </c>
    </row>
    <row r="206" spans="1:23" x14ac:dyDescent="0.25">
      <c r="A206" s="3" t="s">
        <v>196</v>
      </c>
      <c r="B206" s="1">
        <v>434</v>
      </c>
      <c r="C206" s="1">
        <v>557</v>
      </c>
      <c r="D206" s="1">
        <v>135</v>
      </c>
      <c r="E206" s="1">
        <v>475</v>
      </c>
      <c r="F206" s="1">
        <v>7</v>
      </c>
      <c r="G206" s="1">
        <f t="shared" si="46"/>
        <v>1608</v>
      </c>
      <c r="I206" s="3" t="s">
        <v>196</v>
      </c>
      <c r="J206" s="1">
        <v>655</v>
      </c>
      <c r="K206" s="1">
        <v>235</v>
      </c>
      <c r="L206" s="1">
        <v>1542</v>
      </c>
      <c r="M206" s="1">
        <v>17</v>
      </c>
      <c r="N206" s="1">
        <v>0</v>
      </c>
      <c r="O206" s="1">
        <f t="shared" si="47"/>
        <v>2449</v>
      </c>
      <c r="Q206" s="3" t="s">
        <v>196</v>
      </c>
      <c r="R206" s="1">
        <f t="shared" si="41"/>
        <v>-221</v>
      </c>
      <c r="S206" s="1">
        <f t="shared" si="42"/>
        <v>322</v>
      </c>
      <c r="T206" s="1">
        <f t="shared" si="43"/>
        <v>-1407</v>
      </c>
      <c r="U206" s="1">
        <f t="shared" si="44"/>
        <v>458</v>
      </c>
      <c r="V206" s="1">
        <f t="shared" si="45"/>
        <v>7</v>
      </c>
      <c r="W206" s="1">
        <f t="shared" si="48"/>
        <v>-841</v>
      </c>
    </row>
    <row r="207" spans="1:23" x14ac:dyDescent="0.25">
      <c r="A207" s="3" t="s">
        <v>197</v>
      </c>
      <c r="B207" s="1">
        <v>394</v>
      </c>
      <c r="C207" s="1">
        <v>470</v>
      </c>
      <c r="D207" s="1">
        <v>179</v>
      </c>
      <c r="E207" s="1">
        <v>279</v>
      </c>
      <c r="F207" s="1">
        <v>4</v>
      </c>
      <c r="G207" s="1">
        <f t="shared" si="46"/>
        <v>1326</v>
      </c>
      <c r="I207" s="3" t="s">
        <v>197</v>
      </c>
      <c r="J207" s="1">
        <v>846</v>
      </c>
      <c r="K207" s="1">
        <v>304</v>
      </c>
      <c r="L207" s="1">
        <v>1611</v>
      </c>
      <c r="M207" s="1">
        <v>58</v>
      </c>
      <c r="N207" s="1">
        <v>0</v>
      </c>
      <c r="O207" s="1">
        <f t="shared" si="47"/>
        <v>2819</v>
      </c>
      <c r="Q207" s="3" t="s">
        <v>197</v>
      </c>
      <c r="R207" s="1">
        <f t="shared" si="41"/>
        <v>-452</v>
      </c>
      <c r="S207" s="1">
        <f t="shared" si="42"/>
        <v>166</v>
      </c>
      <c r="T207" s="1">
        <f t="shared" si="43"/>
        <v>-1432</v>
      </c>
      <c r="U207" s="1">
        <f t="shared" si="44"/>
        <v>221</v>
      </c>
      <c r="V207" s="1">
        <f t="shared" si="45"/>
        <v>4</v>
      </c>
      <c r="W207" s="1">
        <f t="shared" si="48"/>
        <v>-1493</v>
      </c>
    </row>
    <row r="208" spans="1:23" x14ac:dyDescent="0.25">
      <c r="A208" s="3" t="s">
        <v>198</v>
      </c>
      <c r="B208" s="1">
        <v>681</v>
      </c>
      <c r="C208" s="1">
        <v>384</v>
      </c>
      <c r="D208" s="1">
        <v>111</v>
      </c>
      <c r="E208" s="1">
        <v>545</v>
      </c>
      <c r="F208" s="1">
        <v>7</v>
      </c>
      <c r="G208" s="1">
        <f t="shared" si="46"/>
        <v>1728</v>
      </c>
      <c r="H208" s="3"/>
      <c r="I208" s="3" t="s">
        <v>198</v>
      </c>
      <c r="J208" s="1">
        <v>445</v>
      </c>
      <c r="K208" s="1">
        <v>634</v>
      </c>
      <c r="L208" s="1">
        <v>2400</v>
      </c>
      <c r="M208" s="1">
        <v>10</v>
      </c>
      <c r="N208" s="1">
        <v>0</v>
      </c>
      <c r="O208" s="1">
        <f t="shared" si="47"/>
        <v>3489</v>
      </c>
      <c r="Q208" s="3" t="s">
        <v>198</v>
      </c>
      <c r="R208" s="1">
        <f t="shared" si="41"/>
        <v>236</v>
      </c>
      <c r="S208" s="1">
        <f t="shared" si="42"/>
        <v>-250</v>
      </c>
      <c r="T208" s="1">
        <f t="shared" si="43"/>
        <v>-2289</v>
      </c>
      <c r="U208" s="1">
        <f t="shared" si="44"/>
        <v>535</v>
      </c>
      <c r="V208" s="1">
        <f t="shared" si="45"/>
        <v>7</v>
      </c>
      <c r="W208" s="1">
        <f t="shared" si="48"/>
        <v>-1761</v>
      </c>
    </row>
    <row r="209" spans="1:23" x14ac:dyDescent="0.25">
      <c r="A209" s="3" t="s">
        <v>199</v>
      </c>
      <c r="B209" s="1">
        <v>1129</v>
      </c>
      <c r="C209" s="1">
        <v>464</v>
      </c>
      <c r="D209" s="1">
        <v>166</v>
      </c>
      <c r="E209" s="1">
        <v>646</v>
      </c>
      <c r="F209" s="1">
        <v>0</v>
      </c>
      <c r="G209" s="1">
        <f t="shared" si="46"/>
        <v>2405</v>
      </c>
      <c r="I209" s="3" t="s">
        <v>199</v>
      </c>
      <c r="J209" s="1">
        <v>254</v>
      </c>
      <c r="K209" s="1">
        <v>685</v>
      </c>
      <c r="L209" s="1">
        <v>1535</v>
      </c>
      <c r="M209" s="1">
        <v>5</v>
      </c>
      <c r="N209" s="1">
        <v>1</v>
      </c>
      <c r="O209" s="1">
        <f t="shared" si="47"/>
        <v>2480</v>
      </c>
      <c r="Q209" s="3" t="s">
        <v>199</v>
      </c>
      <c r="R209" s="1">
        <f t="shared" si="41"/>
        <v>875</v>
      </c>
      <c r="S209" s="1">
        <f t="shared" si="42"/>
        <v>-221</v>
      </c>
      <c r="T209" s="1">
        <f t="shared" si="43"/>
        <v>-1369</v>
      </c>
      <c r="U209" s="1">
        <f t="shared" si="44"/>
        <v>641</v>
      </c>
      <c r="V209" s="1">
        <f t="shared" si="45"/>
        <v>-1</v>
      </c>
      <c r="W209" s="1">
        <f t="shared" si="48"/>
        <v>-75</v>
      </c>
    </row>
    <row r="210" spans="1:23" x14ac:dyDescent="0.25">
      <c r="A210" s="3" t="s">
        <v>200</v>
      </c>
      <c r="B210" s="1">
        <v>1492</v>
      </c>
      <c r="C210" s="1">
        <v>584</v>
      </c>
      <c r="D210" s="1">
        <v>34</v>
      </c>
      <c r="E210" s="1">
        <v>552</v>
      </c>
      <c r="F210" s="1">
        <v>0</v>
      </c>
      <c r="G210" s="1">
        <f t="shared" si="46"/>
        <v>2662</v>
      </c>
      <c r="I210" s="3" t="s">
        <v>200</v>
      </c>
      <c r="J210" s="1">
        <v>119</v>
      </c>
      <c r="K210" s="1">
        <v>728</v>
      </c>
      <c r="L210" s="1">
        <v>1627</v>
      </c>
      <c r="M210" s="1">
        <v>23</v>
      </c>
      <c r="N210" s="1">
        <v>3</v>
      </c>
      <c r="O210" s="1">
        <f t="shared" si="47"/>
        <v>2500</v>
      </c>
      <c r="Q210" s="3" t="s">
        <v>200</v>
      </c>
      <c r="R210" s="1">
        <f t="shared" si="41"/>
        <v>1373</v>
      </c>
      <c r="S210" s="1">
        <f t="shared" si="42"/>
        <v>-144</v>
      </c>
      <c r="T210" s="1">
        <f t="shared" si="43"/>
        <v>-1593</v>
      </c>
      <c r="U210" s="1">
        <f t="shared" si="44"/>
        <v>529</v>
      </c>
      <c r="V210" s="1">
        <f t="shared" si="45"/>
        <v>-3</v>
      </c>
      <c r="W210" s="1">
        <f t="shared" si="48"/>
        <v>162</v>
      </c>
    </row>
    <row r="211" spans="1:23" x14ac:dyDescent="0.25">
      <c r="A211" s="3" t="s">
        <v>201</v>
      </c>
      <c r="B211" s="1">
        <v>1756</v>
      </c>
      <c r="C211" s="1">
        <v>747</v>
      </c>
      <c r="D211" s="1">
        <v>123</v>
      </c>
      <c r="E211" s="1">
        <v>516</v>
      </c>
      <c r="F211" s="1">
        <v>0</v>
      </c>
      <c r="G211" s="1">
        <f t="shared" si="46"/>
        <v>3142</v>
      </c>
      <c r="I211" s="3" t="s">
        <v>201</v>
      </c>
      <c r="J211" s="1">
        <v>88</v>
      </c>
      <c r="K211" s="1">
        <v>355</v>
      </c>
      <c r="L211" s="1">
        <v>1149</v>
      </c>
      <c r="M211" s="1">
        <v>45</v>
      </c>
      <c r="N211" s="1">
        <v>7</v>
      </c>
      <c r="O211" s="1">
        <f t="shared" si="47"/>
        <v>1644</v>
      </c>
      <c r="Q211" s="3" t="s">
        <v>201</v>
      </c>
      <c r="R211" s="1">
        <f t="shared" si="41"/>
        <v>1668</v>
      </c>
      <c r="S211" s="1">
        <f t="shared" si="42"/>
        <v>392</v>
      </c>
      <c r="T211" s="1">
        <f t="shared" si="43"/>
        <v>-1026</v>
      </c>
      <c r="U211" s="1">
        <f t="shared" si="44"/>
        <v>471</v>
      </c>
      <c r="V211" s="1">
        <f t="shared" si="45"/>
        <v>-7</v>
      </c>
      <c r="W211" s="1">
        <f t="shared" si="48"/>
        <v>1498</v>
      </c>
    </row>
    <row r="212" spans="1:23" x14ac:dyDescent="0.25">
      <c r="A212" s="3" t="s">
        <v>202</v>
      </c>
      <c r="B212" s="1">
        <v>2120</v>
      </c>
      <c r="C212" s="1">
        <v>725</v>
      </c>
      <c r="D212" s="1">
        <v>168</v>
      </c>
      <c r="E212" s="1">
        <v>658</v>
      </c>
      <c r="F212" s="1">
        <v>0</v>
      </c>
      <c r="G212" s="1">
        <f t="shared" si="46"/>
        <v>3671</v>
      </c>
      <c r="I212" s="3" t="s">
        <v>202</v>
      </c>
      <c r="J212" s="1">
        <v>101</v>
      </c>
      <c r="K212" s="1">
        <v>620</v>
      </c>
      <c r="L212" s="1">
        <v>1069</v>
      </c>
      <c r="M212" s="1">
        <v>38</v>
      </c>
      <c r="N212" s="1">
        <v>6</v>
      </c>
      <c r="O212" s="1">
        <f t="shared" si="47"/>
        <v>1834</v>
      </c>
      <c r="Q212" s="3" t="s">
        <v>202</v>
      </c>
      <c r="R212" s="1">
        <f t="shared" si="41"/>
        <v>2019</v>
      </c>
      <c r="S212" s="1">
        <f t="shared" si="42"/>
        <v>105</v>
      </c>
      <c r="T212" s="1">
        <f t="shared" si="43"/>
        <v>-901</v>
      </c>
      <c r="U212" s="1">
        <f t="shared" si="44"/>
        <v>620</v>
      </c>
      <c r="V212" s="1">
        <f t="shared" si="45"/>
        <v>-6</v>
      </c>
      <c r="W212" s="1">
        <f t="shared" si="48"/>
        <v>1837</v>
      </c>
    </row>
    <row r="213" spans="1:23" x14ac:dyDescent="0.25">
      <c r="A213" s="3" t="s">
        <v>203</v>
      </c>
      <c r="B213" s="1">
        <v>2101</v>
      </c>
      <c r="C213" s="1">
        <v>667</v>
      </c>
      <c r="D213" s="1">
        <v>250</v>
      </c>
      <c r="E213" s="1">
        <v>457</v>
      </c>
      <c r="F213" s="1">
        <v>0</v>
      </c>
      <c r="G213" s="1">
        <f t="shared" si="46"/>
        <v>3475</v>
      </c>
      <c r="I213" s="3" t="s">
        <v>203</v>
      </c>
      <c r="J213" s="1">
        <v>102</v>
      </c>
      <c r="K213" s="1">
        <v>826</v>
      </c>
      <c r="L213" s="1">
        <v>816</v>
      </c>
      <c r="M213" s="1">
        <v>60</v>
      </c>
      <c r="N213" s="1">
        <v>6</v>
      </c>
      <c r="O213" s="1">
        <f t="shared" si="47"/>
        <v>1810</v>
      </c>
      <c r="Q213" s="3" t="s">
        <v>203</v>
      </c>
      <c r="R213" s="1">
        <f t="shared" si="41"/>
        <v>1999</v>
      </c>
      <c r="S213" s="1">
        <f t="shared" si="42"/>
        <v>-159</v>
      </c>
      <c r="T213" s="1">
        <f t="shared" si="43"/>
        <v>-566</v>
      </c>
      <c r="U213" s="1">
        <f t="shared" si="44"/>
        <v>397</v>
      </c>
      <c r="V213" s="1">
        <f t="shared" si="45"/>
        <v>-6</v>
      </c>
      <c r="W213" s="1">
        <f t="shared" si="48"/>
        <v>1665</v>
      </c>
    </row>
    <row r="214" spans="1:23" x14ac:dyDescent="0.25">
      <c r="A214" s="3" t="s">
        <v>233</v>
      </c>
      <c r="B214" s="1">
        <v>2230</v>
      </c>
      <c r="C214" s="1">
        <v>866</v>
      </c>
      <c r="D214" s="1">
        <v>294</v>
      </c>
      <c r="E214" s="1">
        <v>442</v>
      </c>
      <c r="F214" s="1">
        <v>0</v>
      </c>
      <c r="G214" s="1">
        <f t="shared" si="46"/>
        <v>3832</v>
      </c>
      <c r="I214" s="3" t="s">
        <v>233</v>
      </c>
      <c r="J214" s="1">
        <v>93</v>
      </c>
      <c r="K214" s="1">
        <v>877</v>
      </c>
      <c r="L214" s="1">
        <v>938</v>
      </c>
      <c r="M214" s="1">
        <v>84</v>
      </c>
      <c r="N214" s="1">
        <v>10</v>
      </c>
      <c r="O214" s="1">
        <f t="shared" si="47"/>
        <v>2002</v>
      </c>
      <c r="Q214" s="3" t="s">
        <v>233</v>
      </c>
      <c r="R214" s="1">
        <f t="shared" ref="R214:R225" si="49">+B214-J214</f>
        <v>2137</v>
      </c>
      <c r="S214" s="1">
        <f t="shared" ref="S214:S225" si="50">+C214-K214</f>
        <v>-11</v>
      </c>
      <c r="T214" s="1">
        <f t="shared" ref="T214:T225" si="51">+D214-L214</f>
        <v>-644</v>
      </c>
      <c r="U214" s="1">
        <f t="shared" ref="U214:U225" si="52">+E214-M214</f>
        <v>358</v>
      </c>
      <c r="V214" s="1">
        <f t="shared" ref="V214:V225" si="53">+F214-N214</f>
        <v>-10</v>
      </c>
      <c r="W214" s="1">
        <f t="shared" si="48"/>
        <v>1830</v>
      </c>
    </row>
    <row r="215" spans="1:23" x14ac:dyDescent="0.25">
      <c r="A215" s="3" t="s">
        <v>234</v>
      </c>
      <c r="B215" s="1">
        <v>2375</v>
      </c>
      <c r="C215" s="1">
        <v>1125</v>
      </c>
      <c r="D215" s="1">
        <v>24</v>
      </c>
      <c r="E215" s="1">
        <v>576</v>
      </c>
      <c r="F215" s="1">
        <v>0</v>
      </c>
      <c r="G215" s="1">
        <f t="shared" si="46"/>
        <v>4100</v>
      </c>
      <c r="I215" s="3" t="s">
        <v>234</v>
      </c>
      <c r="J215" s="1">
        <v>53</v>
      </c>
      <c r="K215" s="1">
        <v>168</v>
      </c>
      <c r="L215" s="1">
        <v>1641</v>
      </c>
      <c r="M215" s="1">
        <v>71</v>
      </c>
      <c r="N215" s="1">
        <v>6</v>
      </c>
      <c r="O215" s="1">
        <f t="shared" si="47"/>
        <v>1939</v>
      </c>
      <c r="Q215" s="3" t="s">
        <v>234</v>
      </c>
      <c r="R215" s="1">
        <f t="shared" si="49"/>
        <v>2322</v>
      </c>
      <c r="S215" s="1">
        <f t="shared" si="50"/>
        <v>957</v>
      </c>
      <c r="T215" s="1">
        <f t="shared" si="51"/>
        <v>-1617</v>
      </c>
      <c r="U215" s="1">
        <f t="shared" si="52"/>
        <v>505</v>
      </c>
      <c r="V215" s="1">
        <f t="shared" si="53"/>
        <v>-6</v>
      </c>
      <c r="W215" s="1">
        <f t="shared" si="48"/>
        <v>2161</v>
      </c>
    </row>
    <row r="216" spans="1:23" x14ac:dyDescent="0.25">
      <c r="A216" s="3" t="s">
        <v>235</v>
      </c>
      <c r="B216" s="1">
        <v>1798</v>
      </c>
      <c r="C216" s="1">
        <v>998</v>
      </c>
      <c r="D216" s="1">
        <v>43</v>
      </c>
      <c r="E216" s="1">
        <v>793</v>
      </c>
      <c r="F216" s="1">
        <v>0</v>
      </c>
      <c r="G216" s="1">
        <f t="shared" si="46"/>
        <v>3632</v>
      </c>
      <c r="I216" s="3" t="s">
        <v>235</v>
      </c>
      <c r="J216" s="1">
        <v>89</v>
      </c>
      <c r="K216" s="1">
        <v>167</v>
      </c>
      <c r="L216" s="1">
        <v>2570</v>
      </c>
      <c r="M216" s="1">
        <v>41</v>
      </c>
      <c r="N216" s="1">
        <v>2</v>
      </c>
      <c r="O216" s="1">
        <f t="shared" si="47"/>
        <v>2869</v>
      </c>
      <c r="Q216" s="3" t="s">
        <v>235</v>
      </c>
      <c r="R216" s="1">
        <f t="shared" si="49"/>
        <v>1709</v>
      </c>
      <c r="S216" s="1">
        <f t="shared" si="50"/>
        <v>831</v>
      </c>
      <c r="T216" s="1">
        <f t="shared" si="51"/>
        <v>-2527</v>
      </c>
      <c r="U216" s="1">
        <f t="shared" si="52"/>
        <v>752</v>
      </c>
      <c r="V216" s="1">
        <f t="shared" si="53"/>
        <v>-2</v>
      </c>
      <c r="W216" s="1">
        <f t="shared" si="48"/>
        <v>763</v>
      </c>
    </row>
    <row r="217" spans="1:23" x14ac:dyDescent="0.25">
      <c r="A217" s="3" t="s">
        <v>236</v>
      </c>
      <c r="B217" s="1">
        <v>972</v>
      </c>
      <c r="C217" s="1">
        <v>680</v>
      </c>
      <c r="D217" s="1">
        <v>179</v>
      </c>
      <c r="E217" s="1">
        <v>568</v>
      </c>
      <c r="F217" s="1">
        <v>2</v>
      </c>
      <c r="G217" s="1">
        <f t="shared" si="46"/>
        <v>2401</v>
      </c>
      <c r="I217" s="3" t="s">
        <v>236</v>
      </c>
      <c r="J217" s="1">
        <v>198</v>
      </c>
      <c r="K217" s="1">
        <v>271</v>
      </c>
      <c r="L217" s="1">
        <v>1634</v>
      </c>
      <c r="M217" s="1">
        <v>42</v>
      </c>
      <c r="N217" s="1">
        <v>0</v>
      </c>
      <c r="O217" s="1">
        <f t="shared" si="47"/>
        <v>2145</v>
      </c>
      <c r="Q217" s="3" t="s">
        <v>236</v>
      </c>
      <c r="R217" s="1">
        <f t="shared" si="49"/>
        <v>774</v>
      </c>
      <c r="S217" s="1">
        <f t="shared" si="50"/>
        <v>409</v>
      </c>
      <c r="T217" s="1">
        <f t="shared" si="51"/>
        <v>-1455</v>
      </c>
      <c r="U217" s="1">
        <f t="shared" si="52"/>
        <v>526</v>
      </c>
      <c r="V217" s="1">
        <f t="shared" si="53"/>
        <v>2</v>
      </c>
      <c r="W217" s="1">
        <f t="shared" si="48"/>
        <v>256</v>
      </c>
    </row>
    <row r="218" spans="1:23" x14ac:dyDescent="0.25">
      <c r="A218" s="3" t="s">
        <v>237</v>
      </c>
      <c r="B218" s="1">
        <v>817</v>
      </c>
      <c r="C218" s="1">
        <v>541</v>
      </c>
      <c r="D218" s="1">
        <v>183</v>
      </c>
      <c r="E218" s="1">
        <v>412</v>
      </c>
      <c r="F218" s="1">
        <v>0</v>
      </c>
      <c r="G218" s="1">
        <f t="shared" si="46"/>
        <v>1953</v>
      </c>
      <c r="I218" s="3" t="s">
        <v>237</v>
      </c>
      <c r="J218" s="1">
        <v>296</v>
      </c>
      <c r="K218" s="1">
        <v>393</v>
      </c>
      <c r="L218" s="1">
        <v>1810</v>
      </c>
      <c r="M218" s="1">
        <v>2</v>
      </c>
      <c r="N218" s="1">
        <v>19</v>
      </c>
      <c r="O218" s="1">
        <f t="shared" si="47"/>
        <v>2520</v>
      </c>
      <c r="Q218" s="3" t="s">
        <v>237</v>
      </c>
      <c r="R218" s="1">
        <f t="shared" si="49"/>
        <v>521</v>
      </c>
      <c r="S218" s="1">
        <f t="shared" si="50"/>
        <v>148</v>
      </c>
      <c r="T218" s="1">
        <f t="shared" si="51"/>
        <v>-1627</v>
      </c>
      <c r="U218" s="1">
        <f t="shared" si="52"/>
        <v>410</v>
      </c>
      <c r="V218" s="1">
        <f t="shared" si="53"/>
        <v>-19</v>
      </c>
      <c r="W218" s="1">
        <f t="shared" si="48"/>
        <v>-567</v>
      </c>
    </row>
    <row r="219" spans="1:23" x14ac:dyDescent="0.25">
      <c r="A219" s="3" t="s">
        <v>238</v>
      </c>
      <c r="B219" s="1">
        <v>845</v>
      </c>
      <c r="C219" s="1">
        <v>366</v>
      </c>
      <c r="D219" s="1">
        <v>225</v>
      </c>
      <c r="E219" s="1">
        <v>372</v>
      </c>
      <c r="F219" s="1">
        <v>0</v>
      </c>
      <c r="G219" s="1">
        <f t="shared" si="46"/>
        <v>1808</v>
      </c>
      <c r="I219" s="3" t="s">
        <v>238</v>
      </c>
      <c r="J219" s="1">
        <v>289</v>
      </c>
      <c r="K219" s="1">
        <v>682</v>
      </c>
      <c r="L219" s="1">
        <v>1767</v>
      </c>
      <c r="M219" s="1">
        <v>4</v>
      </c>
      <c r="N219" s="1">
        <v>17</v>
      </c>
      <c r="O219" s="1">
        <f t="shared" si="47"/>
        <v>2759</v>
      </c>
      <c r="Q219" s="3" t="s">
        <v>238</v>
      </c>
      <c r="R219" s="1">
        <f t="shared" si="49"/>
        <v>556</v>
      </c>
      <c r="S219" s="1">
        <f t="shared" si="50"/>
        <v>-316</v>
      </c>
      <c r="T219" s="1">
        <f t="shared" si="51"/>
        <v>-1542</v>
      </c>
      <c r="U219" s="1">
        <f t="shared" si="52"/>
        <v>368</v>
      </c>
      <c r="V219" s="1">
        <f t="shared" si="53"/>
        <v>-17</v>
      </c>
      <c r="W219" s="1">
        <f t="shared" si="48"/>
        <v>-951</v>
      </c>
    </row>
    <row r="220" spans="1:23" x14ac:dyDescent="0.25">
      <c r="A220" s="3" t="s">
        <v>239</v>
      </c>
      <c r="B220" s="1">
        <v>980</v>
      </c>
      <c r="C220" s="1">
        <v>612</v>
      </c>
      <c r="D220" s="1">
        <v>70</v>
      </c>
      <c r="E220" s="1">
        <v>412</v>
      </c>
      <c r="F220" s="1">
        <v>4</v>
      </c>
      <c r="G220" s="1">
        <f t="shared" si="46"/>
        <v>2078</v>
      </c>
      <c r="I220" s="3" t="s">
        <v>239</v>
      </c>
      <c r="J220" s="1">
        <v>264</v>
      </c>
      <c r="K220" s="1">
        <v>748</v>
      </c>
      <c r="L220" s="1">
        <v>2250</v>
      </c>
      <c r="M220" s="1">
        <v>38</v>
      </c>
      <c r="N220" s="1">
        <v>0</v>
      </c>
      <c r="O220" s="1">
        <f t="shared" si="47"/>
        <v>3300</v>
      </c>
      <c r="Q220" s="3" t="s">
        <v>239</v>
      </c>
      <c r="R220" s="1">
        <f t="shared" si="49"/>
        <v>716</v>
      </c>
      <c r="S220" s="1">
        <f t="shared" si="50"/>
        <v>-136</v>
      </c>
      <c r="T220" s="1">
        <f t="shared" si="51"/>
        <v>-2180</v>
      </c>
      <c r="U220" s="1">
        <f t="shared" si="52"/>
        <v>374</v>
      </c>
      <c r="V220" s="1">
        <f t="shared" si="53"/>
        <v>4</v>
      </c>
      <c r="W220" s="1">
        <f t="shared" si="48"/>
        <v>-1222</v>
      </c>
    </row>
    <row r="221" spans="1:23" x14ac:dyDescent="0.25">
      <c r="A221" s="3" t="s">
        <v>240</v>
      </c>
      <c r="B221" s="1">
        <v>786</v>
      </c>
      <c r="C221" s="1">
        <v>455</v>
      </c>
      <c r="D221" s="1">
        <v>59</v>
      </c>
      <c r="E221" s="1">
        <v>522</v>
      </c>
      <c r="F221" s="1">
        <v>3</v>
      </c>
      <c r="G221" s="1">
        <f t="shared" si="46"/>
        <v>1825</v>
      </c>
      <c r="I221" s="3" t="s">
        <v>240</v>
      </c>
      <c r="J221" s="1">
        <v>396</v>
      </c>
      <c r="K221" s="1">
        <v>523</v>
      </c>
      <c r="L221" s="1">
        <v>1778</v>
      </c>
      <c r="M221" s="1">
        <v>33</v>
      </c>
      <c r="N221" s="1">
        <v>0</v>
      </c>
      <c r="O221" s="1">
        <f t="shared" si="47"/>
        <v>2730</v>
      </c>
      <c r="Q221" s="3" t="s">
        <v>240</v>
      </c>
      <c r="R221" s="1">
        <f t="shared" si="49"/>
        <v>390</v>
      </c>
      <c r="S221" s="1">
        <f t="shared" si="50"/>
        <v>-68</v>
      </c>
      <c r="T221" s="1">
        <f t="shared" si="51"/>
        <v>-1719</v>
      </c>
      <c r="U221" s="1">
        <f t="shared" si="52"/>
        <v>489</v>
      </c>
      <c r="V221" s="1">
        <f t="shared" si="53"/>
        <v>3</v>
      </c>
      <c r="W221" s="1">
        <f t="shared" si="48"/>
        <v>-905</v>
      </c>
    </row>
    <row r="222" spans="1:23" x14ac:dyDescent="0.25">
      <c r="A222" s="3" t="s">
        <v>241</v>
      </c>
      <c r="B222" s="1">
        <v>1310</v>
      </c>
      <c r="C222" s="1">
        <v>603</v>
      </c>
      <c r="D222" s="1">
        <v>43</v>
      </c>
      <c r="E222" s="1">
        <v>607</v>
      </c>
      <c r="F222" s="1">
        <v>1</v>
      </c>
      <c r="G222" s="1">
        <f t="shared" si="46"/>
        <v>2564</v>
      </c>
      <c r="I222" s="3" t="s">
        <v>241</v>
      </c>
      <c r="J222" s="1">
        <v>202</v>
      </c>
      <c r="K222" s="1">
        <v>298</v>
      </c>
      <c r="L222" s="1">
        <v>1804</v>
      </c>
      <c r="M222" s="1">
        <v>9</v>
      </c>
      <c r="N222" s="1">
        <v>0</v>
      </c>
      <c r="O222" s="1">
        <f t="shared" si="47"/>
        <v>2313</v>
      </c>
      <c r="Q222" s="3" t="s">
        <v>241</v>
      </c>
      <c r="R222" s="1">
        <f t="shared" si="49"/>
        <v>1108</v>
      </c>
      <c r="S222" s="1">
        <f t="shared" si="50"/>
        <v>305</v>
      </c>
      <c r="T222" s="1">
        <f t="shared" si="51"/>
        <v>-1761</v>
      </c>
      <c r="U222" s="1">
        <f t="shared" si="52"/>
        <v>598</v>
      </c>
      <c r="V222" s="1">
        <f t="shared" si="53"/>
        <v>1</v>
      </c>
      <c r="W222" s="1">
        <f t="shared" si="48"/>
        <v>251</v>
      </c>
    </row>
    <row r="223" spans="1:23" x14ac:dyDescent="0.25">
      <c r="A223" s="3" t="s">
        <v>242</v>
      </c>
      <c r="B223" s="1">
        <v>2258</v>
      </c>
      <c r="C223" s="1">
        <v>763</v>
      </c>
      <c r="D223" s="1">
        <v>54</v>
      </c>
      <c r="E223" s="1">
        <v>756</v>
      </c>
      <c r="F223" s="1">
        <v>0</v>
      </c>
      <c r="G223" s="1">
        <f t="shared" si="46"/>
        <v>3831</v>
      </c>
      <c r="I223" s="3" t="s">
        <v>242</v>
      </c>
      <c r="J223" s="1">
        <v>104</v>
      </c>
      <c r="K223" s="1">
        <v>521</v>
      </c>
      <c r="L223" s="1">
        <v>1969</v>
      </c>
      <c r="M223" s="1">
        <v>30</v>
      </c>
      <c r="N223" s="1">
        <v>2</v>
      </c>
      <c r="O223" s="1">
        <f t="shared" si="47"/>
        <v>2626</v>
      </c>
      <c r="Q223" s="3" t="s">
        <v>242</v>
      </c>
      <c r="R223" s="1">
        <f t="shared" si="49"/>
        <v>2154</v>
      </c>
      <c r="S223" s="1">
        <f t="shared" si="50"/>
        <v>242</v>
      </c>
      <c r="T223" s="1">
        <f t="shared" si="51"/>
        <v>-1915</v>
      </c>
      <c r="U223" s="1">
        <f t="shared" si="52"/>
        <v>726</v>
      </c>
      <c r="V223" s="1">
        <f t="shared" si="53"/>
        <v>-2</v>
      </c>
      <c r="W223" s="1">
        <f t="shared" si="48"/>
        <v>1205</v>
      </c>
    </row>
    <row r="224" spans="1:23" x14ac:dyDescent="0.25">
      <c r="A224" s="3" t="s">
        <v>246</v>
      </c>
      <c r="B224" s="1">
        <v>2500</v>
      </c>
      <c r="C224" s="1">
        <v>658</v>
      </c>
      <c r="D224" s="1">
        <v>83</v>
      </c>
      <c r="E224" s="1">
        <v>781</v>
      </c>
      <c r="F224" s="1">
        <v>0</v>
      </c>
      <c r="G224" s="1">
        <f t="shared" ref="G224:G235" si="54">SUM(B224:F224)</f>
        <v>4022</v>
      </c>
      <c r="I224" s="3" t="s">
        <v>246</v>
      </c>
      <c r="J224" s="1">
        <v>88</v>
      </c>
      <c r="K224" s="1">
        <v>921</v>
      </c>
      <c r="L224" s="1">
        <v>1643</v>
      </c>
      <c r="M224" s="1">
        <v>43</v>
      </c>
      <c r="N224" s="1">
        <v>6</v>
      </c>
      <c r="O224" s="1">
        <f t="shared" ref="O224:O235" si="55">SUM(J224:N224)</f>
        <v>2701</v>
      </c>
      <c r="Q224" s="3" t="s">
        <v>246</v>
      </c>
      <c r="R224" s="1">
        <f t="shared" si="49"/>
        <v>2412</v>
      </c>
      <c r="S224" s="1">
        <f t="shared" si="50"/>
        <v>-263</v>
      </c>
      <c r="T224" s="1">
        <f t="shared" si="51"/>
        <v>-1560</v>
      </c>
      <c r="U224" s="1">
        <f t="shared" si="52"/>
        <v>738</v>
      </c>
      <c r="V224" s="1">
        <f t="shared" si="53"/>
        <v>-6</v>
      </c>
      <c r="W224" s="1">
        <f t="shared" ref="W224:W235" si="56">SUM(R224:V224)</f>
        <v>1321</v>
      </c>
    </row>
    <row r="225" spans="1:23" x14ac:dyDescent="0.25">
      <c r="A225" s="3" t="s">
        <v>247</v>
      </c>
      <c r="B225" s="1">
        <v>2748</v>
      </c>
      <c r="C225" s="1">
        <v>853</v>
      </c>
      <c r="D225" s="1">
        <v>73</v>
      </c>
      <c r="E225" s="1">
        <v>776</v>
      </c>
      <c r="F225" s="1">
        <v>0</v>
      </c>
      <c r="G225" s="1">
        <f t="shared" si="54"/>
        <v>4450</v>
      </c>
      <c r="I225" s="3" t="s">
        <v>247</v>
      </c>
      <c r="J225" s="1">
        <v>62</v>
      </c>
      <c r="K225" s="1">
        <v>877</v>
      </c>
      <c r="L225" s="1">
        <v>2037</v>
      </c>
      <c r="M225" s="1">
        <v>60</v>
      </c>
      <c r="N225" s="1">
        <v>6</v>
      </c>
      <c r="O225" s="1">
        <f t="shared" si="55"/>
        <v>3042</v>
      </c>
      <c r="Q225" s="3" t="s">
        <v>247</v>
      </c>
      <c r="R225" s="1">
        <f t="shared" si="49"/>
        <v>2686</v>
      </c>
      <c r="S225" s="1">
        <f t="shared" si="50"/>
        <v>-24</v>
      </c>
      <c r="T225" s="1">
        <f t="shared" si="51"/>
        <v>-1964</v>
      </c>
      <c r="U225" s="1">
        <f t="shared" si="52"/>
        <v>716</v>
      </c>
      <c r="V225" s="1">
        <f t="shared" si="53"/>
        <v>-6</v>
      </c>
      <c r="W225" s="1">
        <f t="shared" si="56"/>
        <v>1408</v>
      </c>
    </row>
    <row r="226" spans="1:23" x14ac:dyDescent="0.25">
      <c r="A226" s="3" t="s">
        <v>249</v>
      </c>
      <c r="B226" s="1">
        <v>2038</v>
      </c>
      <c r="C226" s="1">
        <v>993</v>
      </c>
      <c r="D226" s="1">
        <v>24</v>
      </c>
      <c r="E226" s="1">
        <v>679</v>
      </c>
      <c r="F226" s="1">
        <v>0</v>
      </c>
      <c r="G226" s="1">
        <f t="shared" si="54"/>
        <v>3734</v>
      </c>
      <c r="I226" s="3" t="s">
        <v>249</v>
      </c>
      <c r="J226" s="1">
        <v>85</v>
      </c>
      <c r="K226" s="1">
        <v>225</v>
      </c>
      <c r="L226" s="1">
        <v>2409</v>
      </c>
      <c r="M226" s="1">
        <v>57</v>
      </c>
      <c r="N226" s="1">
        <v>6</v>
      </c>
      <c r="O226" s="1">
        <f t="shared" si="55"/>
        <v>2782</v>
      </c>
      <c r="Q226" s="3" t="s">
        <v>249</v>
      </c>
      <c r="R226" s="1">
        <f t="shared" ref="R226:R237" si="57">+B226-J226</f>
        <v>1953</v>
      </c>
      <c r="S226" s="1">
        <f t="shared" ref="S226:S237" si="58">+C226-K226</f>
        <v>768</v>
      </c>
      <c r="T226" s="1">
        <f t="shared" ref="T226:T237" si="59">+D226-L226</f>
        <v>-2385</v>
      </c>
      <c r="U226" s="1">
        <f t="shared" ref="U226:U237" si="60">+E226-M226</f>
        <v>622</v>
      </c>
      <c r="V226" s="1">
        <f t="shared" ref="V226:V237" si="61">+F226-N226</f>
        <v>-6</v>
      </c>
      <c r="W226" s="1">
        <f t="shared" si="56"/>
        <v>952</v>
      </c>
    </row>
    <row r="227" spans="1:23" x14ac:dyDescent="0.25">
      <c r="A227" s="3" t="s">
        <v>250</v>
      </c>
      <c r="B227" s="1">
        <v>2403</v>
      </c>
      <c r="C227" s="1">
        <v>626</v>
      </c>
      <c r="D227" s="1">
        <v>21</v>
      </c>
      <c r="E227" s="1">
        <v>738</v>
      </c>
      <c r="F227" s="1">
        <v>0</v>
      </c>
      <c r="G227" s="1">
        <f t="shared" si="54"/>
        <v>3788</v>
      </c>
      <c r="I227" s="3" t="s">
        <v>250</v>
      </c>
      <c r="J227" s="1">
        <v>74</v>
      </c>
      <c r="K227" s="1">
        <v>654</v>
      </c>
      <c r="L227" s="1">
        <v>2439</v>
      </c>
      <c r="M227" s="1">
        <v>27</v>
      </c>
      <c r="N227" s="1">
        <v>8</v>
      </c>
      <c r="O227" s="1">
        <f t="shared" si="55"/>
        <v>3202</v>
      </c>
      <c r="Q227" s="3" t="s">
        <v>250</v>
      </c>
      <c r="R227" s="1">
        <f t="shared" si="57"/>
        <v>2329</v>
      </c>
      <c r="S227" s="1">
        <f t="shared" si="58"/>
        <v>-28</v>
      </c>
      <c r="T227" s="1">
        <f t="shared" si="59"/>
        <v>-2418</v>
      </c>
      <c r="U227" s="1">
        <f t="shared" si="60"/>
        <v>711</v>
      </c>
      <c r="V227" s="1">
        <f t="shared" si="61"/>
        <v>-8</v>
      </c>
      <c r="W227" s="1">
        <f t="shared" si="56"/>
        <v>586</v>
      </c>
    </row>
    <row r="228" spans="1:23" x14ac:dyDescent="0.25">
      <c r="A228" s="3" t="s">
        <v>251</v>
      </c>
      <c r="B228" s="1">
        <v>2136</v>
      </c>
      <c r="C228" s="1">
        <v>827</v>
      </c>
      <c r="D228" s="1">
        <v>43</v>
      </c>
      <c r="E228" s="1">
        <v>702</v>
      </c>
      <c r="F228" s="1">
        <v>0</v>
      </c>
      <c r="G228" s="1">
        <f t="shared" si="54"/>
        <v>3708</v>
      </c>
      <c r="I228" s="3" t="s">
        <v>251</v>
      </c>
      <c r="J228" s="1">
        <v>108</v>
      </c>
      <c r="K228" s="1">
        <v>180</v>
      </c>
      <c r="L228" s="1">
        <v>2092</v>
      </c>
      <c r="M228" s="1">
        <v>75</v>
      </c>
      <c r="N228" s="1">
        <v>7</v>
      </c>
      <c r="O228" s="1">
        <f t="shared" si="55"/>
        <v>2462</v>
      </c>
      <c r="Q228" s="3" t="s">
        <v>251</v>
      </c>
      <c r="R228" s="1">
        <f t="shared" si="57"/>
        <v>2028</v>
      </c>
      <c r="S228" s="1">
        <f t="shared" si="58"/>
        <v>647</v>
      </c>
      <c r="T228" s="1">
        <f t="shared" si="59"/>
        <v>-2049</v>
      </c>
      <c r="U228" s="1">
        <f t="shared" si="60"/>
        <v>627</v>
      </c>
      <c r="V228" s="1">
        <f t="shared" si="61"/>
        <v>-7</v>
      </c>
      <c r="W228" s="1">
        <f t="shared" si="56"/>
        <v>1246</v>
      </c>
    </row>
    <row r="229" spans="1:23" x14ac:dyDescent="0.25">
      <c r="A229" s="3" t="s">
        <v>252</v>
      </c>
      <c r="B229" s="1">
        <v>802</v>
      </c>
      <c r="C229" s="1">
        <v>677</v>
      </c>
      <c r="D229" s="1">
        <v>162</v>
      </c>
      <c r="E229" s="1">
        <v>520</v>
      </c>
      <c r="F229" s="1">
        <v>5</v>
      </c>
      <c r="G229" s="1">
        <f t="shared" si="54"/>
        <v>2166</v>
      </c>
      <c r="I229" s="3" t="s">
        <v>252</v>
      </c>
      <c r="J229" s="1">
        <v>429</v>
      </c>
      <c r="K229" s="1">
        <v>169</v>
      </c>
      <c r="L229" s="1">
        <v>1787</v>
      </c>
      <c r="M229" s="1">
        <v>72</v>
      </c>
      <c r="N229" s="1">
        <v>0</v>
      </c>
      <c r="O229" s="1">
        <f t="shared" si="55"/>
        <v>2457</v>
      </c>
      <c r="Q229" s="3" t="s">
        <v>252</v>
      </c>
      <c r="R229" s="1">
        <f t="shared" si="57"/>
        <v>373</v>
      </c>
      <c r="S229" s="1">
        <f t="shared" si="58"/>
        <v>508</v>
      </c>
      <c r="T229" s="1">
        <f t="shared" si="59"/>
        <v>-1625</v>
      </c>
      <c r="U229" s="1">
        <f t="shared" si="60"/>
        <v>448</v>
      </c>
      <c r="V229" s="1">
        <f t="shared" si="61"/>
        <v>5</v>
      </c>
      <c r="W229" s="1">
        <f t="shared" si="56"/>
        <v>-291</v>
      </c>
    </row>
    <row r="230" spans="1:23" x14ac:dyDescent="0.25">
      <c r="A230" s="3" t="s">
        <v>253</v>
      </c>
      <c r="B230" s="1">
        <v>222</v>
      </c>
      <c r="C230" s="1">
        <v>469</v>
      </c>
      <c r="D230" s="1">
        <v>229</v>
      </c>
      <c r="E230" s="1">
        <v>147</v>
      </c>
      <c r="F230" s="1">
        <v>8</v>
      </c>
      <c r="G230" s="1">
        <f t="shared" si="54"/>
        <v>1075</v>
      </c>
      <c r="I230" s="3" t="s">
        <v>253</v>
      </c>
      <c r="J230" s="1">
        <v>1077</v>
      </c>
      <c r="K230" s="1">
        <v>281</v>
      </c>
      <c r="L230" s="1">
        <v>1547</v>
      </c>
      <c r="M230" s="1">
        <v>137</v>
      </c>
      <c r="N230" s="1">
        <v>0</v>
      </c>
      <c r="O230" s="1">
        <f t="shared" si="55"/>
        <v>3042</v>
      </c>
      <c r="Q230" s="3" t="s">
        <v>253</v>
      </c>
      <c r="R230" s="1">
        <f t="shared" si="57"/>
        <v>-855</v>
      </c>
      <c r="S230" s="1">
        <f t="shared" si="58"/>
        <v>188</v>
      </c>
      <c r="T230" s="1">
        <f t="shared" si="59"/>
        <v>-1318</v>
      </c>
      <c r="U230" s="1">
        <f t="shared" si="60"/>
        <v>10</v>
      </c>
      <c r="V230" s="1">
        <f t="shared" si="61"/>
        <v>8</v>
      </c>
      <c r="W230" s="1">
        <f t="shared" si="56"/>
        <v>-1967</v>
      </c>
    </row>
    <row r="231" spans="1:23" x14ac:dyDescent="0.25">
      <c r="A231" s="3" t="s">
        <v>254</v>
      </c>
      <c r="B231" s="1">
        <v>350</v>
      </c>
      <c r="C231" s="1">
        <v>445</v>
      </c>
      <c r="D231" s="1">
        <v>169</v>
      </c>
      <c r="E231" s="1">
        <v>154</v>
      </c>
      <c r="F231" s="1">
        <v>0</v>
      </c>
      <c r="G231" s="1">
        <f t="shared" si="54"/>
        <v>1118</v>
      </c>
      <c r="I231" s="3" t="s">
        <v>254</v>
      </c>
      <c r="J231" s="1">
        <v>881</v>
      </c>
      <c r="K231" s="1">
        <v>175</v>
      </c>
      <c r="L231" s="1">
        <v>1638</v>
      </c>
      <c r="M231" s="1">
        <v>94</v>
      </c>
      <c r="N231" s="1">
        <v>0</v>
      </c>
      <c r="O231" s="1">
        <f t="shared" si="55"/>
        <v>2788</v>
      </c>
      <c r="Q231" s="3" t="s">
        <v>254</v>
      </c>
      <c r="R231" s="1">
        <f t="shared" si="57"/>
        <v>-531</v>
      </c>
      <c r="S231" s="1">
        <f t="shared" si="58"/>
        <v>270</v>
      </c>
      <c r="T231" s="1">
        <f t="shared" si="59"/>
        <v>-1469</v>
      </c>
      <c r="U231" s="1">
        <f t="shared" si="60"/>
        <v>60</v>
      </c>
      <c r="V231" s="1">
        <f t="shared" si="61"/>
        <v>0</v>
      </c>
      <c r="W231" s="1">
        <f t="shared" si="56"/>
        <v>-1670</v>
      </c>
    </row>
    <row r="232" spans="1:23" x14ac:dyDescent="0.25">
      <c r="A232" s="3" t="s">
        <v>255</v>
      </c>
      <c r="B232" s="1">
        <v>769</v>
      </c>
      <c r="C232" s="1">
        <v>351</v>
      </c>
      <c r="D232" s="1">
        <v>157</v>
      </c>
      <c r="E232" s="1">
        <v>336</v>
      </c>
      <c r="F232" s="1">
        <v>1</v>
      </c>
      <c r="G232" s="1">
        <f t="shared" si="54"/>
        <v>1614</v>
      </c>
      <c r="I232" s="3" t="s">
        <v>255</v>
      </c>
      <c r="J232" s="1">
        <v>347</v>
      </c>
      <c r="K232" s="1">
        <v>560</v>
      </c>
      <c r="L232" s="1">
        <v>2343</v>
      </c>
      <c r="M232" s="1">
        <v>83</v>
      </c>
      <c r="N232" s="1">
        <v>0</v>
      </c>
      <c r="O232" s="1">
        <f t="shared" si="55"/>
        <v>3333</v>
      </c>
      <c r="Q232" s="3" t="s">
        <v>255</v>
      </c>
      <c r="R232" s="1">
        <f t="shared" si="57"/>
        <v>422</v>
      </c>
      <c r="S232" s="1">
        <f t="shared" si="58"/>
        <v>-209</v>
      </c>
      <c r="T232" s="1">
        <f t="shared" si="59"/>
        <v>-2186</v>
      </c>
      <c r="U232" s="1">
        <f t="shared" si="60"/>
        <v>253</v>
      </c>
      <c r="V232" s="1">
        <f t="shared" si="61"/>
        <v>1</v>
      </c>
      <c r="W232" s="1">
        <f t="shared" si="56"/>
        <v>-1719</v>
      </c>
    </row>
    <row r="233" spans="1:23" x14ac:dyDescent="0.25">
      <c r="A233" s="3" t="s">
        <v>256</v>
      </c>
      <c r="B233" s="1">
        <v>808</v>
      </c>
      <c r="C233" s="1">
        <v>432</v>
      </c>
      <c r="D233" s="1">
        <v>112</v>
      </c>
      <c r="E233" s="1">
        <v>196</v>
      </c>
      <c r="F233" s="1">
        <v>0</v>
      </c>
      <c r="G233" s="1">
        <f t="shared" si="54"/>
        <v>1548</v>
      </c>
      <c r="I233" s="3" t="s">
        <v>256</v>
      </c>
      <c r="J233" s="1">
        <v>610</v>
      </c>
      <c r="K233" s="1">
        <v>503</v>
      </c>
      <c r="L233" s="1">
        <v>1447</v>
      </c>
      <c r="M233" s="1">
        <v>175</v>
      </c>
      <c r="N233" s="1">
        <v>1</v>
      </c>
      <c r="O233" s="1">
        <f t="shared" si="55"/>
        <v>2736</v>
      </c>
      <c r="Q233" s="3" t="s">
        <v>256</v>
      </c>
      <c r="R233" s="1">
        <f t="shared" si="57"/>
        <v>198</v>
      </c>
      <c r="S233" s="1">
        <f t="shared" si="58"/>
        <v>-71</v>
      </c>
      <c r="T233" s="1">
        <f t="shared" si="59"/>
        <v>-1335</v>
      </c>
      <c r="U233" s="1">
        <f t="shared" si="60"/>
        <v>21</v>
      </c>
      <c r="V233" s="1">
        <f t="shared" si="61"/>
        <v>-1</v>
      </c>
      <c r="W233" s="1">
        <f t="shared" si="56"/>
        <v>-1188</v>
      </c>
    </row>
    <row r="234" spans="1:23" x14ac:dyDescent="0.25">
      <c r="A234" s="3" t="s">
        <v>257</v>
      </c>
      <c r="B234" s="1">
        <v>1181</v>
      </c>
      <c r="C234" s="1">
        <v>670</v>
      </c>
      <c r="D234" s="1">
        <v>40</v>
      </c>
      <c r="E234" s="1">
        <v>276</v>
      </c>
      <c r="F234" s="1">
        <v>1</v>
      </c>
      <c r="G234" s="1">
        <f t="shared" si="54"/>
        <v>2168</v>
      </c>
      <c r="I234" s="3" t="s">
        <v>257</v>
      </c>
      <c r="J234" s="1">
        <v>300</v>
      </c>
      <c r="K234" s="1">
        <v>307</v>
      </c>
      <c r="L234" s="1">
        <v>1326</v>
      </c>
      <c r="M234" s="1">
        <v>106</v>
      </c>
      <c r="N234" s="1">
        <v>0</v>
      </c>
      <c r="O234" s="1">
        <f t="shared" si="55"/>
        <v>2039</v>
      </c>
      <c r="Q234" s="3" t="s">
        <v>257</v>
      </c>
      <c r="R234" s="1">
        <f t="shared" si="57"/>
        <v>881</v>
      </c>
      <c r="S234" s="1">
        <f t="shared" si="58"/>
        <v>363</v>
      </c>
      <c r="T234" s="1">
        <f t="shared" si="59"/>
        <v>-1286</v>
      </c>
      <c r="U234" s="1">
        <f t="shared" si="60"/>
        <v>170</v>
      </c>
      <c r="V234" s="1">
        <f t="shared" si="61"/>
        <v>1</v>
      </c>
      <c r="W234" s="1">
        <f t="shared" si="56"/>
        <v>129</v>
      </c>
    </row>
    <row r="235" spans="1:23" x14ac:dyDescent="0.25">
      <c r="A235" s="3" t="s">
        <v>258</v>
      </c>
      <c r="B235" s="1">
        <v>2223</v>
      </c>
      <c r="C235" s="1">
        <v>920</v>
      </c>
      <c r="D235" s="1">
        <v>17</v>
      </c>
      <c r="E235" s="1">
        <v>519</v>
      </c>
      <c r="F235" s="1">
        <v>0</v>
      </c>
      <c r="G235" s="1">
        <f t="shared" si="54"/>
        <v>3679</v>
      </c>
      <c r="I235" s="3" t="s">
        <v>258</v>
      </c>
      <c r="J235" s="1">
        <v>130</v>
      </c>
      <c r="K235" s="1">
        <v>284</v>
      </c>
      <c r="L235" s="1">
        <v>2233</v>
      </c>
      <c r="M235" s="1">
        <v>81</v>
      </c>
      <c r="N235" s="1">
        <v>3</v>
      </c>
      <c r="O235" s="1">
        <f t="shared" si="55"/>
        <v>2731</v>
      </c>
      <c r="Q235" s="3" t="s">
        <v>258</v>
      </c>
      <c r="R235" s="1">
        <f t="shared" si="57"/>
        <v>2093</v>
      </c>
      <c r="S235" s="1">
        <f t="shared" si="58"/>
        <v>636</v>
      </c>
      <c r="T235" s="1">
        <f t="shared" si="59"/>
        <v>-2216</v>
      </c>
      <c r="U235" s="1">
        <f t="shared" si="60"/>
        <v>438</v>
      </c>
      <c r="V235" s="1">
        <f t="shared" si="61"/>
        <v>-3</v>
      </c>
      <c r="W235" s="1">
        <f t="shared" si="56"/>
        <v>948</v>
      </c>
    </row>
    <row r="236" spans="1:23" x14ac:dyDescent="0.25">
      <c r="A236" s="3" t="s">
        <v>259</v>
      </c>
      <c r="B236" s="1">
        <v>1674</v>
      </c>
      <c r="C236" s="1">
        <v>553</v>
      </c>
      <c r="D236" s="1">
        <v>146</v>
      </c>
      <c r="E236" s="1">
        <v>553</v>
      </c>
      <c r="F236" s="1">
        <v>0</v>
      </c>
      <c r="G236" s="1">
        <f t="shared" ref="G236:G247" si="62">SUM(B236:F236)</f>
        <v>2926</v>
      </c>
      <c r="I236" s="3" t="s">
        <v>259</v>
      </c>
      <c r="J236" s="1">
        <v>206</v>
      </c>
      <c r="K236" s="1">
        <v>480</v>
      </c>
      <c r="L236" s="1">
        <v>1447</v>
      </c>
      <c r="M236" s="1">
        <v>125</v>
      </c>
      <c r="N236" s="1">
        <v>5</v>
      </c>
      <c r="O236" s="1">
        <f t="shared" ref="O236:O247" si="63">SUM(J236:N236)</f>
        <v>2263</v>
      </c>
      <c r="Q236" s="3" t="s">
        <v>259</v>
      </c>
      <c r="R236" s="1">
        <f t="shared" si="57"/>
        <v>1468</v>
      </c>
      <c r="S236" s="1">
        <f t="shared" si="58"/>
        <v>73</v>
      </c>
      <c r="T236" s="1">
        <f t="shared" si="59"/>
        <v>-1301</v>
      </c>
      <c r="U236" s="1">
        <f t="shared" si="60"/>
        <v>428</v>
      </c>
      <c r="V236" s="1">
        <f t="shared" si="61"/>
        <v>-5</v>
      </c>
      <c r="W236" s="1">
        <f t="shared" ref="W236:W247" si="64">SUM(R236:V236)</f>
        <v>663</v>
      </c>
    </row>
    <row r="237" spans="1:23" x14ac:dyDescent="0.25">
      <c r="A237" s="3" t="s">
        <v>260</v>
      </c>
      <c r="B237" s="1">
        <v>1918</v>
      </c>
      <c r="C237" s="1">
        <v>736</v>
      </c>
      <c r="D237" s="1">
        <v>68</v>
      </c>
      <c r="E237" s="1">
        <v>774</v>
      </c>
      <c r="F237" s="1">
        <v>0</v>
      </c>
      <c r="G237" s="1">
        <f t="shared" si="62"/>
        <v>3496</v>
      </c>
      <c r="I237" s="3" t="s">
        <v>260</v>
      </c>
      <c r="J237" s="1">
        <v>176</v>
      </c>
      <c r="K237" s="1">
        <v>361</v>
      </c>
      <c r="L237" s="1">
        <v>2065</v>
      </c>
      <c r="M237" s="1">
        <v>166</v>
      </c>
      <c r="N237" s="1">
        <v>4</v>
      </c>
      <c r="O237" s="1">
        <f t="shared" si="63"/>
        <v>2772</v>
      </c>
      <c r="Q237" s="3" t="s">
        <v>260</v>
      </c>
      <c r="R237" s="1">
        <f t="shared" si="57"/>
        <v>1742</v>
      </c>
      <c r="S237" s="1">
        <f t="shared" si="58"/>
        <v>375</v>
      </c>
      <c r="T237" s="1">
        <f t="shared" si="59"/>
        <v>-1997</v>
      </c>
      <c r="U237" s="1">
        <f t="shared" si="60"/>
        <v>608</v>
      </c>
      <c r="V237" s="1">
        <f t="shared" si="61"/>
        <v>-4</v>
      </c>
      <c r="W237" s="1">
        <f t="shared" si="64"/>
        <v>724</v>
      </c>
    </row>
    <row r="238" spans="1:23" x14ac:dyDescent="0.25">
      <c r="A238" s="3" t="s">
        <v>262</v>
      </c>
      <c r="B238" s="1">
        <v>2130</v>
      </c>
      <c r="C238" s="1">
        <v>560</v>
      </c>
      <c r="D238" s="1">
        <v>92</v>
      </c>
      <c r="E238" s="1">
        <v>738</v>
      </c>
      <c r="F238" s="1">
        <v>0</v>
      </c>
      <c r="G238" s="1">
        <f t="shared" si="62"/>
        <v>3520</v>
      </c>
      <c r="I238" s="3" t="s">
        <v>262</v>
      </c>
      <c r="J238" s="1">
        <v>187</v>
      </c>
      <c r="K238" s="1">
        <v>741</v>
      </c>
      <c r="L238" s="1">
        <v>1882</v>
      </c>
      <c r="M238" s="1">
        <v>134</v>
      </c>
      <c r="N238" s="1">
        <v>9</v>
      </c>
      <c r="O238" s="1">
        <f t="shared" si="63"/>
        <v>2953</v>
      </c>
      <c r="Q238" s="3" t="s">
        <v>262</v>
      </c>
      <c r="R238" s="1">
        <f t="shared" ref="R238:R249" si="65">+B238-J238</f>
        <v>1943</v>
      </c>
      <c r="S238" s="1">
        <f t="shared" ref="S238:S249" si="66">+C238-K238</f>
        <v>-181</v>
      </c>
      <c r="T238" s="1">
        <f t="shared" ref="T238:T249" si="67">+D238-L238</f>
        <v>-1790</v>
      </c>
      <c r="U238" s="1">
        <f t="shared" ref="U238:U249" si="68">+E238-M238</f>
        <v>604</v>
      </c>
      <c r="V238" s="1">
        <f t="shared" ref="V238:V249" si="69">+F238-N238</f>
        <v>-9</v>
      </c>
      <c r="W238" s="1">
        <f t="shared" si="64"/>
        <v>567</v>
      </c>
    </row>
    <row r="239" spans="1:23" x14ac:dyDescent="0.25">
      <c r="A239" s="3" t="s">
        <v>263</v>
      </c>
      <c r="B239" s="1">
        <v>1873</v>
      </c>
      <c r="C239" s="1">
        <v>725</v>
      </c>
      <c r="D239" s="1">
        <v>20</v>
      </c>
      <c r="E239" s="1">
        <v>786</v>
      </c>
      <c r="F239" s="1">
        <v>0</v>
      </c>
      <c r="G239" s="1">
        <f t="shared" si="62"/>
        <v>3404</v>
      </c>
      <c r="I239" s="3" t="s">
        <v>263</v>
      </c>
      <c r="J239" s="1">
        <v>113</v>
      </c>
      <c r="K239" s="1">
        <v>255</v>
      </c>
      <c r="L239" s="1">
        <v>2038</v>
      </c>
      <c r="M239" s="1">
        <v>118</v>
      </c>
      <c r="N239" s="1">
        <v>7</v>
      </c>
      <c r="O239" s="1">
        <f t="shared" si="63"/>
        <v>2531</v>
      </c>
      <c r="Q239" s="3" t="s">
        <v>263</v>
      </c>
      <c r="R239" s="1">
        <f t="shared" si="65"/>
        <v>1760</v>
      </c>
      <c r="S239" s="1">
        <f t="shared" si="66"/>
        <v>470</v>
      </c>
      <c r="T239" s="1">
        <f t="shared" si="67"/>
        <v>-2018</v>
      </c>
      <c r="U239" s="1">
        <f t="shared" si="68"/>
        <v>668</v>
      </c>
      <c r="V239" s="1">
        <f t="shared" si="69"/>
        <v>-7</v>
      </c>
      <c r="W239" s="1">
        <f t="shared" si="64"/>
        <v>873</v>
      </c>
    </row>
    <row r="240" spans="1:23" x14ac:dyDescent="0.25">
      <c r="A240" s="3" t="s">
        <v>264</v>
      </c>
      <c r="B240" s="1">
        <v>1615</v>
      </c>
      <c r="C240" s="1">
        <v>856</v>
      </c>
      <c r="D240" s="1">
        <v>47</v>
      </c>
      <c r="E240" s="1">
        <v>822</v>
      </c>
      <c r="F240" s="1">
        <v>0</v>
      </c>
      <c r="G240" s="1">
        <f t="shared" si="62"/>
        <v>3340</v>
      </c>
      <c r="I240" s="3" t="s">
        <v>264</v>
      </c>
      <c r="J240" s="1">
        <v>163</v>
      </c>
      <c r="K240" s="1">
        <v>234</v>
      </c>
      <c r="L240" s="1">
        <v>2044</v>
      </c>
      <c r="M240" s="1">
        <v>118</v>
      </c>
      <c r="N240" s="1">
        <v>3</v>
      </c>
      <c r="O240" s="1">
        <f t="shared" si="63"/>
        <v>2562</v>
      </c>
      <c r="Q240" s="3" t="s">
        <v>264</v>
      </c>
      <c r="R240" s="1">
        <f t="shared" si="65"/>
        <v>1452</v>
      </c>
      <c r="S240" s="1">
        <f t="shared" si="66"/>
        <v>622</v>
      </c>
      <c r="T240" s="1">
        <f t="shared" si="67"/>
        <v>-1997</v>
      </c>
      <c r="U240" s="1">
        <f t="shared" si="68"/>
        <v>704</v>
      </c>
      <c r="V240" s="1">
        <f t="shared" si="69"/>
        <v>-3</v>
      </c>
      <c r="W240" s="1">
        <f t="shared" si="64"/>
        <v>778</v>
      </c>
    </row>
    <row r="241" spans="1:23" x14ac:dyDescent="0.25">
      <c r="A241" s="3" t="s">
        <v>265</v>
      </c>
      <c r="B241" s="1">
        <v>1059</v>
      </c>
      <c r="C241" s="1">
        <v>659</v>
      </c>
      <c r="D241" s="1">
        <v>137</v>
      </c>
      <c r="E241" s="1">
        <v>392</v>
      </c>
      <c r="F241" s="1">
        <v>1</v>
      </c>
      <c r="G241" s="1">
        <f t="shared" si="62"/>
        <v>2248</v>
      </c>
      <c r="I241" s="3" t="s">
        <v>265</v>
      </c>
      <c r="J241" s="1">
        <v>447</v>
      </c>
      <c r="K241" s="1">
        <v>524</v>
      </c>
      <c r="L241" s="1">
        <v>1366</v>
      </c>
      <c r="M241" s="1">
        <v>93</v>
      </c>
      <c r="N241" s="1">
        <v>0</v>
      </c>
      <c r="O241" s="1">
        <f t="shared" si="63"/>
        <v>2430</v>
      </c>
      <c r="Q241" s="3" t="s">
        <v>265</v>
      </c>
      <c r="R241" s="1">
        <f t="shared" si="65"/>
        <v>612</v>
      </c>
      <c r="S241" s="1">
        <f t="shared" si="66"/>
        <v>135</v>
      </c>
      <c r="T241" s="1">
        <f t="shared" si="67"/>
        <v>-1229</v>
      </c>
      <c r="U241" s="1">
        <f t="shared" si="68"/>
        <v>299</v>
      </c>
      <c r="V241" s="1">
        <f t="shared" si="69"/>
        <v>1</v>
      </c>
      <c r="W241" s="1">
        <f t="shared" si="64"/>
        <v>-182</v>
      </c>
    </row>
    <row r="242" spans="1:23" x14ac:dyDescent="0.25">
      <c r="A242" s="3" t="s">
        <v>266</v>
      </c>
      <c r="B242" s="1">
        <v>713</v>
      </c>
      <c r="C242" s="1">
        <v>881</v>
      </c>
      <c r="D242" s="1">
        <v>112</v>
      </c>
      <c r="E242" s="1">
        <v>344</v>
      </c>
      <c r="F242" s="1">
        <v>5</v>
      </c>
      <c r="G242" s="1">
        <f t="shared" si="62"/>
        <v>2055</v>
      </c>
      <c r="I242" s="3" t="s">
        <v>266</v>
      </c>
      <c r="J242" s="1">
        <v>723</v>
      </c>
      <c r="K242" s="1">
        <v>130</v>
      </c>
      <c r="L242" s="1">
        <v>1446</v>
      </c>
      <c r="M242" s="1">
        <v>120</v>
      </c>
      <c r="N242" s="1">
        <v>0</v>
      </c>
      <c r="O242" s="1">
        <f t="shared" si="63"/>
        <v>2419</v>
      </c>
      <c r="Q242" s="3" t="s">
        <v>266</v>
      </c>
      <c r="R242" s="1">
        <f t="shared" si="65"/>
        <v>-10</v>
      </c>
      <c r="S242" s="1">
        <f t="shared" si="66"/>
        <v>751</v>
      </c>
      <c r="T242" s="1">
        <f t="shared" si="67"/>
        <v>-1334</v>
      </c>
      <c r="U242" s="1">
        <f t="shared" si="68"/>
        <v>224</v>
      </c>
      <c r="V242" s="1">
        <f t="shared" si="69"/>
        <v>5</v>
      </c>
      <c r="W242" s="1">
        <f t="shared" si="64"/>
        <v>-364</v>
      </c>
    </row>
    <row r="243" spans="1:23" x14ac:dyDescent="0.25">
      <c r="A243" s="3" t="s">
        <v>267</v>
      </c>
      <c r="B243" s="1">
        <v>450</v>
      </c>
      <c r="C243" s="1">
        <v>730</v>
      </c>
      <c r="D243" s="1">
        <v>148</v>
      </c>
      <c r="E243" s="1">
        <v>387</v>
      </c>
      <c r="F243" s="1">
        <v>9</v>
      </c>
      <c r="G243" s="1">
        <f t="shared" si="62"/>
        <v>1724</v>
      </c>
      <c r="I243" s="3" t="s">
        <v>267</v>
      </c>
      <c r="J243" s="1">
        <v>922</v>
      </c>
      <c r="K243" s="1">
        <v>244</v>
      </c>
      <c r="L243" s="1">
        <v>1682</v>
      </c>
      <c r="M243" s="1">
        <v>65</v>
      </c>
      <c r="N243" s="1">
        <v>0</v>
      </c>
      <c r="O243" s="1">
        <f t="shared" si="63"/>
        <v>2913</v>
      </c>
      <c r="Q243" s="3" t="s">
        <v>267</v>
      </c>
      <c r="R243" s="1">
        <f t="shared" si="65"/>
        <v>-472</v>
      </c>
      <c r="S243" s="1">
        <f t="shared" si="66"/>
        <v>486</v>
      </c>
      <c r="T243" s="1">
        <f t="shared" si="67"/>
        <v>-1534</v>
      </c>
      <c r="U243" s="1">
        <f t="shared" si="68"/>
        <v>322</v>
      </c>
      <c r="V243" s="1">
        <f t="shared" si="69"/>
        <v>9</v>
      </c>
      <c r="W243" s="1">
        <f t="shared" si="64"/>
        <v>-1189</v>
      </c>
    </row>
    <row r="244" spans="1:23" x14ac:dyDescent="0.25">
      <c r="A244" s="3" t="s">
        <v>268</v>
      </c>
      <c r="B244" s="1">
        <v>354</v>
      </c>
      <c r="C244" s="1">
        <v>474</v>
      </c>
      <c r="D244" s="1">
        <v>135</v>
      </c>
      <c r="E244" s="1">
        <v>243</v>
      </c>
      <c r="F244" s="1">
        <v>4</v>
      </c>
      <c r="G244" s="1">
        <f t="shared" si="62"/>
        <v>1210</v>
      </c>
      <c r="I244" s="3" t="s">
        <v>268</v>
      </c>
      <c r="J244" s="1">
        <v>1207</v>
      </c>
      <c r="K244" s="1">
        <v>503</v>
      </c>
      <c r="L244" s="1">
        <v>2039</v>
      </c>
      <c r="M244" s="1">
        <v>194</v>
      </c>
      <c r="N244" s="1">
        <v>0</v>
      </c>
      <c r="O244" s="1">
        <f t="shared" si="63"/>
        <v>3943</v>
      </c>
      <c r="Q244" s="3" t="s">
        <v>268</v>
      </c>
      <c r="R244" s="1">
        <f t="shared" si="65"/>
        <v>-853</v>
      </c>
      <c r="S244" s="1">
        <f t="shared" si="66"/>
        <v>-29</v>
      </c>
      <c r="T244" s="1">
        <f t="shared" si="67"/>
        <v>-1904</v>
      </c>
      <c r="U244" s="1">
        <f t="shared" si="68"/>
        <v>49</v>
      </c>
      <c r="V244" s="1">
        <f t="shared" si="69"/>
        <v>4</v>
      </c>
      <c r="W244" s="1">
        <f t="shared" si="64"/>
        <v>-2733</v>
      </c>
    </row>
    <row r="245" spans="1:23" x14ac:dyDescent="0.25">
      <c r="A245" s="3" t="s">
        <v>269</v>
      </c>
      <c r="B245" s="1">
        <v>468</v>
      </c>
      <c r="C245" s="1">
        <v>508</v>
      </c>
      <c r="D245" s="1">
        <v>93</v>
      </c>
      <c r="E245" s="1">
        <v>111</v>
      </c>
      <c r="F245" s="1">
        <v>5</v>
      </c>
      <c r="G245" s="1">
        <f t="shared" si="62"/>
        <v>1185</v>
      </c>
      <c r="I245" s="3" t="s">
        <v>269</v>
      </c>
      <c r="J245" s="1">
        <v>1369</v>
      </c>
      <c r="K245" s="1">
        <v>477</v>
      </c>
      <c r="L245" s="1">
        <v>1624</v>
      </c>
      <c r="M245" s="1">
        <v>221</v>
      </c>
      <c r="N245" s="1">
        <v>0</v>
      </c>
      <c r="O245" s="1">
        <f t="shared" si="63"/>
        <v>3691</v>
      </c>
      <c r="Q245" s="3" t="s">
        <v>269</v>
      </c>
      <c r="R245" s="1">
        <f t="shared" si="65"/>
        <v>-901</v>
      </c>
      <c r="S245" s="1">
        <f t="shared" si="66"/>
        <v>31</v>
      </c>
      <c r="T245" s="1">
        <f t="shared" si="67"/>
        <v>-1531</v>
      </c>
      <c r="U245" s="1">
        <f t="shared" si="68"/>
        <v>-110</v>
      </c>
      <c r="V245" s="1">
        <f t="shared" si="69"/>
        <v>5</v>
      </c>
      <c r="W245" s="1">
        <f t="shared" si="64"/>
        <v>-2506</v>
      </c>
    </row>
    <row r="246" spans="1:23" x14ac:dyDescent="0.25">
      <c r="A246" s="3" t="s">
        <v>270</v>
      </c>
      <c r="B246" s="1">
        <v>1054</v>
      </c>
      <c r="C246" s="1">
        <v>789</v>
      </c>
      <c r="D246" s="1">
        <v>46</v>
      </c>
      <c r="E246" s="1">
        <v>264</v>
      </c>
      <c r="F246" s="1">
        <v>1</v>
      </c>
      <c r="G246" s="1">
        <f t="shared" si="62"/>
        <v>2154</v>
      </c>
      <c r="I246" s="3" t="s">
        <v>270</v>
      </c>
      <c r="J246" s="1">
        <v>608</v>
      </c>
      <c r="K246" s="1">
        <v>274</v>
      </c>
      <c r="L246" s="1">
        <v>1848</v>
      </c>
      <c r="M246" s="1">
        <v>156</v>
      </c>
      <c r="N246" s="1">
        <v>0</v>
      </c>
      <c r="O246" s="1">
        <f t="shared" si="63"/>
        <v>2886</v>
      </c>
      <c r="Q246" s="3" t="s">
        <v>270</v>
      </c>
      <c r="R246" s="1">
        <f t="shared" si="65"/>
        <v>446</v>
      </c>
      <c r="S246" s="1">
        <f t="shared" si="66"/>
        <v>515</v>
      </c>
      <c r="T246" s="1">
        <f t="shared" si="67"/>
        <v>-1802</v>
      </c>
      <c r="U246" s="1">
        <f t="shared" si="68"/>
        <v>108</v>
      </c>
      <c r="V246" s="1">
        <f t="shared" si="69"/>
        <v>1</v>
      </c>
      <c r="W246" s="1">
        <f t="shared" si="64"/>
        <v>-732</v>
      </c>
    </row>
    <row r="247" spans="1:23" x14ac:dyDescent="0.25">
      <c r="A247" s="3" t="s">
        <v>271</v>
      </c>
      <c r="B247" s="1">
        <v>1519</v>
      </c>
      <c r="C247" s="1">
        <v>849</v>
      </c>
      <c r="D247" s="1">
        <v>26</v>
      </c>
      <c r="E247" s="1">
        <v>371</v>
      </c>
      <c r="F247" s="1">
        <v>0</v>
      </c>
      <c r="G247" s="1">
        <f t="shared" si="62"/>
        <v>2765</v>
      </c>
      <c r="I247" s="3" t="s">
        <v>271</v>
      </c>
      <c r="J247" s="1">
        <v>402</v>
      </c>
      <c r="K247" s="1">
        <v>405</v>
      </c>
      <c r="L247" s="1">
        <v>2523</v>
      </c>
      <c r="M247" s="1">
        <v>150</v>
      </c>
      <c r="N247" s="1">
        <v>0</v>
      </c>
      <c r="O247" s="1">
        <f t="shared" si="63"/>
        <v>3480</v>
      </c>
      <c r="Q247" s="3" t="s">
        <v>271</v>
      </c>
      <c r="R247" s="1">
        <f t="shared" si="65"/>
        <v>1117</v>
      </c>
      <c r="S247" s="1">
        <f t="shared" si="66"/>
        <v>444</v>
      </c>
      <c r="T247" s="1">
        <f t="shared" si="67"/>
        <v>-2497</v>
      </c>
      <c r="U247" s="1">
        <f t="shared" si="68"/>
        <v>221</v>
      </c>
      <c r="V247" s="1">
        <f t="shared" si="69"/>
        <v>0</v>
      </c>
      <c r="W247" s="1">
        <f t="shared" si="64"/>
        <v>-715</v>
      </c>
    </row>
    <row r="248" spans="1:23" x14ac:dyDescent="0.25">
      <c r="A248" s="3" t="s">
        <v>272</v>
      </c>
      <c r="B248" s="1">
        <v>1613</v>
      </c>
      <c r="C248" s="1">
        <v>683</v>
      </c>
      <c r="D248" s="1">
        <v>81</v>
      </c>
      <c r="E248" s="1">
        <v>499</v>
      </c>
      <c r="F248" s="1">
        <v>0</v>
      </c>
      <c r="G248" s="1">
        <f t="shared" ref="G248:G259" si="70">SUM(B248:F248)</f>
        <v>2876</v>
      </c>
      <c r="I248" s="3" t="s">
        <v>272</v>
      </c>
      <c r="J248" s="1">
        <v>314</v>
      </c>
      <c r="K248" s="1">
        <v>756</v>
      </c>
      <c r="L248" s="1">
        <v>1981</v>
      </c>
      <c r="M248" s="1">
        <v>89</v>
      </c>
      <c r="N248" s="1">
        <v>4</v>
      </c>
      <c r="O248" s="1">
        <f t="shared" ref="O248:O256" si="71">SUM(J248:N248)</f>
        <v>3144</v>
      </c>
      <c r="Q248" s="3" t="s">
        <v>272</v>
      </c>
      <c r="R248" s="1">
        <f t="shared" si="65"/>
        <v>1299</v>
      </c>
      <c r="S248" s="1">
        <f t="shared" si="66"/>
        <v>-73</v>
      </c>
      <c r="T248" s="1">
        <f t="shared" si="67"/>
        <v>-1900</v>
      </c>
      <c r="U248" s="1">
        <f t="shared" si="68"/>
        <v>410</v>
      </c>
      <c r="V248" s="1">
        <f t="shared" si="69"/>
        <v>-4</v>
      </c>
      <c r="W248" s="1">
        <f t="shared" ref="W248:W259" si="72">SUM(R248:V248)</f>
        <v>-268</v>
      </c>
    </row>
    <row r="249" spans="1:23" x14ac:dyDescent="0.25">
      <c r="A249" s="3" t="s">
        <v>273</v>
      </c>
      <c r="B249" s="1">
        <v>1622</v>
      </c>
      <c r="C249" s="1">
        <v>947</v>
      </c>
      <c r="D249" s="1">
        <v>98</v>
      </c>
      <c r="E249" s="1">
        <v>357</v>
      </c>
      <c r="F249" s="1">
        <v>0</v>
      </c>
      <c r="G249" s="1">
        <f t="shared" si="70"/>
        <v>3024</v>
      </c>
      <c r="I249" s="3" t="s">
        <v>273</v>
      </c>
      <c r="J249" s="1">
        <v>237</v>
      </c>
      <c r="K249" s="1">
        <v>412</v>
      </c>
      <c r="L249" s="1">
        <v>2010</v>
      </c>
      <c r="M249" s="1">
        <v>150</v>
      </c>
      <c r="N249" s="1">
        <v>4</v>
      </c>
      <c r="O249" s="1">
        <f t="shared" si="71"/>
        <v>2813</v>
      </c>
      <c r="Q249" s="3" t="s">
        <v>273</v>
      </c>
      <c r="R249" s="1">
        <f t="shared" si="65"/>
        <v>1385</v>
      </c>
      <c r="S249" s="1">
        <f t="shared" si="66"/>
        <v>535</v>
      </c>
      <c r="T249" s="1">
        <f t="shared" si="67"/>
        <v>-1912</v>
      </c>
      <c r="U249" s="1">
        <f t="shared" si="68"/>
        <v>207</v>
      </c>
      <c r="V249" s="1">
        <f t="shared" si="69"/>
        <v>-4</v>
      </c>
      <c r="W249" s="1">
        <f t="shared" si="72"/>
        <v>211</v>
      </c>
    </row>
    <row r="250" spans="1:23" x14ac:dyDescent="0.25">
      <c r="A250" s="3" t="s">
        <v>275</v>
      </c>
      <c r="B250" s="1">
        <v>1985</v>
      </c>
      <c r="C250" s="1">
        <v>833</v>
      </c>
      <c r="D250" s="1">
        <v>52</v>
      </c>
      <c r="E250" s="1">
        <v>389</v>
      </c>
      <c r="F250" s="1">
        <v>0</v>
      </c>
      <c r="G250" s="1">
        <f t="shared" si="70"/>
        <v>3259</v>
      </c>
      <c r="I250" s="3" t="s">
        <v>275</v>
      </c>
      <c r="J250" s="1">
        <v>211</v>
      </c>
      <c r="K250" s="1">
        <v>404</v>
      </c>
      <c r="L250" s="1">
        <v>2278</v>
      </c>
      <c r="M250" s="1">
        <v>175</v>
      </c>
      <c r="N250" s="1">
        <v>8</v>
      </c>
      <c r="O250" s="1">
        <f t="shared" si="71"/>
        <v>3076</v>
      </c>
      <c r="Q250" s="3" t="s">
        <v>275</v>
      </c>
      <c r="R250" s="1">
        <f t="shared" ref="R250:R261" si="73">+B250-J250</f>
        <v>1774</v>
      </c>
      <c r="S250" s="1">
        <f t="shared" ref="S250:S261" si="74">+C250-K250</f>
        <v>429</v>
      </c>
      <c r="T250" s="1">
        <f t="shared" ref="T250:T261" si="75">+D250-L250</f>
        <v>-2226</v>
      </c>
      <c r="U250" s="1">
        <f t="shared" ref="U250:U261" si="76">+E250-M250</f>
        <v>214</v>
      </c>
      <c r="V250" s="1">
        <f t="shared" ref="V250:V261" si="77">+F250-N250</f>
        <v>-8</v>
      </c>
      <c r="W250" s="1">
        <f t="shared" si="72"/>
        <v>183</v>
      </c>
    </row>
    <row r="251" spans="1:23" x14ac:dyDescent="0.25">
      <c r="A251" s="3" t="s">
        <v>276</v>
      </c>
      <c r="B251" s="1">
        <v>1719</v>
      </c>
      <c r="C251" s="1">
        <v>1043</v>
      </c>
      <c r="D251" s="1">
        <v>21</v>
      </c>
      <c r="E251" s="1">
        <v>449</v>
      </c>
      <c r="F251" s="1">
        <v>0</v>
      </c>
      <c r="G251" s="1">
        <f t="shared" si="70"/>
        <v>3232</v>
      </c>
      <c r="I251" s="3" t="s">
        <v>276</v>
      </c>
      <c r="J251" s="1">
        <v>246</v>
      </c>
      <c r="K251" s="1">
        <v>77</v>
      </c>
      <c r="L251" s="1">
        <v>2483</v>
      </c>
      <c r="M251" s="1">
        <v>162</v>
      </c>
      <c r="N251" s="1">
        <v>5</v>
      </c>
      <c r="O251" s="1">
        <f t="shared" si="71"/>
        <v>2973</v>
      </c>
      <c r="Q251" s="3" t="s">
        <v>276</v>
      </c>
      <c r="R251" s="1">
        <f t="shared" si="73"/>
        <v>1473</v>
      </c>
      <c r="S251" s="1">
        <f t="shared" si="74"/>
        <v>966</v>
      </c>
      <c r="T251" s="1">
        <f t="shared" si="75"/>
        <v>-2462</v>
      </c>
      <c r="U251" s="1">
        <f t="shared" si="76"/>
        <v>287</v>
      </c>
      <c r="V251" s="1">
        <f t="shared" si="77"/>
        <v>-5</v>
      </c>
      <c r="W251" s="1">
        <f t="shared" si="72"/>
        <v>259</v>
      </c>
    </row>
    <row r="252" spans="1:23" x14ac:dyDescent="0.25">
      <c r="A252" s="3" t="s">
        <v>277</v>
      </c>
      <c r="B252" s="1">
        <v>1205</v>
      </c>
      <c r="C252" s="1">
        <v>975</v>
      </c>
      <c r="D252" s="1">
        <v>54</v>
      </c>
      <c r="E252" s="1">
        <v>336</v>
      </c>
      <c r="F252" s="1">
        <v>0</v>
      </c>
      <c r="G252" s="1">
        <f t="shared" si="70"/>
        <v>2570</v>
      </c>
      <c r="I252" s="3" t="s">
        <v>277</v>
      </c>
      <c r="J252" s="1">
        <v>435</v>
      </c>
      <c r="K252" s="1">
        <v>88</v>
      </c>
      <c r="L252" s="1">
        <v>2047</v>
      </c>
      <c r="M252" s="1">
        <v>137</v>
      </c>
      <c r="N252" s="1">
        <v>2</v>
      </c>
      <c r="O252" s="1">
        <f t="shared" si="71"/>
        <v>2709</v>
      </c>
      <c r="Q252" s="3" t="s">
        <v>277</v>
      </c>
      <c r="R252" s="1">
        <f t="shared" si="73"/>
        <v>770</v>
      </c>
      <c r="S252" s="1">
        <f t="shared" si="74"/>
        <v>887</v>
      </c>
      <c r="T252" s="1">
        <f t="shared" si="75"/>
        <v>-1993</v>
      </c>
      <c r="U252" s="1">
        <f t="shared" si="76"/>
        <v>199</v>
      </c>
      <c r="V252" s="1">
        <f t="shared" si="77"/>
        <v>-2</v>
      </c>
      <c r="W252" s="1">
        <f t="shared" si="72"/>
        <v>-139</v>
      </c>
    </row>
    <row r="253" spans="1:23" x14ac:dyDescent="0.25">
      <c r="A253" s="3" t="s">
        <v>278</v>
      </c>
      <c r="B253" s="1">
        <v>499</v>
      </c>
      <c r="C253" s="1">
        <v>735</v>
      </c>
      <c r="D253" s="1">
        <v>425</v>
      </c>
      <c r="E253" s="1">
        <v>99</v>
      </c>
      <c r="F253" s="1">
        <v>6</v>
      </c>
      <c r="G253" s="1">
        <f t="shared" si="70"/>
        <v>1764</v>
      </c>
      <c r="I253" s="3" t="s">
        <v>278</v>
      </c>
      <c r="J253" s="1">
        <v>1182</v>
      </c>
      <c r="K253" s="1">
        <v>115</v>
      </c>
      <c r="L253" s="1">
        <v>674</v>
      </c>
      <c r="M253" s="1">
        <v>314</v>
      </c>
      <c r="N253" s="1">
        <v>0</v>
      </c>
      <c r="O253" s="1">
        <f t="shared" si="71"/>
        <v>2285</v>
      </c>
      <c r="Q253" s="3" t="s">
        <v>278</v>
      </c>
      <c r="R253" s="1">
        <f t="shared" si="73"/>
        <v>-683</v>
      </c>
      <c r="S253" s="1">
        <f t="shared" si="74"/>
        <v>620</v>
      </c>
      <c r="T253" s="1">
        <f t="shared" si="75"/>
        <v>-249</v>
      </c>
      <c r="U253" s="1">
        <f t="shared" si="76"/>
        <v>-215</v>
      </c>
      <c r="V253" s="1">
        <f t="shared" si="77"/>
        <v>6</v>
      </c>
      <c r="W253" s="1">
        <f t="shared" si="72"/>
        <v>-521</v>
      </c>
    </row>
    <row r="254" spans="1:23" x14ac:dyDescent="0.25">
      <c r="A254" s="3" t="s">
        <v>279</v>
      </c>
      <c r="B254" s="1">
        <v>376</v>
      </c>
      <c r="C254" s="1">
        <v>703</v>
      </c>
      <c r="D254" s="1">
        <v>441</v>
      </c>
      <c r="E254" s="1">
        <v>78</v>
      </c>
      <c r="F254" s="1">
        <v>9</v>
      </c>
      <c r="G254" s="1">
        <f t="shared" si="70"/>
        <v>1607</v>
      </c>
      <c r="I254" s="3" t="s">
        <v>279</v>
      </c>
      <c r="J254" s="1">
        <v>1432</v>
      </c>
      <c r="K254" s="1">
        <v>94</v>
      </c>
      <c r="L254" s="1">
        <v>881</v>
      </c>
      <c r="M254" s="1">
        <v>289</v>
      </c>
      <c r="N254" s="1">
        <v>0</v>
      </c>
      <c r="O254" s="1">
        <f t="shared" si="71"/>
        <v>2696</v>
      </c>
      <c r="Q254" s="3" t="s">
        <v>279</v>
      </c>
      <c r="R254" s="1">
        <f t="shared" si="73"/>
        <v>-1056</v>
      </c>
      <c r="S254" s="1">
        <f t="shared" si="74"/>
        <v>609</v>
      </c>
      <c r="T254" s="1">
        <f t="shared" si="75"/>
        <v>-440</v>
      </c>
      <c r="U254" s="1">
        <f t="shared" si="76"/>
        <v>-211</v>
      </c>
      <c r="V254" s="1">
        <f t="shared" si="77"/>
        <v>9</v>
      </c>
      <c r="W254" s="1">
        <f t="shared" si="72"/>
        <v>-1089</v>
      </c>
    </row>
    <row r="255" spans="1:23" x14ac:dyDescent="0.25">
      <c r="A255" s="3" t="s">
        <v>280</v>
      </c>
      <c r="B255" s="1">
        <v>414</v>
      </c>
      <c r="C255" s="1">
        <v>297</v>
      </c>
      <c r="D255" s="1">
        <v>379</v>
      </c>
      <c r="E255" s="1">
        <v>157</v>
      </c>
      <c r="F255" s="1">
        <v>7</v>
      </c>
      <c r="G255" s="1">
        <f t="shared" si="70"/>
        <v>1254</v>
      </c>
      <c r="I255" s="3" t="s">
        <v>280</v>
      </c>
      <c r="J255" s="1">
        <v>1245</v>
      </c>
      <c r="K255" s="1">
        <v>301</v>
      </c>
      <c r="L255" s="1">
        <v>727</v>
      </c>
      <c r="M255" s="1">
        <v>249</v>
      </c>
      <c r="N255" s="1">
        <v>0</v>
      </c>
      <c r="O255" s="1">
        <f t="shared" si="71"/>
        <v>2522</v>
      </c>
      <c r="Q255" s="3" t="s">
        <v>280</v>
      </c>
      <c r="R255" s="1">
        <f t="shared" si="73"/>
        <v>-831</v>
      </c>
      <c r="S255" s="1">
        <f t="shared" si="74"/>
        <v>-4</v>
      </c>
      <c r="T255" s="1">
        <f t="shared" si="75"/>
        <v>-348</v>
      </c>
      <c r="U255" s="1">
        <f t="shared" si="76"/>
        <v>-92</v>
      </c>
      <c r="V255" s="1">
        <f t="shared" si="77"/>
        <v>7</v>
      </c>
      <c r="W255" s="1">
        <f t="shared" si="72"/>
        <v>-1268</v>
      </c>
    </row>
    <row r="256" spans="1:23" x14ac:dyDescent="0.25">
      <c r="A256" s="3" t="s">
        <v>281</v>
      </c>
      <c r="B256" s="1">
        <v>849</v>
      </c>
      <c r="C256" s="1">
        <v>333</v>
      </c>
      <c r="D256" s="1">
        <v>130</v>
      </c>
      <c r="E256" s="1">
        <v>270</v>
      </c>
      <c r="F256" s="1">
        <v>5</v>
      </c>
      <c r="G256" s="1">
        <f t="shared" si="70"/>
        <v>1587</v>
      </c>
      <c r="I256" s="3" t="s">
        <v>281</v>
      </c>
      <c r="J256" s="1">
        <v>648</v>
      </c>
      <c r="K256" s="1">
        <v>455</v>
      </c>
      <c r="L256" s="1">
        <v>1823</v>
      </c>
      <c r="M256" s="1">
        <v>64</v>
      </c>
      <c r="N256" s="1">
        <v>0</v>
      </c>
      <c r="O256" s="1">
        <f t="shared" si="71"/>
        <v>2990</v>
      </c>
      <c r="Q256" s="3" t="s">
        <v>281</v>
      </c>
      <c r="R256" s="1">
        <f t="shared" si="73"/>
        <v>201</v>
      </c>
      <c r="S256" s="1">
        <f t="shared" si="74"/>
        <v>-122</v>
      </c>
      <c r="T256" s="1">
        <f t="shared" si="75"/>
        <v>-1693</v>
      </c>
      <c r="U256" s="1">
        <f t="shared" si="76"/>
        <v>206</v>
      </c>
      <c r="V256" s="1">
        <f t="shared" si="77"/>
        <v>5</v>
      </c>
      <c r="W256" s="1">
        <f t="shared" si="72"/>
        <v>-1403</v>
      </c>
    </row>
    <row r="257" spans="1:23" x14ac:dyDescent="0.25">
      <c r="A257" s="3" t="s">
        <v>282</v>
      </c>
      <c r="B257" s="1">
        <v>679</v>
      </c>
      <c r="C257" s="1">
        <v>340</v>
      </c>
      <c r="D257" s="1">
        <v>136</v>
      </c>
      <c r="E257" s="1">
        <v>323</v>
      </c>
      <c r="F257" s="1">
        <v>4</v>
      </c>
      <c r="G257" s="1">
        <f t="shared" si="70"/>
        <v>1482</v>
      </c>
      <c r="I257" s="3" t="s">
        <v>282</v>
      </c>
      <c r="J257" s="1">
        <v>839</v>
      </c>
      <c r="K257" s="1">
        <v>654</v>
      </c>
      <c r="L257" s="1">
        <v>989</v>
      </c>
      <c r="M257" s="1">
        <v>92</v>
      </c>
      <c r="N257" s="1">
        <v>0</v>
      </c>
      <c r="O257" s="1">
        <f>SUM(J257:N257)</f>
        <v>2574</v>
      </c>
      <c r="Q257" s="3" t="s">
        <v>282</v>
      </c>
      <c r="R257" s="1">
        <f t="shared" si="73"/>
        <v>-160</v>
      </c>
      <c r="S257" s="1">
        <f t="shared" si="74"/>
        <v>-314</v>
      </c>
      <c r="T257" s="1">
        <f t="shared" si="75"/>
        <v>-853</v>
      </c>
      <c r="U257" s="1">
        <f t="shared" si="76"/>
        <v>231</v>
      </c>
      <c r="V257" s="1">
        <f t="shared" si="77"/>
        <v>4</v>
      </c>
      <c r="W257" s="1">
        <f t="shared" si="72"/>
        <v>-1092</v>
      </c>
    </row>
    <row r="258" spans="1:23" x14ac:dyDescent="0.25">
      <c r="A258" s="3" t="s">
        <v>283</v>
      </c>
      <c r="B258" s="1">
        <v>637</v>
      </c>
      <c r="C258" s="1">
        <v>422</v>
      </c>
      <c r="D258" s="1">
        <v>147</v>
      </c>
      <c r="E258" s="1">
        <v>374</v>
      </c>
      <c r="F258" s="1">
        <v>2</v>
      </c>
      <c r="G258" s="1">
        <f t="shared" si="70"/>
        <v>1582</v>
      </c>
      <c r="I258" s="3" t="s">
        <v>283</v>
      </c>
      <c r="J258" s="1">
        <v>773</v>
      </c>
      <c r="K258" s="1">
        <v>623</v>
      </c>
      <c r="L258" s="1">
        <v>1074</v>
      </c>
      <c r="M258" s="1">
        <v>77</v>
      </c>
      <c r="N258" s="1">
        <v>0</v>
      </c>
      <c r="O258" s="1">
        <f t="shared" ref="O258:O269" si="78">SUM(J258:N258)</f>
        <v>2547</v>
      </c>
      <c r="Q258" s="3" t="s">
        <v>283</v>
      </c>
      <c r="R258" s="1">
        <f t="shared" si="73"/>
        <v>-136</v>
      </c>
      <c r="S258" s="1">
        <f t="shared" si="74"/>
        <v>-201</v>
      </c>
      <c r="T258" s="1">
        <f t="shared" si="75"/>
        <v>-927</v>
      </c>
      <c r="U258" s="1">
        <f t="shared" si="76"/>
        <v>297</v>
      </c>
      <c r="V258" s="1">
        <f t="shared" si="77"/>
        <v>2</v>
      </c>
      <c r="W258" s="1">
        <f t="shared" si="72"/>
        <v>-965</v>
      </c>
    </row>
    <row r="259" spans="1:23" x14ac:dyDescent="0.25">
      <c r="A259" s="3" t="s">
        <v>284</v>
      </c>
      <c r="B259" s="1">
        <v>1098</v>
      </c>
      <c r="C259" s="1">
        <v>708</v>
      </c>
      <c r="D259" s="1">
        <v>47</v>
      </c>
      <c r="E259" s="1">
        <v>569</v>
      </c>
      <c r="F259" s="1">
        <v>0</v>
      </c>
      <c r="G259" s="1">
        <f t="shared" si="70"/>
        <v>2422</v>
      </c>
      <c r="I259" s="3" t="s">
        <v>284</v>
      </c>
      <c r="J259" s="1">
        <v>356</v>
      </c>
      <c r="K259" s="1">
        <v>365</v>
      </c>
      <c r="L259" s="1">
        <v>2085</v>
      </c>
      <c r="M259" s="1">
        <v>31</v>
      </c>
      <c r="N259" s="1">
        <v>0</v>
      </c>
      <c r="O259" s="1">
        <f t="shared" si="78"/>
        <v>2837</v>
      </c>
      <c r="Q259" s="3" t="s">
        <v>284</v>
      </c>
      <c r="R259" s="1">
        <f t="shared" si="73"/>
        <v>742</v>
      </c>
      <c r="S259" s="1">
        <f t="shared" si="74"/>
        <v>343</v>
      </c>
      <c r="T259" s="1">
        <f t="shared" si="75"/>
        <v>-2038</v>
      </c>
      <c r="U259" s="1">
        <f t="shared" si="76"/>
        <v>538</v>
      </c>
      <c r="V259" s="1">
        <f t="shared" si="77"/>
        <v>0</v>
      </c>
      <c r="W259" s="1">
        <f t="shared" si="72"/>
        <v>-415</v>
      </c>
    </row>
    <row r="260" spans="1:23" x14ac:dyDescent="0.25">
      <c r="A260" s="3" t="s">
        <v>285</v>
      </c>
      <c r="B260" s="1">
        <v>1477</v>
      </c>
      <c r="C260" s="1">
        <v>850</v>
      </c>
      <c r="D260" s="1">
        <v>26</v>
      </c>
      <c r="E260" s="1">
        <v>524</v>
      </c>
      <c r="F260" s="1">
        <v>0</v>
      </c>
      <c r="G260" s="1">
        <f t="shared" ref="G260:G271" si="79">SUM(B260:F260)</f>
        <v>2877</v>
      </c>
      <c r="I260" s="3" t="s">
        <v>285</v>
      </c>
      <c r="J260" s="1">
        <v>256</v>
      </c>
      <c r="K260" s="1">
        <v>237</v>
      </c>
      <c r="L260" s="1">
        <v>2262</v>
      </c>
      <c r="M260" s="1">
        <v>80</v>
      </c>
      <c r="N260" s="1">
        <v>4</v>
      </c>
      <c r="O260" s="1">
        <f t="shared" si="78"/>
        <v>2839</v>
      </c>
      <c r="Q260" s="3" t="s">
        <v>285</v>
      </c>
      <c r="R260" s="1">
        <f t="shared" si="73"/>
        <v>1221</v>
      </c>
      <c r="S260" s="1">
        <f t="shared" si="74"/>
        <v>613</v>
      </c>
      <c r="T260" s="1">
        <f t="shared" si="75"/>
        <v>-2236</v>
      </c>
      <c r="U260" s="1">
        <f t="shared" si="76"/>
        <v>444</v>
      </c>
      <c r="V260" s="1">
        <f t="shared" si="77"/>
        <v>-4</v>
      </c>
      <c r="W260" s="1">
        <f t="shared" ref="W260:W271" si="80">SUM(R260:V260)</f>
        <v>38</v>
      </c>
    </row>
    <row r="261" spans="1:23" x14ac:dyDescent="0.25">
      <c r="A261" s="3" t="s">
        <v>286</v>
      </c>
      <c r="B261" s="1">
        <v>1764</v>
      </c>
      <c r="C261" s="1">
        <v>905</v>
      </c>
      <c r="D261" s="1">
        <v>102</v>
      </c>
      <c r="E261" s="1">
        <v>581</v>
      </c>
      <c r="F261" s="1">
        <v>0</v>
      </c>
      <c r="G261" s="1">
        <f t="shared" si="79"/>
        <v>3352</v>
      </c>
      <c r="I261" s="3" t="s">
        <v>286</v>
      </c>
      <c r="J261" s="1">
        <v>216</v>
      </c>
      <c r="K261" s="1">
        <v>275</v>
      </c>
      <c r="L261" s="1">
        <v>1940</v>
      </c>
      <c r="M261" s="1">
        <v>62</v>
      </c>
      <c r="N261" s="1">
        <v>7</v>
      </c>
      <c r="O261" s="1">
        <f t="shared" si="78"/>
        <v>2500</v>
      </c>
      <c r="Q261" s="3" t="s">
        <v>286</v>
      </c>
      <c r="R261" s="1">
        <f t="shared" si="73"/>
        <v>1548</v>
      </c>
      <c r="S261" s="1">
        <f t="shared" si="74"/>
        <v>630</v>
      </c>
      <c r="T261" s="1">
        <f t="shared" si="75"/>
        <v>-1838</v>
      </c>
      <c r="U261" s="1">
        <f t="shared" si="76"/>
        <v>519</v>
      </c>
      <c r="V261" s="1">
        <f t="shared" si="77"/>
        <v>-7</v>
      </c>
      <c r="W261" s="1">
        <f t="shared" si="80"/>
        <v>852</v>
      </c>
    </row>
    <row r="262" spans="1:23" x14ac:dyDescent="0.25">
      <c r="A262" s="3" t="s">
        <v>288</v>
      </c>
      <c r="B262" s="1">
        <v>1728</v>
      </c>
      <c r="C262" s="1">
        <v>729</v>
      </c>
      <c r="D262" s="1">
        <v>153</v>
      </c>
      <c r="E262" s="1">
        <v>648</v>
      </c>
      <c r="F262" s="1">
        <v>0</v>
      </c>
      <c r="G262" s="1">
        <f t="shared" si="79"/>
        <v>3258</v>
      </c>
      <c r="I262" s="3" t="s">
        <v>288</v>
      </c>
      <c r="J262" s="1">
        <v>274</v>
      </c>
      <c r="K262" s="1">
        <v>683</v>
      </c>
      <c r="L262" s="1">
        <v>1635</v>
      </c>
      <c r="M262" s="1">
        <v>48</v>
      </c>
      <c r="N262" s="1">
        <v>8</v>
      </c>
      <c r="O262" s="1">
        <f t="shared" si="78"/>
        <v>2648</v>
      </c>
      <c r="Q262" s="3" t="s">
        <v>288</v>
      </c>
      <c r="R262" s="1">
        <f t="shared" ref="R262:R273" si="81">+B262-J262</f>
        <v>1454</v>
      </c>
      <c r="S262" s="1">
        <f t="shared" ref="S262:S273" si="82">+C262-K262</f>
        <v>46</v>
      </c>
      <c r="T262" s="1">
        <f t="shared" ref="T262:T273" si="83">+D262-L262</f>
        <v>-1482</v>
      </c>
      <c r="U262" s="1">
        <f t="shared" ref="U262:U273" si="84">+E262-M262</f>
        <v>600</v>
      </c>
      <c r="V262" s="1">
        <f t="shared" ref="V262:V273" si="85">+F262-N262</f>
        <v>-8</v>
      </c>
      <c r="W262" s="1">
        <f t="shared" si="80"/>
        <v>610</v>
      </c>
    </row>
    <row r="263" spans="1:23" x14ac:dyDescent="0.25">
      <c r="A263" s="3" t="s">
        <v>289</v>
      </c>
      <c r="B263" s="1">
        <v>1273</v>
      </c>
      <c r="C263" s="1">
        <v>1002</v>
      </c>
      <c r="D263" s="1">
        <v>60</v>
      </c>
      <c r="E263" s="1">
        <v>541</v>
      </c>
      <c r="F263" s="1">
        <v>0</v>
      </c>
      <c r="G263" s="1">
        <f t="shared" si="79"/>
        <v>2876</v>
      </c>
      <c r="I263" s="3" t="s">
        <v>289</v>
      </c>
      <c r="J263" s="1">
        <v>288</v>
      </c>
      <c r="K263" s="1">
        <v>191</v>
      </c>
      <c r="L263" s="1">
        <v>1982</v>
      </c>
      <c r="M263" s="1">
        <v>41</v>
      </c>
      <c r="N263" s="1">
        <v>6</v>
      </c>
      <c r="O263" s="1">
        <f t="shared" si="78"/>
        <v>2508</v>
      </c>
      <c r="Q263" s="3" t="s">
        <v>289</v>
      </c>
      <c r="R263" s="1">
        <f t="shared" si="81"/>
        <v>985</v>
      </c>
      <c r="S263" s="1">
        <f t="shared" si="82"/>
        <v>811</v>
      </c>
      <c r="T263" s="1">
        <f t="shared" si="83"/>
        <v>-1922</v>
      </c>
      <c r="U263" s="1">
        <f t="shared" si="84"/>
        <v>500</v>
      </c>
      <c r="V263" s="1">
        <f t="shared" si="85"/>
        <v>-6</v>
      </c>
      <c r="W263" s="1">
        <f t="shared" si="80"/>
        <v>368</v>
      </c>
    </row>
    <row r="264" spans="1:23" x14ac:dyDescent="0.25">
      <c r="A264" s="3" t="s">
        <v>290</v>
      </c>
      <c r="B264" s="1">
        <v>1427</v>
      </c>
      <c r="C264" s="1">
        <v>981</v>
      </c>
      <c r="D264" s="1">
        <v>45</v>
      </c>
      <c r="E264" s="1">
        <v>501</v>
      </c>
      <c r="F264" s="1">
        <v>0</v>
      </c>
      <c r="G264" s="1">
        <f t="shared" si="79"/>
        <v>2954</v>
      </c>
      <c r="I264" s="3" t="s">
        <v>290</v>
      </c>
      <c r="J264" s="1">
        <v>229</v>
      </c>
      <c r="K264" s="1">
        <v>224</v>
      </c>
      <c r="L264" s="1">
        <v>2052</v>
      </c>
      <c r="M264" s="1">
        <v>82</v>
      </c>
      <c r="N264" s="1">
        <v>5</v>
      </c>
      <c r="O264" s="1">
        <f t="shared" si="78"/>
        <v>2592</v>
      </c>
      <c r="Q264" s="3" t="s">
        <v>290</v>
      </c>
      <c r="R264" s="1">
        <f t="shared" si="81"/>
        <v>1198</v>
      </c>
      <c r="S264" s="1">
        <f t="shared" si="82"/>
        <v>757</v>
      </c>
      <c r="T264" s="1">
        <f t="shared" si="83"/>
        <v>-2007</v>
      </c>
      <c r="U264" s="1">
        <f t="shared" si="84"/>
        <v>419</v>
      </c>
      <c r="V264" s="1">
        <f t="shared" si="85"/>
        <v>-5</v>
      </c>
      <c r="W264" s="1">
        <f t="shared" si="80"/>
        <v>362</v>
      </c>
    </row>
    <row r="265" spans="1:23" x14ac:dyDescent="0.25">
      <c r="A265" s="3" t="s">
        <v>291</v>
      </c>
      <c r="B265" s="1">
        <v>1351</v>
      </c>
      <c r="C265" s="1">
        <v>600</v>
      </c>
      <c r="D265" s="1">
        <v>145</v>
      </c>
      <c r="E265" s="1">
        <v>233</v>
      </c>
      <c r="F265" s="1">
        <v>1</v>
      </c>
      <c r="G265" s="1">
        <f t="shared" si="79"/>
        <v>2330</v>
      </c>
      <c r="I265" s="3" t="s">
        <v>291</v>
      </c>
      <c r="J265" s="1">
        <v>360</v>
      </c>
      <c r="K265" s="1">
        <v>363</v>
      </c>
      <c r="L265" s="1">
        <v>1270</v>
      </c>
      <c r="M265" s="1">
        <v>49</v>
      </c>
      <c r="N265" s="1">
        <v>0</v>
      </c>
      <c r="O265" s="1">
        <f t="shared" si="78"/>
        <v>2042</v>
      </c>
      <c r="Q265" s="3" t="s">
        <v>291</v>
      </c>
      <c r="R265" s="1">
        <f t="shared" si="81"/>
        <v>991</v>
      </c>
      <c r="S265" s="1">
        <f t="shared" si="82"/>
        <v>237</v>
      </c>
      <c r="T265" s="1">
        <f t="shared" si="83"/>
        <v>-1125</v>
      </c>
      <c r="U265" s="1">
        <f t="shared" si="84"/>
        <v>184</v>
      </c>
      <c r="V265" s="1">
        <f t="shared" si="85"/>
        <v>1</v>
      </c>
      <c r="W265" s="1">
        <f t="shared" si="80"/>
        <v>288</v>
      </c>
    </row>
    <row r="266" spans="1:23" x14ac:dyDescent="0.25">
      <c r="A266" s="3" t="s">
        <v>292</v>
      </c>
      <c r="B266" s="1">
        <v>780</v>
      </c>
      <c r="C266" s="1">
        <v>821</v>
      </c>
      <c r="D266" s="1">
        <v>144</v>
      </c>
      <c r="E266" s="1">
        <v>199</v>
      </c>
      <c r="F266" s="1">
        <v>6</v>
      </c>
      <c r="G266" s="1">
        <f t="shared" si="79"/>
        <v>1950</v>
      </c>
      <c r="I266" s="3" t="s">
        <v>292</v>
      </c>
      <c r="J266" s="1">
        <v>551</v>
      </c>
      <c r="K266" s="1">
        <v>301</v>
      </c>
      <c r="L266" s="1">
        <v>1115</v>
      </c>
      <c r="M266" s="1">
        <v>34</v>
      </c>
      <c r="N266" s="1">
        <v>0</v>
      </c>
      <c r="O266" s="1">
        <f t="shared" si="78"/>
        <v>2001</v>
      </c>
      <c r="Q266" s="3" t="s">
        <v>292</v>
      </c>
      <c r="R266" s="1">
        <f t="shared" si="81"/>
        <v>229</v>
      </c>
      <c r="S266" s="1">
        <f t="shared" si="82"/>
        <v>520</v>
      </c>
      <c r="T266" s="1">
        <f t="shared" si="83"/>
        <v>-971</v>
      </c>
      <c r="U266" s="1">
        <f t="shared" si="84"/>
        <v>165</v>
      </c>
      <c r="V266" s="1">
        <f t="shared" si="85"/>
        <v>6</v>
      </c>
      <c r="W266" s="1">
        <f t="shared" si="80"/>
        <v>-51</v>
      </c>
    </row>
    <row r="267" spans="1:23" x14ac:dyDescent="0.25">
      <c r="A267" s="3" t="s">
        <v>293</v>
      </c>
      <c r="B267" s="1">
        <v>750</v>
      </c>
      <c r="C267" s="1">
        <v>608</v>
      </c>
      <c r="D267" s="1">
        <v>120</v>
      </c>
      <c r="E267" s="1">
        <v>190</v>
      </c>
      <c r="F267" s="1">
        <v>7</v>
      </c>
      <c r="G267" s="1">
        <f t="shared" si="79"/>
        <v>1675</v>
      </c>
      <c r="I267" s="3" t="s">
        <v>293</v>
      </c>
      <c r="J267" s="1">
        <v>558</v>
      </c>
      <c r="K267" s="1">
        <v>299</v>
      </c>
      <c r="L267" s="1">
        <v>1681</v>
      </c>
      <c r="M267" s="1">
        <v>180</v>
      </c>
      <c r="N267" s="1">
        <v>0</v>
      </c>
      <c r="O267" s="1">
        <f t="shared" si="78"/>
        <v>2718</v>
      </c>
      <c r="Q267" s="3" t="s">
        <v>293</v>
      </c>
      <c r="R267" s="1">
        <f t="shared" si="81"/>
        <v>192</v>
      </c>
      <c r="S267" s="1">
        <f t="shared" si="82"/>
        <v>309</v>
      </c>
      <c r="T267" s="1">
        <f t="shared" si="83"/>
        <v>-1561</v>
      </c>
      <c r="U267" s="1">
        <f t="shared" si="84"/>
        <v>10</v>
      </c>
      <c r="V267" s="1">
        <f t="shared" si="85"/>
        <v>7</v>
      </c>
      <c r="W267" s="1">
        <f t="shared" si="80"/>
        <v>-1043</v>
      </c>
    </row>
    <row r="268" spans="1:23" x14ac:dyDescent="0.25">
      <c r="A268" s="3" t="s">
        <v>294</v>
      </c>
      <c r="B268" s="1">
        <v>933</v>
      </c>
      <c r="C268" s="1">
        <v>551</v>
      </c>
      <c r="D268" s="1">
        <v>93</v>
      </c>
      <c r="E268" s="1">
        <v>146</v>
      </c>
      <c r="F268" s="1">
        <v>7</v>
      </c>
      <c r="G268" s="1">
        <f t="shared" si="79"/>
        <v>1730</v>
      </c>
      <c r="I268" s="3" t="s">
        <v>294</v>
      </c>
      <c r="J268" s="1">
        <v>629</v>
      </c>
      <c r="K268" s="1">
        <v>287</v>
      </c>
      <c r="L268" s="1">
        <v>2289</v>
      </c>
      <c r="M268" s="1">
        <v>189</v>
      </c>
      <c r="N268" s="1">
        <v>0</v>
      </c>
      <c r="O268" s="1">
        <f t="shared" si="78"/>
        <v>3394</v>
      </c>
      <c r="Q268" s="3" t="s">
        <v>294</v>
      </c>
      <c r="R268" s="1">
        <f t="shared" si="81"/>
        <v>304</v>
      </c>
      <c r="S268" s="1">
        <f t="shared" si="82"/>
        <v>264</v>
      </c>
      <c r="T268" s="1">
        <f t="shared" si="83"/>
        <v>-2196</v>
      </c>
      <c r="U268" s="1">
        <f t="shared" si="84"/>
        <v>-43</v>
      </c>
      <c r="V268" s="1">
        <f t="shared" si="85"/>
        <v>7</v>
      </c>
      <c r="W268" s="1">
        <f t="shared" si="80"/>
        <v>-1664</v>
      </c>
    </row>
    <row r="269" spans="1:23" x14ac:dyDescent="0.25">
      <c r="A269" s="3" t="s">
        <v>295</v>
      </c>
      <c r="B269" s="1">
        <v>888</v>
      </c>
      <c r="C269" s="1">
        <v>548</v>
      </c>
      <c r="D269" s="1">
        <v>89</v>
      </c>
      <c r="E269" s="1">
        <v>426</v>
      </c>
      <c r="F269" s="1">
        <v>7</v>
      </c>
      <c r="G269" s="1">
        <f t="shared" si="79"/>
        <v>1958</v>
      </c>
      <c r="I269" s="3" t="s">
        <v>295</v>
      </c>
      <c r="J269" s="1">
        <v>724</v>
      </c>
      <c r="K269" s="1">
        <v>233</v>
      </c>
      <c r="L269" s="1">
        <v>2089</v>
      </c>
      <c r="M269" s="1">
        <v>21</v>
      </c>
      <c r="N269" s="1">
        <v>0</v>
      </c>
      <c r="O269" s="1">
        <f t="shared" si="78"/>
        <v>3067</v>
      </c>
      <c r="Q269" s="3" t="s">
        <v>295</v>
      </c>
      <c r="R269" s="1">
        <f t="shared" si="81"/>
        <v>164</v>
      </c>
      <c r="S269" s="1">
        <f t="shared" si="82"/>
        <v>315</v>
      </c>
      <c r="T269" s="1">
        <f t="shared" si="83"/>
        <v>-2000</v>
      </c>
      <c r="U269" s="1">
        <f t="shared" si="84"/>
        <v>405</v>
      </c>
      <c r="V269" s="1">
        <f t="shared" si="85"/>
        <v>7</v>
      </c>
      <c r="W269" s="1">
        <f t="shared" si="80"/>
        <v>-1109</v>
      </c>
    </row>
    <row r="270" spans="1:23" x14ac:dyDescent="0.25">
      <c r="A270" s="3" t="s">
        <v>296</v>
      </c>
      <c r="B270" s="1">
        <v>1553</v>
      </c>
      <c r="C270" s="1">
        <v>713</v>
      </c>
      <c r="D270" s="1">
        <v>49</v>
      </c>
      <c r="E270" s="1">
        <v>214</v>
      </c>
      <c r="F270" s="1">
        <v>2</v>
      </c>
      <c r="G270" s="1">
        <f t="shared" si="79"/>
        <v>2531</v>
      </c>
      <c r="I270" s="3" t="s">
        <v>296</v>
      </c>
      <c r="J270" s="1">
        <v>341</v>
      </c>
      <c r="K270" s="1">
        <v>177</v>
      </c>
      <c r="L270" s="1">
        <v>1639</v>
      </c>
      <c r="M270" s="1">
        <v>90</v>
      </c>
      <c r="N270" s="1">
        <v>0</v>
      </c>
      <c r="O270" s="1">
        <f t="shared" ref="O270:O278" si="86">SUM(J270:N270)</f>
        <v>2247</v>
      </c>
      <c r="Q270" s="3" t="s">
        <v>296</v>
      </c>
      <c r="R270" s="1">
        <f t="shared" si="81"/>
        <v>1212</v>
      </c>
      <c r="S270" s="1">
        <f t="shared" si="82"/>
        <v>536</v>
      </c>
      <c r="T270" s="1">
        <f t="shared" si="83"/>
        <v>-1590</v>
      </c>
      <c r="U270" s="1">
        <f t="shared" si="84"/>
        <v>124</v>
      </c>
      <c r="V270" s="1">
        <f t="shared" si="85"/>
        <v>2</v>
      </c>
      <c r="W270" s="1">
        <f t="shared" si="80"/>
        <v>284</v>
      </c>
    </row>
    <row r="271" spans="1:23" x14ac:dyDescent="0.25">
      <c r="A271" s="3" t="s">
        <v>297</v>
      </c>
      <c r="B271" s="1">
        <v>2177</v>
      </c>
      <c r="C271" s="1">
        <v>1121</v>
      </c>
      <c r="D271" s="1">
        <v>35</v>
      </c>
      <c r="E271" s="1">
        <v>124</v>
      </c>
      <c r="F271" s="1">
        <v>0</v>
      </c>
      <c r="G271" s="1">
        <f t="shared" si="79"/>
        <v>3457</v>
      </c>
      <c r="I271" s="3" t="s">
        <v>297</v>
      </c>
      <c r="J271" s="1">
        <v>217</v>
      </c>
      <c r="K271" s="1">
        <v>75</v>
      </c>
      <c r="L271" s="1">
        <v>1671</v>
      </c>
      <c r="M271" s="1">
        <v>137</v>
      </c>
      <c r="N271" s="1">
        <v>2</v>
      </c>
      <c r="O271" s="1">
        <f t="shared" si="86"/>
        <v>2102</v>
      </c>
      <c r="Q271" s="3" t="s">
        <v>297</v>
      </c>
      <c r="R271" s="1">
        <f t="shared" si="81"/>
        <v>1960</v>
      </c>
      <c r="S271" s="1">
        <f t="shared" si="82"/>
        <v>1046</v>
      </c>
      <c r="T271" s="1">
        <f t="shared" si="83"/>
        <v>-1636</v>
      </c>
      <c r="U271" s="1">
        <f t="shared" si="84"/>
        <v>-13</v>
      </c>
      <c r="V271" s="1">
        <f t="shared" si="85"/>
        <v>-2</v>
      </c>
      <c r="W271" s="1">
        <f t="shared" si="80"/>
        <v>1355</v>
      </c>
    </row>
    <row r="272" spans="1:23" x14ac:dyDescent="0.25">
      <c r="A272" s="3" t="s">
        <v>298</v>
      </c>
      <c r="B272" s="1">
        <v>2245</v>
      </c>
      <c r="C272" s="1">
        <v>750</v>
      </c>
      <c r="D272" s="1">
        <v>155</v>
      </c>
      <c r="E272" s="1">
        <v>283</v>
      </c>
      <c r="F272" s="1">
        <v>0</v>
      </c>
      <c r="G272" s="1">
        <f t="shared" ref="G272:G278" si="87">SUM(B272:F272)</f>
        <v>3433</v>
      </c>
      <c r="I272" s="3" t="s">
        <v>298</v>
      </c>
      <c r="J272" s="1">
        <v>168</v>
      </c>
      <c r="K272" s="1">
        <v>409</v>
      </c>
      <c r="L272" s="1">
        <v>1197</v>
      </c>
      <c r="M272" s="1">
        <v>89</v>
      </c>
      <c r="N272" s="1">
        <v>8</v>
      </c>
      <c r="O272" s="1">
        <f t="shared" si="86"/>
        <v>1871</v>
      </c>
      <c r="Q272" s="3" t="s">
        <v>298</v>
      </c>
      <c r="R272" s="1">
        <f t="shared" si="81"/>
        <v>2077</v>
      </c>
      <c r="S272" s="1">
        <f t="shared" si="82"/>
        <v>341</v>
      </c>
      <c r="T272" s="1">
        <f t="shared" si="83"/>
        <v>-1042</v>
      </c>
      <c r="U272" s="1">
        <f t="shared" si="84"/>
        <v>194</v>
      </c>
      <c r="V272" s="1">
        <f t="shared" si="85"/>
        <v>-8</v>
      </c>
      <c r="W272" s="1">
        <f t="shared" ref="W272:W283" si="88">SUM(R272:V272)</f>
        <v>1562</v>
      </c>
    </row>
    <row r="273" spans="1:23" x14ac:dyDescent="0.25">
      <c r="A273" s="3" t="s">
        <v>299</v>
      </c>
      <c r="B273" s="1">
        <v>1878</v>
      </c>
      <c r="C273" s="1">
        <v>790</v>
      </c>
      <c r="D273" s="1">
        <v>233</v>
      </c>
      <c r="E273" s="1">
        <v>479</v>
      </c>
      <c r="F273" s="1">
        <v>0</v>
      </c>
      <c r="G273" s="1">
        <f t="shared" si="87"/>
        <v>3380</v>
      </c>
      <c r="I273" s="3" t="s">
        <v>299</v>
      </c>
      <c r="J273" s="1">
        <v>214</v>
      </c>
      <c r="K273" s="1">
        <v>486</v>
      </c>
      <c r="L273" s="1">
        <v>1133</v>
      </c>
      <c r="M273" s="1">
        <v>88</v>
      </c>
      <c r="N273" s="1">
        <v>8</v>
      </c>
      <c r="O273" s="1">
        <f t="shared" si="86"/>
        <v>1929</v>
      </c>
      <c r="Q273" s="3" t="s">
        <v>299</v>
      </c>
      <c r="R273" s="1">
        <f t="shared" si="81"/>
        <v>1664</v>
      </c>
      <c r="S273" s="1">
        <f t="shared" si="82"/>
        <v>304</v>
      </c>
      <c r="T273" s="1">
        <f t="shared" si="83"/>
        <v>-900</v>
      </c>
      <c r="U273" s="1">
        <f t="shared" si="84"/>
        <v>391</v>
      </c>
      <c r="V273" s="1">
        <f t="shared" si="85"/>
        <v>-8</v>
      </c>
      <c r="W273" s="1">
        <f t="shared" si="88"/>
        <v>1451</v>
      </c>
    </row>
    <row r="274" spans="1:23" x14ac:dyDescent="0.25">
      <c r="A274" s="3" t="s">
        <v>301</v>
      </c>
      <c r="B274" s="1">
        <v>1969</v>
      </c>
      <c r="C274" s="1">
        <v>719</v>
      </c>
      <c r="D274" s="1">
        <v>141</v>
      </c>
      <c r="E274" s="1">
        <v>566</v>
      </c>
      <c r="F274" s="1">
        <v>0</v>
      </c>
      <c r="G274" s="1">
        <f t="shared" si="87"/>
        <v>3395</v>
      </c>
      <c r="I274" s="3" t="s">
        <v>301</v>
      </c>
      <c r="J274" s="1">
        <v>215</v>
      </c>
      <c r="K274" s="1">
        <v>546</v>
      </c>
      <c r="L274" s="1">
        <v>1419</v>
      </c>
      <c r="M274" s="1">
        <v>84</v>
      </c>
      <c r="N274" s="1">
        <v>7</v>
      </c>
      <c r="O274" s="1">
        <f t="shared" si="86"/>
        <v>2271</v>
      </c>
      <c r="Q274" s="3" t="s">
        <v>301</v>
      </c>
      <c r="R274" s="1">
        <f t="shared" ref="R274:R285" si="89">+B274-J274</f>
        <v>1754</v>
      </c>
      <c r="S274" s="1">
        <f t="shared" ref="S274:S285" si="90">+C274-K274</f>
        <v>173</v>
      </c>
      <c r="T274" s="1">
        <f t="shared" ref="T274:T285" si="91">+D274-L274</f>
        <v>-1278</v>
      </c>
      <c r="U274" s="1">
        <f t="shared" ref="U274:U285" si="92">+E274-M274</f>
        <v>482</v>
      </c>
      <c r="V274" s="1">
        <f t="shared" ref="V274:V285" si="93">+F274-N274</f>
        <v>-7</v>
      </c>
      <c r="W274" s="1">
        <f t="shared" si="88"/>
        <v>1124</v>
      </c>
    </row>
    <row r="275" spans="1:23" x14ac:dyDescent="0.25">
      <c r="A275" s="3" t="s">
        <v>302</v>
      </c>
      <c r="B275" s="1">
        <v>2227</v>
      </c>
      <c r="C275" s="1">
        <v>775</v>
      </c>
      <c r="D275" s="1">
        <v>45</v>
      </c>
      <c r="E275" s="1">
        <v>584</v>
      </c>
      <c r="F275" s="1">
        <v>0</v>
      </c>
      <c r="G275" s="1">
        <f t="shared" si="87"/>
        <v>3631</v>
      </c>
      <c r="I275" s="3" t="s">
        <v>302</v>
      </c>
      <c r="J275" s="1">
        <v>95</v>
      </c>
      <c r="K275" s="1">
        <v>283</v>
      </c>
      <c r="L275" s="1">
        <v>1868</v>
      </c>
      <c r="M275" s="1">
        <v>93</v>
      </c>
      <c r="N275" s="1">
        <v>7</v>
      </c>
      <c r="O275" s="1">
        <f t="shared" si="86"/>
        <v>2346</v>
      </c>
      <c r="Q275" s="3" t="s">
        <v>302</v>
      </c>
      <c r="R275" s="1">
        <f t="shared" si="89"/>
        <v>2132</v>
      </c>
      <c r="S275" s="1">
        <f t="shared" si="90"/>
        <v>492</v>
      </c>
      <c r="T275" s="1">
        <f t="shared" si="91"/>
        <v>-1823</v>
      </c>
      <c r="U275" s="1">
        <f t="shared" si="92"/>
        <v>491</v>
      </c>
      <c r="V275" s="1">
        <f t="shared" si="93"/>
        <v>-7</v>
      </c>
      <c r="W275" s="1">
        <f t="shared" si="88"/>
        <v>1285</v>
      </c>
    </row>
    <row r="276" spans="1:23" x14ac:dyDescent="0.25">
      <c r="A276" s="3" t="s">
        <v>303</v>
      </c>
      <c r="B276" s="1">
        <v>2011</v>
      </c>
      <c r="C276" s="1">
        <v>780</v>
      </c>
      <c r="D276" s="1">
        <v>59</v>
      </c>
      <c r="E276" s="1">
        <v>716</v>
      </c>
      <c r="F276" s="1">
        <v>0</v>
      </c>
      <c r="G276" s="1">
        <f t="shared" si="87"/>
        <v>3566</v>
      </c>
      <c r="I276" s="3" t="s">
        <v>303</v>
      </c>
      <c r="J276" s="1">
        <v>192</v>
      </c>
      <c r="K276" s="1">
        <v>539</v>
      </c>
      <c r="L276" s="1">
        <v>1747</v>
      </c>
      <c r="M276" s="1">
        <v>40</v>
      </c>
      <c r="N276" s="1">
        <v>4</v>
      </c>
      <c r="O276" s="1">
        <f t="shared" si="86"/>
        <v>2522</v>
      </c>
      <c r="Q276" s="3" t="s">
        <v>303</v>
      </c>
      <c r="R276" s="1">
        <f t="shared" si="89"/>
        <v>1819</v>
      </c>
      <c r="S276" s="1">
        <f t="shared" si="90"/>
        <v>241</v>
      </c>
      <c r="T276" s="1">
        <f t="shared" si="91"/>
        <v>-1688</v>
      </c>
      <c r="U276" s="1">
        <f t="shared" si="92"/>
        <v>676</v>
      </c>
      <c r="V276" s="1">
        <f t="shared" si="93"/>
        <v>-4</v>
      </c>
      <c r="W276" s="1">
        <f t="shared" si="88"/>
        <v>1044</v>
      </c>
    </row>
    <row r="277" spans="1:23" x14ac:dyDescent="0.25">
      <c r="A277" s="3" t="s">
        <v>305</v>
      </c>
      <c r="B277" s="1">
        <v>1267</v>
      </c>
      <c r="C277" s="1">
        <v>574</v>
      </c>
      <c r="D277" s="1">
        <v>91</v>
      </c>
      <c r="E277" s="1">
        <v>561</v>
      </c>
      <c r="F277" s="1">
        <v>2</v>
      </c>
      <c r="G277" s="1">
        <f t="shared" si="87"/>
        <v>2495</v>
      </c>
      <c r="I277" s="3" t="s">
        <v>305</v>
      </c>
      <c r="J277" s="1">
        <v>319</v>
      </c>
      <c r="K277" s="1">
        <v>323</v>
      </c>
      <c r="L277" s="1">
        <v>1544</v>
      </c>
      <c r="M277" s="1">
        <v>65</v>
      </c>
      <c r="N277" s="1">
        <v>0</v>
      </c>
      <c r="O277" s="1">
        <f t="shared" si="86"/>
        <v>2251</v>
      </c>
      <c r="Q277" s="3" t="s">
        <v>305</v>
      </c>
      <c r="R277" s="1">
        <f t="shared" si="89"/>
        <v>948</v>
      </c>
      <c r="S277" s="1">
        <f t="shared" si="90"/>
        <v>251</v>
      </c>
      <c r="T277" s="1">
        <f t="shared" si="91"/>
        <v>-1453</v>
      </c>
      <c r="U277" s="1">
        <f t="shared" si="92"/>
        <v>496</v>
      </c>
      <c r="V277" s="1">
        <f t="shared" si="93"/>
        <v>2</v>
      </c>
      <c r="W277" s="1">
        <f t="shared" si="88"/>
        <v>244</v>
      </c>
    </row>
    <row r="278" spans="1:23" x14ac:dyDescent="0.25">
      <c r="A278" s="3" t="s">
        <v>306</v>
      </c>
      <c r="B278" s="1">
        <v>1159</v>
      </c>
      <c r="C278" s="1">
        <v>608</v>
      </c>
      <c r="D278" s="1">
        <v>74</v>
      </c>
      <c r="E278" s="1">
        <v>218</v>
      </c>
      <c r="F278" s="1">
        <v>3</v>
      </c>
      <c r="G278" s="1">
        <f t="shared" si="87"/>
        <v>2062</v>
      </c>
      <c r="I278" s="3" t="s">
        <v>306</v>
      </c>
      <c r="J278" s="1">
        <v>421</v>
      </c>
      <c r="K278" s="1">
        <v>224</v>
      </c>
      <c r="L278" s="1">
        <v>1872</v>
      </c>
      <c r="M278" s="1">
        <v>128</v>
      </c>
      <c r="N278" s="1">
        <v>0</v>
      </c>
      <c r="O278" s="1">
        <f t="shared" si="86"/>
        <v>2645</v>
      </c>
      <c r="Q278" s="3" t="s">
        <v>306</v>
      </c>
      <c r="R278" s="1">
        <f t="shared" si="89"/>
        <v>738</v>
      </c>
      <c r="S278" s="1">
        <f t="shared" si="90"/>
        <v>384</v>
      </c>
      <c r="T278" s="1">
        <f t="shared" si="91"/>
        <v>-1798</v>
      </c>
      <c r="U278" s="1">
        <f t="shared" si="92"/>
        <v>90</v>
      </c>
      <c r="V278" s="1">
        <f t="shared" si="93"/>
        <v>3</v>
      </c>
      <c r="W278" s="1">
        <f t="shared" si="88"/>
        <v>-583</v>
      </c>
    </row>
    <row r="279" spans="1:23" x14ac:dyDescent="0.25">
      <c r="A279" s="3" t="s">
        <v>307</v>
      </c>
      <c r="B279" s="1">
        <v>1386</v>
      </c>
      <c r="C279" s="1">
        <v>568</v>
      </c>
      <c r="D279" s="1">
        <v>55</v>
      </c>
      <c r="E279" s="1">
        <v>225</v>
      </c>
      <c r="F279" s="1">
        <v>4</v>
      </c>
      <c r="G279" s="1">
        <f>SUM(B279:F279)</f>
        <v>2238</v>
      </c>
      <c r="I279" s="3" t="s">
        <v>307</v>
      </c>
      <c r="J279" s="1">
        <v>275</v>
      </c>
      <c r="K279" s="1">
        <v>278</v>
      </c>
      <c r="L279" s="1">
        <v>1678</v>
      </c>
      <c r="M279" s="1">
        <v>142</v>
      </c>
      <c r="N279" s="1">
        <v>0</v>
      </c>
      <c r="O279" s="1">
        <f>SUM(J279:N279)</f>
        <v>2373</v>
      </c>
      <c r="Q279" s="3" t="s">
        <v>307</v>
      </c>
      <c r="R279" s="1">
        <f t="shared" si="89"/>
        <v>1111</v>
      </c>
      <c r="S279" s="1">
        <f t="shared" si="90"/>
        <v>290</v>
      </c>
      <c r="T279" s="1">
        <f t="shared" si="91"/>
        <v>-1623</v>
      </c>
      <c r="U279" s="1">
        <f t="shared" si="92"/>
        <v>83</v>
      </c>
      <c r="V279" s="1">
        <f t="shared" si="93"/>
        <v>4</v>
      </c>
      <c r="W279" s="1">
        <f t="shared" si="88"/>
        <v>-135</v>
      </c>
    </row>
    <row r="280" spans="1:23" x14ac:dyDescent="0.25">
      <c r="A280" s="3" t="s">
        <v>308</v>
      </c>
      <c r="B280" s="1">
        <v>1300</v>
      </c>
      <c r="C280" s="1">
        <v>450</v>
      </c>
      <c r="D280" s="1">
        <v>55</v>
      </c>
      <c r="E280" s="1">
        <v>419</v>
      </c>
      <c r="F280" s="1">
        <v>4</v>
      </c>
      <c r="G280" s="1">
        <f t="shared" ref="G280:G287" si="94">SUM(B280:F280)</f>
        <v>2228</v>
      </c>
      <c r="I280" s="3" t="s">
        <v>308</v>
      </c>
      <c r="J280" s="1">
        <v>296</v>
      </c>
      <c r="K280" s="1">
        <v>603</v>
      </c>
      <c r="L280" s="1">
        <v>2155</v>
      </c>
      <c r="M280" s="1">
        <v>76</v>
      </c>
      <c r="N280" s="1">
        <v>0</v>
      </c>
      <c r="O280" s="1">
        <f t="shared" ref="O280:O287" si="95">SUM(J280:N280)</f>
        <v>3130</v>
      </c>
      <c r="Q280" s="3" t="s">
        <v>308</v>
      </c>
      <c r="R280" s="1">
        <f t="shared" si="89"/>
        <v>1004</v>
      </c>
      <c r="S280" s="1">
        <f t="shared" si="90"/>
        <v>-153</v>
      </c>
      <c r="T280" s="1">
        <f t="shared" si="91"/>
        <v>-2100</v>
      </c>
      <c r="U280" s="1">
        <f t="shared" si="92"/>
        <v>343</v>
      </c>
      <c r="V280" s="1">
        <f t="shared" si="93"/>
        <v>4</v>
      </c>
      <c r="W280" s="1">
        <f t="shared" si="88"/>
        <v>-902</v>
      </c>
    </row>
    <row r="281" spans="1:23" x14ac:dyDescent="0.25">
      <c r="A281" s="3" t="s">
        <v>309</v>
      </c>
      <c r="B281" s="1">
        <v>922</v>
      </c>
      <c r="C281" s="1">
        <v>497</v>
      </c>
      <c r="D281" s="1">
        <v>107</v>
      </c>
      <c r="E281" s="1">
        <v>432</v>
      </c>
      <c r="F281" s="1">
        <v>2</v>
      </c>
      <c r="G281" s="1">
        <f t="shared" si="94"/>
        <v>1960</v>
      </c>
      <c r="I281" s="3" t="s">
        <v>309</v>
      </c>
      <c r="J281" s="1">
        <v>430</v>
      </c>
      <c r="K281" s="1">
        <v>644</v>
      </c>
      <c r="L281" s="1">
        <v>1456</v>
      </c>
      <c r="M281" s="1">
        <v>93</v>
      </c>
      <c r="N281" s="1">
        <v>0</v>
      </c>
      <c r="O281" s="1">
        <f t="shared" si="95"/>
        <v>2623</v>
      </c>
      <c r="Q281" s="3" t="s">
        <v>309</v>
      </c>
      <c r="R281" s="1">
        <f t="shared" si="89"/>
        <v>492</v>
      </c>
      <c r="S281" s="1">
        <f t="shared" si="90"/>
        <v>-147</v>
      </c>
      <c r="T281" s="1">
        <f t="shared" si="91"/>
        <v>-1349</v>
      </c>
      <c r="U281" s="1">
        <f t="shared" si="92"/>
        <v>339</v>
      </c>
      <c r="V281" s="1">
        <f t="shared" si="93"/>
        <v>2</v>
      </c>
      <c r="W281" s="1">
        <f t="shared" si="88"/>
        <v>-663</v>
      </c>
    </row>
    <row r="282" spans="1:23" x14ac:dyDescent="0.25">
      <c r="A282" s="3" t="s">
        <v>310</v>
      </c>
      <c r="B282" s="1">
        <v>1499</v>
      </c>
      <c r="C282" s="1">
        <v>612</v>
      </c>
      <c r="D282" s="1">
        <v>54</v>
      </c>
      <c r="E282" s="1">
        <v>172</v>
      </c>
      <c r="F282" s="1">
        <v>1</v>
      </c>
      <c r="G282" s="1">
        <f t="shared" si="94"/>
        <v>2338</v>
      </c>
      <c r="I282" s="3" t="s">
        <v>310</v>
      </c>
      <c r="J282" s="1">
        <v>227</v>
      </c>
      <c r="K282" s="1">
        <v>505</v>
      </c>
      <c r="L282" s="1">
        <v>1732</v>
      </c>
      <c r="M282" s="1">
        <v>57</v>
      </c>
      <c r="N282" s="1">
        <v>0</v>
      </c>
      <c r="O282" s="1">
        <f t="shared" si="95"/>
        <v>2521</v>
      </c>
      <c r="Q282" s="3" t="s">
        <v>310</v>
      </c>
      <c r="R282" s="1">
        <f t="shared" si="89"/>
        <v>1272</v>
      </c>
      <c r="S282" s="1">
        <f t="shared" si="90"/>
        <v>107</v>
      </c>
      <c r="T282" s="1">
        <f t="shared" si="91"/>
        <v>-1678</v>
      </c>
      <c r="U282" s="1">
        <f t="shared" si="92"/>
        <v>115</v>
      </c>
      <c r="V282" s="1">
        <f t="shared" si="93"/>
        <v>1</v>
      </c>
      <c r="W282" s="1">
        <f t="shared" si="88"/>
        <v>-183</v>
      </c>
    </row>
    <row r="283" spans="1:23" x14ac:dyDescent="0.25">
      <c r="A283" s="3" t="s">
        <v>311</v>
      </c>
      <c r="B283" s="1">
        <v>1431</v>
      </c>
      <c r="C283" s="1">
        <v>893</v>
      </c>
      <c r="D283" s="1">
        <v>97</v>
      </c>
      <c r="E283" s="1">
        <v>116</v>
      </c>
      <c r="F283" s="1">
        <v>2</v>
      </c>
      <c r="G283" s="1">
        <f t="shared" si="94"/>
        <v>2539</v>
      </c>
      <c r="I283" s="3" t="s">
        <v>311</v>
      </c>
      <c r="J283" s="1">
        <v>362</v>
      </c>
      <c r="K283" s="1">
        <v>236</v>
      </c>
      <c r="L283" s="1">
        <v>1712</v>
      </c>
      <c r="M283" s="1">
        <v>192</v>
      </c>
      <c r="N283" s="1">
        <v>0</v>
      </c>
      <c r="O283" s="1">
        <f t="shared" si="95"/>
        <v>2502</v>
      </c>
      <c r="Q283" s="3" t="s">
        <v>311</v>
      </c>
      <c r="R283" s="1">
        <f t="shared" si="89"/>
        <v>1069</v>
      </c>
      <c r="S283" s="1">
        <f t="shared" si="90"/>
        <v>657</v>
      </c>
      <c r="T283" s="1">
        <f t="shared" si="91"/>
        <v>-1615</v>
      </c>
      <c r="U283" s="1">
        <f t="shared" si="92"/>
        <v>-76</v>
      </c>
      <c r="V283" s="1">
        <f t="shared" si="93"/>
        <v>2</v>
      </c>
      <c r="W283" s="1">
        <f t="shared" si="88"/>
        <v>37</v>
      </c>
    </row>
    <row r="284" spans="1:23" x14ac:dyDescent="0.25">
      <c r="A284" s="3" t="s">
        <v>312</v>
      </c>
      <c r="B284" s="1">
        <v>1754</v>
      </c>
      <c r="C284" s="1">
        <v>1074</v>
      </c>
      <c r="D284" s="1">
        <v>42</v>
      </c>
      <c r="E284" s="1">
        <v>512</v>
      </c>
      <c r="F284" s="1">
        <v>0</v>
      </c>
      <c r="G284" s="1">
        <f t="shared" si="94"/>
        <v>3382</v>
      </c>
      <c r="I284" s="3" t="s">
        <v>312</v>
      </c>
      <c r="J284" s="1">
        <v>151</v>
      </c>
      <c r="K284" s="1">
        <v>118</v>
      </c>
      <c r="L284" s="1">
        <v>2041</v>
      </c>
      <c r="M284" s="1">
        <v>96</v>
      </c>
      <c r="N284" s="1">
        <v>4</v>
      </c>
      <c r="O284" s="1">
        <f t="shared" si="95"/>
        <v>2410</v>
      </c>
      <c r="Q284" s="3" t="s">
        <v>312</v>
      </c>
      <c r="R284" s="1">
        <f t="shared" si="89"/>
        <v>1603</v>
      </c>
      <c r="S284" s="1">
        <f t="shared" si="90"/>
        <v>956</v>
      </c>
      <c r="T284" s="1">
        <f t="shared" si="91"/>
        <v>-1999</v>
      </c>
      <c r="U284" s="1">
        <f t="shared" si="92"/>
        <v>416</v>
      </c>
      <c r="V284" s="1">
        <f t="shared" si="93"/>
        <v>-4</v>
      </c>
      <c r="W284" s="1">
        <f t="shared" ref="W284:W287" si="96">SUM(R284:V284)</f>
        <v>972</v>
      </c>
    </row>
    <row r="285" spans="1:23" x14ac:dyDescent="0.25">
      <c r="A285" s="3" t="s">
        <v>313</v>
      </c>
      <c r="B285" s="1">
        <v>1563</v>
      </c>
      <c r="C285" s="1">
        <v>932</v>
      </c>
      <c r="D285" s="1">
        <v>269</v>
      </c>
      <c r="E285" s="1">
        <v>519</v>
      </c>
      <c r="F285" s="1">
        <v>0</v>
      </c>
      <c r="G285" s="1">
        <f t="shared" si="94"/>
        <v>3283</v>
      </c>
      <c r="I285" s="3" t="s">
        <v>313</v>
      </c>
      <c r="J285" s="1">
        <v>328</v>
      </c>
      <c r="K285" s="1">
        <v>479</v>
      </c>
      <c r="L285" s="1">
        <v>1237</v>
      </c>
      <c r="M285" s="1">
        <v>90</v>
      </c>
      <c r="N285" s="1">
        <v>6</v>
      </c>
      <c r="O285" s="1">
        <f t="shared" si="95"/>
        <v>2140</v>
      </c>
      <c r="Q285" s="3" t="s">
        <v>313</v>
      </c>
      <c r="R285" s="1">
        <f t="shared" si="89"/>
        <v>1235</v>
      </c>
      <c r="S285" s="1">
        <f t="shared" si="90"/>
        <v>453</v>
      </c>
      <c r="T285" s="1">
        <f t="shared" si="91"/>
        <v>-968</v>
      </c>
      <c r="U285" s="1">
        <f t="shared" si="92"/>
        <v>429</v>
      </c>
      <c r="V285" s="1">
        <f t="shared" si="93"/>
        <v>-6</v>
      </c>
      <c r="W285" s="1">
        <f t="shared" si="96"/>
        <v>1143</v>
      </c>
    </row>
    <row r="286" spans="1:23" x14ac:dyDescent="0.25">
      <c r="A286" s="3" t="s">
        <v>316</v>
      </c>
      <c r="B286" s="1">
        <v>1639</v>
      </c>
      <c r="C286" s="1">
        <v>1092</v>
      </c>
      <c r="D286" s="1">
        <v>31</v>
      </c>
      <c r="E286" s="1">
        <v>634</v>
      </c>
      <c r="F286" s="1">
        <v>0</v>
      </c>
      <c r="G286" s="1">
        <f t="shared" si="94"/>
        <v>3396</v>
      </c>
      <c r="I286" s="3" t="s">
        <v>316</v>
      </c>
      <c r="J286" s="1">
        <v>307</v>
      </c>
      <c r="K286" s="1">
        <v>284</v>
      </c>
      <c r="L286" s="1">
        <v>2135</v>
      </c>
      <c r="M286" s="1">
        <v>94</v>
      </c>
      <c r="N286" s="1">
        <v>6</v>
      </c>
      <c r="O286" s="1">
        <f t="shared" si="95"/>
        <v>2826</v>
      </c>
      <c r="Q286" s="3" t="s">
        <v>316</v>
      </c>
      <c r="R286" s="1">
        <f t="shared" ref="R286:R287" si="97">+B286-J286</f>
        <v>1332</v>
      </c>
      <c r="S286" s="1">
        <f t="shared" ref="S286:S287" si="98">+C286-K286</f>
        <v>808</v>
      </c>
      <c r="T286" s="1">
        <f t="shared" ref="T286:T287" si="99">+D286-L286</f>
        <v>-2104</v>
      </c>
      <c r="U286" s="1">
        <f t="shared" ref="U286:U287" si="100">+E286-M286</f>
        <v>540</v>
      </c>
      <c r="V286" s="1">
        <f t="shared" ref="V286:V287" si="101">+F286-N286</f>
        <v>-6</v>
      </c>
      <c r="W286" s="1">
        <f t="shared" si="96"/>
        <v>570</v>
      </c>
    </row>
    <row r="287" spans="1:23" x14ac:dyDescent="0.25">
      <c r="A287" s="3" t="s">
        <v>317</v>
      </c>
      <c r="B287" s="1">
        <v>1775</v>
      </c>
      <c r="C287" s="1">
        <v>724</v>
      </c>
      <c r="D287" s="1">
        <v>36</v>
      </c>
      <c r="E287" s="1">
        <v>785</v>
      </c>
      <c r="F287" s="1">
        <v>0</v>
      </c>
      <c r="G287" s="1">
        <f t="shared" si="94"/>
        <v>3320</v>
      </c>
      <c r="I287" s="3" t="s">
        <v>317</v>
      </c>
      <c r="J287" s="1">
        <v>171</v>
      </c>
      <c r="K287" s="1">
        <v>372</v>
      </c>
      <c r="L287" s="1">
        <v>2096</v>
      </c>
      <c r="M287" s="1">
        <v>30</v>
      </c>
      <c r="N287" s="1">
        <v>5</v>
      </c>
      <c r="O287" s="1">
        <f t="shared" si="95"/>
        <v>2674</v>
      </c>
      <c r="Q287" s="3" t="s">
        <v>317</v>
      </c>
      <c r="R287" s="1">
        <f t="shared" si="97"/>
        <v>1604</v>
      </c>
      <c r="S287" s="1">
        <f t="shared" si="98"/>
        <v>352</v>
      </c>
      <c r="T287" s="1">
        <f t="shared" si="99"/>
        <v>-2060</v>
      </c>
      <c r="U287" s="1">
        <f t="shared" si="100"/>
        <v>755</v>
      </c>
      <c r="V287" s="1">
        <f t="shared" si="101"/>
        <v>-5</v>
      </c>
      <c r="W287" s="1">
        <f t="shared" si="96"/>
        <v>646</v>
      </c>
    </row>
  </sheetData>
  <phoneticPr fontId="0" type="noConversion"/>
  <pageMargins left="0.98425196850393704" right="0.98425196850393704" top="0.39370078740157483" bottom="0.39370078740157483" header="0.51181102362204722" footer="0.51181102362204722"/>
  <pageSetup paperSize="9" orientation="portrait" horizontalDpi="300" verticalDpi="300" r:id="rId1"/>
  <headerFooter alignWithMargins="0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2"/>
  <sheetViews>
    <sheetView zoomScale="80" zoomScaleNormal="80" workbookViewId="0"/>
  </sheetViews>
  <sheetFormatPr baseColWidth="10" defaultColWidth="11.453125" defaultRowHeight="12.5" x14ac:dyDescent="0.25"/>
  <cols>
    <col min="1" max="1" width="12.7265625" style="3" customWidth="1"/>
    <col min="2" max="7" width="10.7265625" style="1" customWidth="1"/>
    <col min="8" max="8" width="4.7265625" style="1" customWidth="1"/>
    <col min="9" max="9" width="12.7265625" style="1" customWidth="1"/>
    <col min="10" max="15" width="10.7265625" style="1" customWidth="1"/>
    <col min="16" max="16" width="4.7265625" style="1" customWidth="1"/>
    <col min="17" max="17" width="12.7265625" style="1" customWidth="1"/>
    <col min="18" max="23" width="10.7265625" style="1" customWidth="1"/>
    <col min="24" max="24" width="4.7265625" style="2" customWidth="1"/>
    <col min="25" max="16384" width="11.453125" style="2"/>
  </cols>
  <sheetData>
    <row r="1" spans="1:23" ht="14" x14ac:dyDescent="0.3">
      <c r="A1" s="12" t="s">
        <v>244</v>
      </c>
      <c r="I1" s="12" t="s">
        <v>244</v>
      </c>
      <c r="Q1" s="12" t="s">
        <v>244</v>
      </c>
    </row>
    <row r="2" spans="1:23" x14ac:dyDescent="0.25">
      <c r="A2" s="11"/>
      <c r="I2" s="11"/>
      <c r="Q2" s="11"/>
    </row>
    <row r="3" spans="1:23" x14ac:dyDescent="0.25">
      <c r="A3" s="11" t="s">
        <v>245</v>
      </c>
      <c r="I3" s="11" t="s">
        <v>245</v>
      </c>
      <c r="Q3" s="11" t="s">
        <v>245</v>
      </c>
    </row>
    <row r="4" spans="1:23" x14ac:dyDescent="0.25">
      <c r="A4" s="11" t="s">
        <v>243</v>
      </c>
      <c r="I4" s="11" t="s">
        <v>243</v>
      </c>
      <c r="Q4" s="11" t="s">
        <v>243</v>
      </c>
    </row>
    <row r="5" spans="1:23" x14ac:dyDescent="0.25">
      <c r="A5" s="11" t="s">
        <v>315</v>
      </c>
      <c r="H5" s="3"/>
      <c r="I5" s="11" t="s">
        <v>315</v>
      </c>
      <c r="Q5" s="11" t="s">
        <v>315</v>
      </c>
    </row>
    <row r="7" spans="1:23" x14ac:dyDescent="0.25">
      <c r="D7" s="4" t="s">
        <v>0</v>
      </c>
      <c r="L7" s="4" t="s">
        <v>1</v>
      </c>
      <c r="S7" s="4" t="s">
        <v>208</v>
      </c>
    </row>
    <row r="8" spans="1:23" x14ac:dyDescent="0.25">
      <c r="A8" s="9" t="s">
        <v>118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205</v>
      </c>
      <c r="G8" s="1" t="s">
        <v>33</v>
      </c>
      <c r="I8" s="9" t="s">
        <v>118</v>
      </c>
      <c r="J8" s="1" t="s">
        <v>2</v>
      </c>
      <c r="K8" s="1" t="s">
        <v>3</v>
      </c>
      <c r="L8" s="1" t="s">
        <v>4</v>
      </c>
      <c r="M8" s="1" t="s">
        <v>5</v>
      </c>
      <c r="N8" s="1" t="s">
        <v>205</v>
      </c>
      <c r="O8" s="1" t="s">
        <v>33</v>
      </c>
      <c r="Q8" s="9" t="s">
        <v>118</v>
      </c>
      <c r="R8" s="1" t="s">
        <v>2</v>
      </c>
      <c r="S8" s="1" t="s">
        <v>3</v>
      </c>
      <c r="T8" s="1" t="s">
        <v>4</v>
      </c>
      <c r="U8" s="1" t="s">
        <v>5</v>
      </c>
      <c r="V8" s="1" t="s">
        <v>205</v>
      </c>
      <c r="W8" s="1" t="s">
        <v>33</v>
      </c>
    </row>
    <row r="9" spans="1:23" x14ac:dyDescent="0.25">
      <c r="A9" s="8"/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I9" s="8"/>
      <c r="J9" s="1" t="s">
        <v>6</v>
      </c>
      <c r="K9" s="1" t="s">
        <v>6</v>
      </c>
      <c r="L9" s="1" t="s">
        <v>6</v>
      </c>
      <c r="M9" s="1" t="s">
        <v>6</v>
      </c>
      <c r="N9" s="1" t="s">
        <v>6</v>
      </c>
      <c r="O9" s="1" t="s">
        <v>6</v>
      </c>
      <c r="Q9" s="8"/>
      <c r="R9" s="1" t="s">
        <v>6</v>
      </c>
      <c r="S9" s="1" t="s">
        <v>6</v>
      </c>
      <c r="T9" s="1" t="s">
        <v>6</v>
      </c>
      <c r="U9" s="1" t="s">
        <v>6</v>
      </c>
      <c r="V9" s="1" t="s">
        <v>6</v>
      </c>
      <c r="W9" s="1" t="s">
        <v>6</v>
      </c>
    </row>
    <row r="10" spans="1:23" x14ac:dyDescent="0.25">
      <c r="A10" s="8" t="s">
        <v>206</v>
      </c>
      <c r="B10" s="1">
        <f>SUM('pro Monat'!B10:B21)</f>
        <v>10450</v>
      </c>
      <c r="C10" s="1">
        <f>SUM('pro Monat'!C10:C21)</f>
        <v>9613</v>
      </c>
      <c r="D10" s="1">
        <f>SUM('pro Monat'!D10:D21)</f>
        <v>78</v>
      </c>
      <c r="E10" s="1">
        <f>SUM('pro Monat'!E10:E21)</f>
        <v>4189</v>
      </c>
      <c r="F10" s="1">
        <f>SUM('pro Monat'!F10:F21)</f>
        <v>0</v>
      </c>
      <c r="G10" s="1">
        <f>SUM(B10:F10)</f>
        <v>24330</v>
      </c>
      <c r="I10" s="8" t="s">
        <v>206</v>
      </c>
      <c r="J10" s="1">
        <f>SUM('pro Monat'!J10:J21)</f>
        <v>6560</v>
      </c>
      <c r="K10" s="1">
        <f>SUM('pro Monat'!K10:K21)</f>
        <v>2068</v>
      </c>
      <c r="L10" s="1">
        <f>SUM('pro Monat'!L10:L21)</f>
        <v>22337</v>
      </c>
      <c r="M10" s="1">
        <f>SUM('pro Monat'!M10:M21)</f>
        <v>213</v>
      </c>
      <c r="N10" s="1">
        <f>SUM('pro Monat'!N10:N21)</f>
        <v>222</v>
      </c>
      <c r="O10" s="1">
        <f>SUM(J10:N10)</f>
        <v>31400</v>
      </c>
      <c r="Q10" s="8" t="s">
        <v>206</v>
      </c>
      <c r="R10" s="1">
        <f t="shared" ref="R10:R26" si="0">+B10-J10</f>
        <v>3890</v>
      </c>
      <c r="S10" s="1">
        <f t="shared" ref="S10:S26" si="1">+C10-K10</f>
        <v>7545</v>
      </c>
      <c r="T10" s="1">
        <f t="shared" ref="T10:T26" si="2">+D10-L10</f>
        <v>-22259</v>
      </c>
      <c r="U10" s="1">
        <f t="shared" ref="U10:U26" si="3">+E10-M10</f>
        <v>3976</v>
      </c>
      <c r="V10" s="1">
        <f t="shared" ref="V10:V26" si="4">+F10-N10</f>
        <v>-222</v>
      </c>
      <c r="W10" s="1">
        <f>SUM(R10:V10)</f>
        <v>-7070</v>
      </c>
    </row>
    <row r="11" spans="1:23" x14ac:dyDescent="0.25">
      <c r="A11" s="8" t="s">
        <v>207</v>
      </c>
      <c r="B11" s="1">
        <f>SUM('pro Monat'!B22:B33)</f>
        <v>10395</v>
      </c>
      <c r="C11" s="1">
        <f>SUM('pro Monat'!C22:C33)</f>
        <v>9930</v>
      </c>
      <c r="D11" s="1">
        <f>SUM('pro Monat'!D22:D33)</f>
        <v>134</v>
      </c>
      <c r="E11" s="1">
        <f>SUM('pro Monat'!E22:E33)</f>
        <v>3637</v>
      </c>
      <c r="F11" s="1">
        <f>SUM('pro Monat'!F22:F33)</f>
        <v>0</v>
      </c>
      <c r="G11" s="1">
        <f t="shared" ref="G11:G26" si="5">SUM(B11:F11)</f>
        <v>24096</v>
      </c>
      <c r="I11" s="8" t="s">
        <v>207</v>
      </c>
      <c r="J11" s="1">
        <f>SUM('pro Monat'!J22:J33)</f>
        <v>7787</v>
      </c>
      <c r="K11" s="1">
        <f>SUM('pro Monat'!K22:K33)</f>
        <v>1998</v>
      </c>
      <c r="L11" s="1">
        <f>SUM('pro Monat'!L22:L33)</f>
        <v>23799</v>
      </c>
      <c r="M11" s="1">
        <f>SUM('pro Monat'!M22:M33)</f>
        <v>726</v>
      </c>
      <c r="N11" s="1">
        <f>SUM('pro Monat'!N22:N33)</f>
        <v>230</v>
      </c>
      <c r="O11" s="1">
        <f t="shared" ref="O11:O26" si="6">SUM(J11:N11)</f>
        <v>34540</v>
      </c>
      <c r="Q11" s="8" t="s">
        <v>207</v>
      </c>
      <c r="R11" s="1">
        <f t="shared" si="0"/>
        <v>2608</v>
      </c>
      <c r="S11" s="1">
        <f t="shared" si="1"/>
        <v>7932</v>
      </c>
      <c r="T11" s="1">
        <f t="shared" si="2"/>
        <v>-23665</v>
      </c>
      <c r="U11" s="1">
        <f t="shared" si="3"/>
        <v>2911</v>
      </c>
      <c r="V11" s="1">
        <f t="shared" si="4"/>
        <v>-230</v>
      </c>
      <c r="W11" s="1">
        <f t="shared" ref="W11:W26" si="7">SUM(R11:V11)</f>
        <v>-10444</v>
      </c>
    </row>
    <row r="12" spans="1:23" x14ac:dyDescent="0.25">
      <c r="A12" s="8" t="s">
        <v>110</v>
      </c>
      <c r="B12" s="1">
        <f>SUM('pro Monat'!B34:B45)</f>
        <v>12272</v>
      </c>
      <c r="C12" s="1">
        <f>SUM('pro Monat'!C34:C45)</f>
        <v>11236</v>
      </c>
      <c r="D12" s="1">
        <f>SUM('pro Monat'!D34:D45)</f>
        <v>75</v>
      </c>
      <c r="E12" s="1">
        <f>SUM('pro Monat'!E34:E45)</f>
        <v>4217</v>
      </c>
      <c r="F12" s="1">
        <f>SUM('pro Monat'!F34:F45)</f>
        <v>0</v>
      </c>
      <c r="G12" s="1">
        <f t="shared" si="5"/>
        <v>27800</v>
      </c>
      <c r="I12" s="8" t="s">
        <v>110</v>
      </c>
      <c r="J12" s="1">
        <f>SUM('pro Monat'!J34:J45)</f>
        <v>5035</v>
      </c>
      <c r="K12" s="1">
        <f>SUM('pro Monat'!K34:K45)</f>
        <v>1500</v>
      </c>
      <c r="L12" s="1">
        <f>SUM('pro Monat'!L34:L45)</f>
        <v>25284</v>
      </c>
      <c r="M12" s="1">
        <f>SUM('pro Monat'!M34:M45)</f>
        <v>251</v>
      </c>
      <c r="N12" s="1">
        <f>SUM('pro Monat'!N34:N45)</f>
        <v>238</v>
      </c>
      <c r="O12" s="1">
        <f t="shared" si="6"/>
        <v>32308</v>
      </c>
      <c r="Q12" s="8" t="s">
        <v>110</v>
      </c>
      <c r="R12" s="1">
        <f t="shared" si="0"/>
        <v>7237</v>
      </c>
      <c r="S12" s="1">
        <f t="shared" si="1"/>
        <v>9736</v>
      </c>
      <c r="T12" s="1">
        <f t="shared" si="2"/>
        <v>-25209</v>
      </c>
      <c r="U12" s="1">
        <f t="shared" si="3"/>
        <v>3966</v>
      </c>
      <c r="V12" s="1">
        <f t="shared" si="4"/>
        <v>-238</v>
      </c>
      <c r="W12" s="1">
        <f t="shared" si="7"/>
        <v>-4508</v>
      </c>
    </row>
    <row r="13" spans="1:23" x14ac:dyDescent="0.25">
      <c r="A13" s="8" t="s">
        <v>111</v>
      </c>
      <c r="B13" s="1">
        <f>SUM('pro Monat'!B46:B57)</f>
        <v>13681</v>
      </c>
      <c r="C13" s="1">
        <f>SUM('pro Monat'!C46:C57)</f>
        <v>12265</v>
      </c>
      <c r="D13" s="1">
        <f>SUM('pro Monat'!D46:D57)</f>
        <v>78</v>
      </c>
      <c r="E13" s="1">
        <f>SUM('pro Monat'!E46:E57)</f>
        <v>4060</v>
      </c>
      <c r="F13" s="1">
        <f>SUM('pro Monat'!F46:F57)</f>
        <v>0</v>
      </c>
      <c r="G13" s="1">
        <f t="shared" si="5"/>
        <v>30084</v>
      </c>
      <c r="I13" s="8" t="s">
        <v>111</v>
      </c>
      <c r="J13" s="1">
        <f>SUM('pro Monat'!J46:J57)</f>
        <v>4208</v>
      </c>
      <c r="K13" s="1">
        <f>SUM('pro Monat'!K46:K57)</f>
        <v>1873</v>
      </c>
      <c r="L13" s="1">
        <f>SUM('pro Monat'!L46:L57)</f>
        <v>26473</v>
      </c>
      <c r="M13" s="1">
        <f>SUM('pro Monat'!M46:M57)</f>
        <v>372</v>
      </c>
      <c r="N13" s="1">
        <f>SUM('pro Monat'!N46:N57)</f>
        <v>270</v>
      </c>
      <c r="O13" s="1">
        <f t="shared" si="6"/>
        <v>33196</v>
      </c>
      <c r="Q13" s="8" t="s">
        <v>111</v>
      </c>
      <c r="R13" s="1">
        <f t="shared" si="0"/>
        <v>9473</v>
      </c>
      <c r="S13" s="1">
        <f t="shared" si="1"/>
        <v>10392</v>
      </c>
      <c r="T13" s="1">
        <f t="shared" si="2"/>
        <v>-26395</v>
      </c>
      <c r="U13" s="1">
        <f t="shared" si="3"/>
        <v>3688</v>
      </c>
      <c r="V13" s="1">
        <f t="shared" si="4"/>
        <v>-270</v>
      </c>
      <c r="W13" s="1">
        <f t="shared" si="7"/>
        <v>-3112</v>
      </c>
    </row>
    <row r="14" spans="1:23" x14ac:dyDescent="0.25">
      <c r="A14" s="8" t="s">
        <v>112</v>
      </c>
      <c r="B14" s="1">
        <f>SUM('pro Monat'!B58:B69)</f>
        <v>12212</v>
      </c>
      <c r="C14" s="1">
        <f>SUM('pro Monat'!C58:C69)</f>
        <v>10317</v>
      </c>
      <c r="D14" s="1">
        <f>SUM('pro Monat'!D58:D69)</f>
        <v>76</v>
      </c>
      <c r="E14" s="1">
        <f>SUM('pro Monat'!E58:E69)</f>
        <v>4451</v>
      </c>
      <c r="F14" s="6">
        <f>SUM('pro Monat'!F58:F69)</f>
        <v>0</v>
      </c>
      <c r="G14" s="1">
        <f t="shared" si="5"/>
        <v>27056</v>
      </c>
      <c r="I14" s="8" t="s">
        <v>112</v>
      </c>
      <c r="J14" s="1">
        <f>SUM('pro Monat'!J58:J69)</f>
        <v>4042</v>
      </c>
      <c r="K14" s="1">
        <f>SUM('pro Monat'!K58:K69)</f>
        <v>2684</v>
      </c>
      <c r="L14" s="1">
        <f>SUM('pro Monat'!L58:L69)</f>
        <v>20450</v>
      </c>
      <c r="M14" s="1">
        <f>SUM('pro Monat'!M58:M69)</f>
        <v>307</v>
      </c>
      <c r="N14" s="1">
        <f>SUM('pro Monat'!N58:N69)</f>
        <v>276</v>
      </c>
      <c r="O14" s="1">
        <f t="shared" si="6"/>
        <v>27759</v>
      </c>
      <c r="Q14" s="8" t="s">
        <v>112</v>
      </c>
      <c r="R14" s="1">
        <f t="shared" si="0"/>
        <v>8170</v>
      </c>
      <c r="S14" s="1">
        <f t="shared" si="1"/>
        <v>7633</v>
      </c>
      <c r="T14" s="1">
        <f t="shared" si="2"/>
        <v>-20374</v>
      </c>
      <c r="U14" s="1">
        <f t="shared" si="3"/>
        <v>4144</v>
      </c>
      <c r="V14" s="1">
        <f t="shared" si="4"/>
        <v>-276</v>
      </c>
      <c r="W14" s="1">
        <f t="shared" si="7"/>
        <v>-703</v>
      </c>
    </row>
    <row r="15" spans="1:23" x14ac:dyDescent="0.25">
      <c r="A15" s="8" t="s">
        <v>113</v>
      </c>
      <c r="B15" s="1">
        <f>SUM('pro Monat'!B70:B81)</f>
        <v>18467</v>
      </c>
      <c r="C15" s="1">
        <f>SUM('pro Monat'!C70:C81)</f>
        <v>10448</v>
      </c>
      <c r="D15" s="1">
        <f>SUM('pro Monat'!D70:D81)</f>
        <v>186</v>
      </c>
      <c r="E15" s="1">
        <f>SUM('pro Monat'!E70:E81)</f>
        <v>9245</v>
      </c>
      <c r="F15" s="6">
        <f>SUM('pro Monat'!F70:F81)</f>
        <v>0</v>
      </c>
      <c r="G15" s="1">
        <f t="shared" si="5"/>
        <v>38346</v>
      </c>
      <c r="I15" s="8" t="s">
        <v>113</v>
      </c>
      <c r="J15" s="1">
        <f>SUM('pro Monat'!J70:J81)</f>
        <v>2720</v>
      </c>
      <c r="K15" s="1">
        <f>SUM('pro Monat'!K70:K81)</f>
        <v>3044</v>
      </c>
      <c r="L15" s="1">
        <f>SUM('pro Monat'!L70:L81)</f>
        <v>25882</v>
      </c>
      <c r="M15" s="1">
        <f>SUM('pro Monat'!M70:M81)</f>
        <v>64</v>
      </c>
      <c r="N15" s="1">
        <f>SUM('pro Monat'!N70:N81)</f>
        <v>286</v>
      </c>
      <c r="O15" s="1">
        <f t="shared" si="6"/>
        <v>31996</v>
      </c>
      <c r="Q15" s="8" t="s">
        <v>113</v>
      </c>
      <c r="R15" s="1">
        <f t="shared" si="0"/>
        <v>15747</v>
      </c>
      <c r="S15" s="1">
        <f t="shared" si="1"/>
        <v>7404</v>
      </c>
      <c r="T15" s="1">
        <f t="shared" si="2"/>
        <v>-25696</v>
      </c>
      <c r="U15" s="1">
        <f t="shared" si="3"/>
        <v>9181</v>
      </c>
      <c r="V15" s="1">
        <f t="shared" si="4"/>
        <v>-286</v>
      </c>
      <c r="W15" s="1">
        <f t="shared" si="7"/>
        <v>6350</v>
      </c>
    </row>
    <row r="16" spans="1:23" x14ac:dyDescent="0.25">
      <c r="A16" s="8" t="s">
        <v>114</v>
      </c>
      <c r="B16" s="1">
        <f>SUM('pro Monat'!B82:B93)</f>
        <v>14193</v>
      </c>
      <c r="C16" s="1">
        <f>SUM('pro Monat'!C82:C93)</f>
        <v>11733</v>
      </c>
      <c r="D16" s="1">
        <f>SUM('pro Monat'!D82:D93)</f>
        <v>447</v>
      </c>
      <c r="E16" s="1">
        <f>SUM('pro Monat'!E82:E93)</f>
        <v>7430</v>
      </c>
      <c r="F16" s="6">
        <f>SUM('pro Monat'!F82:F93)</f>
        <v>0</v>
      </c>
      <c r="G16" s="1">
        <f t="shared" si="5"/>
        <v>33803</v>
      </c>
      <c r="I16" s="8" t="s">
        <v>114</v>
      </c>
      <c r="J16" s="1">
        <f>SUM('pro Monat'!J82:J93)</f>
        <v>4092</v>
      </c>
      <c r="K16" s="1">
        <f>SUM('pro Monat'!K82:K93)</f>
        <v>2558</v>
      </c>
      <c r="L16" s="1">
        <f>SUM('pro Monat'!L82:L93)</f>
        <v>24064</v>
      </c>
      <c r="M16" s="1">
        <f>SUM('pro Monat'!M82:M93)</f>
        <v>82</v>
      </c>
      <c r="N16" s="1">
        <f>SUM('pro Monat'!N82:N93)</f>
        <v>304</v>
      </c>
      <c r="O16" s="1">
        <f t="shared" si="6"/>
        <v>31100</v>
      </c>
      <c r="Q16" s="8" t="s">
        <v>114</v>
      </c>
      <c r="R16" s="1">
        <f t="shared" si="0"/>
        <v>10101</v>
      </c>
      <c r="S16" s="1">
        <f t="shared" si="1"/>
        <v>9175</v>
      </c>
      <c r="T16" s="1">
        <f t="shared" si="2"/>
        <v>-23617</v>
      </c>
      <c r="U16" s="1">
        <f t="shared" si="3"/>
        <v>7348</v>
      </c>
      <c r="V16" s="1">
        <f t="shared" si="4"/>
        <v>-304</v>
      </c>
      <c r="W16" s="1">
        <f t="shared" si="7"/>
        <v>2703</v>
      </c>
    </row>
    <row r="17" spans="1:23" x14ac:dyDescent="0.25">
      <c r="A17" s="8" t="s">
        <v>115</v>
      </c>
      <c r="B17" s="1">
        <f>SUM('pro Monat'!B94:B105)</f>
        <v>15306</v>
      </c>
      <c r="C17" s="1">
        <f>SUM('pro Monat'!C94:C105)</f>
        <v>10998</v>
      </c>
      <c r="D17" s="1">
        <f>SUM('pro Monat'!D94:D105)</f>
        <v>137</v>
      </c>
      <c r="E17" s="1">
        <f>SUM('pro Monat'!E94:E105)</f>
        <v>8377</v>
      </c>
      <c r="F17" s="6">
        <f>SUM('pro Monat'!F94:F105)</f>
        <v>0</v>
      </c>
      <c r="G17" s="1">
        <f t="shared" si="5"/>
        <v>34818</v>
      </c>
      <c r="I17" s="8" t="s">
        <v>115</v>
      </c>
      <c r="J17" s="1">
        <f>SUM('pro Monat'!J94:J105)</f>
        <v>4361</v>
      </c>
      <c r="K17" s="1">
        <f>SUM('pro Monat'!K94:K105)</f>
        <v>3026</v>
      </c>
      <c r="L17" s="1">
        <f>SUM('pro Monat'!L94:L105)</f>
        <v>29150</v>
      </c>
      <c r="M17" s="1">
        <f>SUM('pro Monat'!M94:M105)</f>
        <v>37</v>
      </c>
      <c r="N17" s="1">
        <f>SUM('pro Monat'!N94:N105)</f>
        <v>306</v>
      </c>
      <c r="O17" s="1">
        <f t="shared" si="6"/>
        <v>36880</v>
      </c>
      <c r="Q17" s="8" t="s">
        <v>115</v>
      </c>
      <c r="R17" s="1">
        <f t="shared" si="0"/>
        <v>10945</v>
      </c>
      <c r="S17" s="1">
        <f t="shared" si="1"/>
        <v>7972</v>
      </c>
      <c r="T17" s="1">
        <f t="shared" si="2"/>
        <v>-29013</v>
      </c>
      <c r="U17" s="1">
        <f t="shared" si="3"/>
        <v>8340</v>
      </c>
      <c r="V17" s="1">
        <f t="shared" si="4"/>
        <v>-306</v>
      </c>
      <c r="W17" s="1">
        <f t="shared" si="7"/>
        <v>-2062</v>
      </c>
    </row>
    <row r="18" spans="1:23" x14ac:dyDescent="0.25">
      <c r="A18" s="8" t="s">
        <v>116</v>
      </c>
      <c r="B18" s="1">
        <f>SUM('pro Monat'!B106:B117)</f>
        <v>14182</v>
      </c>
      <c r="C18" s="1">
        <f>SUM('pro Monat'!C106:C117)</f>
        <v>9300</v>
      </c>
      <c r="D18" s="1">
        <f>SUM('pro Monat'!D106:D117)</f>
        <v>468</v>
      </c>
      <c r="E18" s="1">
        <f>SUM('pro Monat'!E106:E117)</f>
        <v>7651</v>
      </c>
      <c r="F18" s="6">
        <f>SUM('pro Monat'!F106:F117)</f>
        <v>0</v>
      </c>
      <c r="G18" s="1">
        <f t="shared" si="5"/>
        <v>31601</v>
      </c>
      <c r="I18" s="8" t="s">
        <v>116</v>
      </c>
      <c r="J18" s="1">
        <f>SUM('pro Monat'!J106:J117)</f>
        <v>3896</v>
      </c>
      <c r="K18" s="1">
        <f>SUM('pro Monat'!K106:K117)</f>
        <v>3945</v>
      </c>
      <c r="L18" s="1">
        <f>SUM('pro Monat'!L106:L117)</f>
        <v>24476</v>
      </c>
      <c r="M18" s="1">
        <f>SUM('pro Monat'!M106:M117)</f>
        <v>105</v>
      </c>
      <c r="N18" s="1">
        <f>SUM('pro Monat'!N106:N117)</f>
        <v>314</v>
      </c>
      <c r="O18" s="1">
        <f t="shared" si="6"/>
        <v>32736</v>
      </c>
      <c r="Q18" s="8" t="s">
        <v>116</v>
      </c>
      <c r="R18" s="1">
        <f t="shared" si="0"/>
        <v>10286</v>
      </c>
      <c r="S18" s="1">
        <f t="shared" si="1"/>
        <v>5355</v>
      </c>
      <c r="T18" s="1">
        <f t="shared" si="2"/>
        <v>-24008</v>
      </c>
      <c r="U18" s="1">
        <f t="shared" si="3"/>
        <v>7546</v>
      </c>
      <c r="V18" s="1">
        <f t="shared" si="4"/>
        <v>-314</v>
      </c>
      <c r="W18" s="1">
        <f t="shared" si="7"/>
        <v>-1135</v>
      </c>
    </row>
    <row r="19" spans="1:23" x14ac:dyDescent="0.25">
      <c r="A19" s="8" t="s">
        <v>117</v>
      </c>
      <c r="B19" s="1">
        <f>SUM('pro Monat'!B118:B129)</f>
        <v>13433</v>
      </c>
      <c r="C19" s="1">
        <f>SUM('pro Monat'!C118:C129)</f>
        <v>8473</v>
      </c>
      <c r="D19" s="1">
        <f>SUM('pro Monat'!D118:D129)</f>
        <v>576</v>
      </c>
      <c r="E19" s="1">
        <f>SUM('pro Monat'!E118:E129)</f>
        <v>8886</v>
      </c>
      <c r="F19" s="6">
        <f>SUM('pro Monat'!F118:F129)</f>
        <v>0</v>
      </c>
      <c r="G19" s="1">
        <f t="shared" si="5"/>
        <v>31368</v>
      </c>
      <c r="I19" s="8" t="s">
        <v>117</v>
      </c>
      <c r="J19" s="1">
        <f>SUM('pro Monat'!J118:J129)</f>
        <v>3666</v>
      </c>
      <c r="K19" s="1">
        <f>SUM('pro Monat'!K118:K129)</f>
        <v>4496</v>
      </c>
      <c r="L19" s="1">
        <f>SUM('pro Monat'!L118:L129)</f>
        <v>25261</v>
      </c>
      <c r="M19" s="1">
        <f>SUM('pro Monat'!M118:M129)</f>
        <v>23</v>
      </c>
      <c r="N19" s="1">
        <f>SUM('pro Monat'!N118:N129)</f>
        <v>79</v>
      </c>
      <c r="O19" s="1">
        <f t="shared" si="6"/>
        <v>33525</v>
      </c>
      <c r="Q19" s="8" t="s">
        <v>117</v>
      </c>
      <c r="R19" s="1">
        <f t="shared" si="0"/>
        <v>9767</v>
      </c>
      <c r="S19" s="1">
        <f t="shared" si="1"/>
        <v>3977</v>
      </c>
      <c r="T19" s="1">
        <f t="shared" si="2"/>
        <v>-24685</v>
      </c>
      <c r="U19" s="1">
        <f t="shared" si="3"/>
        <v>8863</v>
      </c>
      <c r="V19" s="1">
        <f t="shared" si="4"/>
        <v>-79</v>
      </c>
      <c r="W19" s="1">
        <f t="shared" si="7"/>
        <v>-2157</v>
      </c>
    </row>
    <row r="20" spans="1:23" x14ac:dyDescent="0.25">
      <c r="A20" s="8" t="s">
        <v>125</v>
      </c>
      <c r="B20" s="1">
        <f>SUM('pro Monat'!B130:B141)</f>
        <v>14856</v>
      </c>
      <c r="C20" s="1">
        <f>SUM('pro Monat'!C130:C141)</f>
        <v>9783</v>
      </c>
      <c r="D20" s="1">
        <f>SUM('pro Monat'!D130:D141)</f>
        <v>586</v>
      </c>
      <c r="E20" s="1">
        <f>SUM('pro Monat'!E130:E141)</f>
        <v>8176</v>
      </c>
      <c r="F20" s="1">
        <f>SUM('pro Monat'!F130:F141)</f>
        <v>0</v>
      </c>
      <c r="G20" s="1">
        <f t="shared" si="5"/>
        <v>33401</v>
      </c>
      <c r="I20" s="8" t="s">
        <v>125</v>
      </c>
      <c r="J20" s="1">
        <f>SUM('pro Monat'!J130:J141)</f>
        <v>3750</v>
      </c>
      <c r="K20" s="1">
        <f>SUM('pro Monat'!K130:K141)</f>
        <v>5504</v>
      </c>
      <c r="L20" s="1">
        <f>SUM('pro Monat'!L130:L141)</f>
        <v>23515</v>
      </c>
      <c r="M20" s="1">
        <f>SUM('pro Monat'!M130:M141)</f>
        <v>53</v>
      </c>
      <c r="N20" s="1">
        <f>SUM('pro Monat'!N130:N141)</f>
        <v>59</v>
      </c>
      <c r="O20" s="1">
        <f t="shared" si="6"/>
        <v>32881</v>
      </c>
      <c r="Q20" s="8" t="s">
        <v>125</v>
      </c>
      <c r="R20" s="1">
        <f t="shared" si="0"/>
        <v>11106</v>
      </c>
      <c r="S20" s="1">
        <f t="shared" si="1"/>
        <v>4279</v>
      </c>
      <c r="T20" s="1">
        <f t="shared" si="2"/>
        <v>-22929</v>
      </c>
      <c r="U20" s="1">
        <f t="shared" si="3"/>
        <v>8123</v>
      </c>
      <c r="V20" s="1">
        <f t="shared" si="4"/>
        <v>-59</v>
      </c>
      <c r="W20" s="1">
        <f t="shared" si="7"/>
        <v>520</v>
      </c>
    </row>
    <row r="21" spans="1:23" x14ac:dyDescent="0.25">
      <c r="A21" s="8" t="s">
        <v>139</v>
      </c>
      <c r="B21" s="1">
        <f>SUM('pro Monat'!B142:B153)</f>
        <v>14315</v>
      </c>
      <c r="C21" s="1">
        <f>SUM('pro Monat'!C142:C153)</f>
        <v>12375</v>
      </c>
      <c r="D21" s="1">
        <f>SUM('pro Monat'!D142:D153)</f>
        <v>511</v>
      </c>
      <c r="E21" s="1">
        <f>SUM('pro Monat'!E142:E153)</f>
        <v>7623</v>
      </c>
      <c r="F21" s="1">
        <f>SUM('pro Monat'!F142:F153)</f>
        <v>0</v>
      </c>
      <c r="G21" s="1">
        <f t="shared" si="5"/>
        <v>34824</v>
      </c>
      <c r="I21" s="8" t="s">
        <v>139</v>
      </c>
      <c r="J21" s="1">
        <f>SUM('pro Monat'!J142:J153)</f>
        <v>3972</v>
      </c>
      <c r="K21" s="1">
        <f>SUM('pro Monat'!K142:K153)</f>
        <v>2193</v>
      </c>
      <c r="L21" s="1">
        <f>SUM('pro Monat'!L142:L153)</f>
        <v>25903</v>
      </c>
      <c r="M21" s="1">
        <f>SUM('pro Monat'!M142:M153)</f>
        <v>102</v>
      </c>
      <c r="N21" s="1">
        <f>SUM('pro Monat'!N142:N153)</f>
        <v>67</v>
      </c>
      <c r="O21" s="1">
        <f t="shared" si="6"/>
        <v>32237</v>
      </c>
      <c r="Q21" s="8" t="s">
        <v>139</v>
      </c>
      <c r="R21" s="1">
        <f t="shared" si="0"/>
        <v>10343</v>
      </c>
      <c r="S21" s="1">
        <f t="shared" si="1"/>
        <v>10182</v>
      </c>
      <c r="T21" s="1">
        <f t="shared" si="2"/>
        <v>-25392</v>
      </c>
      <c r="U21" s="1">
        <f t="shared" si="3"/>
        <v>7521</v>
      </c>
      <c r="V21" s="1">
        <f t="shared" si="4"/>
        <v>-67</v>
      </c>
      <c r="W21" s="1">
        <f t="shared" si="7"/>
        <v>2587</v>
      </c>
    </row>
    <row r="22" spans="1:23" x14ac:dyDescent="0.25">
      <c r="A22" s="8" t="s">
        <v>152</v>
      </c>
      <c r="B22" s="1">
        <f>SUM('pro Monat'!B154:B165)</f>
        <v>13040</v>
      </c>
      <c r="C22" s="1">
        <f>SUM('pro Monat'!C154:C165)</f>
        <v>9698</v>
      </c>
      <c r="D22" s="1">
        <f>SUM('pro Monat'!D154:D165)</f>
        <v>700</v>
      </c>
      <c r="E22" s="1">
        <f>SUM('pro Monat'!E154:E165)</f>
        <v>8090</v>
      </c>
      <c r="F22" s="1">
        <f>SUM('pro Monat'!F154:F165)</f>
        <v>21</v>
      </c>
      <c r="G22" s="1">
        <f t="shared" si="5"/>
        <v>31549</v>
      </c>
      <c r="I22" s="8" t="s">
        <v>152</v>
      </c>
      <c r="J22" s="1">
        <f>SUM('pro Monat'!J154:J165)</f>
        <v>4510</v>
      </c>
      <c r="K22" s="1">
        <f>SUM('pro Monat'!K154:K165)</f>
        <v>3505</v>
      </c>
      <c r="L22" s="1">
        <f>SUM('pro Monat'!L154:L165)</f>
        <v>25581</v>
      </c>
      <c r="M22" s="1">
        <f>SUM('pro Monat'!M154:M165)</f>
        <v>127</v>
      </c>
      <c r="N22" s="1">
        <f>SUM('pro Monat'!N154:N165)</f>
        <v>26</v>
      </c>
      <c r="O22" s="1">
        <f t="shared" si="6"/>
        <v>33749</v>
      </c>
      <c r="Q22" s="8" t="s">
        <v>152</v>
      </c>
      <c r="R22" s="1">
        <f t="shared" si="0"/>
        <v>8530</v>
      </c>
      <c r="S22" s="1">
        <f t="shared" si="1"/>
        <v>6193</v>
      </c>
      <c r="T22" s="1">
        <f t="shared" si="2"/>
        <v>-24881</v>
      </c>
      <c r="U22" s="1">
        <f t="shared" si="3"/>
        <v>7963</v>
      </c>
      <c r="V22" s="1">
        <f t="shared" si="4"/>
        <v>-5</v>
      </c>
      <c r="W22" s="1">
        <f t="shared" si="7"/>
        <v>-2200</v>
      </c>
    </row>
    <row r="23" spans="1:23" x14ac:dyDescent="0.25">
      <c r="A23" s="8" t="s">
        <v>165</v>
      </c>
      <c r="B23" s="1">
        <f>SUM('pro Monat'!B166:B177)</f>
        <v>12030</v>
      </c>
      <c r="C23" s="1">
        <f>SUM('pro Monat'!C166:C177)</f>
        <v>9468</v>
      </c>
      <c r="D23" s="1">
        <f>SUM('pro Monat'!D166:D177)</f>
        <v>1108</v>
      </c>
      <c r="E23" s="1">
        <f>SUM('pro Monat'!E166:E177)</f>
        <v>7250</v>
      </c>
      <c r="F23" s="1">
        <f>SUM('pro Monat'!F166:F177)</f>
        <v>18</v>
      </c>
      <c r="G23" s="1">
        <f t="shared" si="5"/>
        <v>29874</v>
      </c>
      <c r="I23" s="8" t="s">
        <v>165</v>
      </c>
      <c r="J23" s="1">
        <f>SUM('pro Monat'!J166:J177)</f>
        <v>4880</v>
      </c>
      <c r="K23" s="1">
        <f>SUM('pro Monat'!K166:K177)</f>
        <v>3599</v>
      </c>
      <c r="L23" s="1">
        <f>SUM('pro Monat'!L166:L177)</f>
        <v>23505</v>
      </c>
      <c r="M23" s="1">
        <f>SUM('pro Monat'!M166:M177)</f>
        <v>255</v>
      </c>
      <c r="N23" s="1">
        <f>SUM('pro Monat'!N166:N177)</f>
        <v>31</v>
      </c>
      <c r="O23" s="1">
        <f t="shared" si="6"/>
        <v>32270</v>
      </c>
      <c r="Q23" s="8" t="s">
        <v>165</v>
      </c>
      <c r="R23" s="1">
        <f t="shared" si="0"/>
        <v>7150</v>
      </c>
      <c r="S23" s="1">
        <f t="shared" si="1"/>
        <v>5869</v>
      </c>
      <c r="T23" s="1">
        <f t="shared" si="2"/>
        <v>-22397</v>
      </c>
      <c r="U23" s="1">
        <f t="shared" si="3"/>
        <v>6995</v>
      </c>
      <c r="V23" s="1">
        <f t="shared" si="4"/>
        <v>-13</v>
      </c>
      <c r="W23" s="1">
        <f t="shared" si="7"/>
        <v>-2396</v>
      </c>
    </row>
    <row r="24" spans="1:23" x14ac:dyDescent="0.25">
      <c r="A24" s="8" t="s">
        <v>178</v>
      </c>
      <c r="B24" s="1">
        <f>SUM('pro Monat'!B178:B189)</f>
        <v>11709</v>
      </c>
      <c r="C24" s="1">
        <f>SUM('pro Monat'!C178:C189)</f>
        <v>10104</v>
      </c>
      <c r="D24" s="1">
        <f>SUM('pro Monat'!D178:D189)</f>
        <v>899</v>
      </c>
      <c r="E24" s="1">
        <f>SUM('pro Monat'!E178:E189)</f>
        <v>5818</v>
      </c>
      <c r="F24" s="1">
        <f>SUM('pro Monat'!F178:F189)</f>
        <v>0</v>
      </c>
      <c r="G24" s="1">
        <f t="shared" si="5"/>
        <v>28530</v>
      </c>
      <c r="I24" s="8" t="s">
        <v>178</v>
      </c>
      <c r="J24" s="1">
        <f>SUM('pro Monat'!J178:J189)</f>
        <v>5520</v>
      </c>
      <c r="K24" s="1">
        <f>SUM('pro Monat'!K178:K189)</f>
        <v>3126</v>
      </c>
      <c r="L24" s="1">
        <f>SUM('pro Monat'!L178:L189)</f>
        <v>24764</v>
      </c>
      <c r="M24" s="1">
        <f>SUM('pro Monat'!M178:M189)</f>
        <v>546</v>
      </c>
      <c r="N24" s="1">
        <f>SUM('pro Monat'!N178:N189)</f>
        <v>65</v>
      </c>
      <c r="O24" s="1">
        <f t="shared" si="6"/>
        <v>34021</v>
      </c>
      <c r="Q24" s="8" t="s">
        <v>178</v>
      </c>
      <c r="R24" s="1">
        <f t="shared" si="0"/>
        <v>6189</v>
      </c>
      <c r="S24" s="1">
        <f t="shared" si="1"/>
        <v>6978</v>
      </c>
      <c r="T24" s="1">
        <f t="shared" si="2"/>
        <v>-23865</v>
      </c>
      <c r="U24" s="1">
        <f t="shared" si="3"/>
        <v>5272</v>
      </c>
      <c r="V24" s="1">
        <f t="shared" si="4"/>
        <v>-65</v>
      </c>
      <c r="W24" s="1">
        <f t="shared" si="7"/>
        <v>-5491</v>
      </c>
    </row>
    <row r="25" spans="1:23" x14ac:dyDescent="0.25">
      <c r="A25" s="8" t="s">
        <v>191</v>
      </c>
      <c r="B25" s="1">
        <f>SUM('pro Monat'!B190:B201)</f>
        <v>16413</v>
      </c>
      <c r="C25" s="1">
        <f>SUM('pro Monat'!C190:C201)</f>
        <v>9712</v>
      </c>
      <c r="D25" s="1">
        <f>SUM('pro Monat'!D190:D201)</f>
        <v>888</v>
      </c>
      <c r="E25" s="1">
        <f>SUM('pro Monat'!E190:E201)</f>
        <v>7006</v>
      </c>
      <c r="F25" s="1">
        <f>SUM('pro Monat'!F190:F201)</f>
        <v>14</v>
      </c>
      <c r="G25" s="1">
        <f t="shared" si="5"/>
        <v>34033</v>
      </c>
      <c r="I25" s="8" t="s">
        <v>191</v>
      </c>
      <c r="J25" s="1">
        <f>SUM('pro Monat'!J190:J201)</f>
        <v>3740</v>
      </c>
      <c r="K25" s="1">
        <f>SUM('pro Monat'!K190:K201)</f>
        <v>4565</v>
      </c>
      <c r="L25" s="1">
        <f>SUM('pro Monat'!L190:L201)</f>
        <v>26466</v>
      </c>
      <c r="M25" s="1">
        <f>SUM('pro Monat'!M190:M201)</f>
        <v>265</v>
      </c>
      <c r="N25" s="1">
        <f>SUM('pro Monat'!N190:N201)</f>
        <v>32</v>
      </c>
      <c r="O25" s="1">
        <f t="shared" si="6"/>
        <v>35068</v>
      </c>
      <c r="Q25" s="8" t="s">
        <v>191</v>
      </c>
      <c r="R25" s="1">
        <f t="shared" si="0"/>
        <v>12673</v>
      </c>
      <c r="S25" s="1">
        <f t="shared" si="1"/>
        <v>5147</v>
      </c>
      <c r="T25" s="1">
        <f t="shared" si="2"/>
        <v>-25578</v>
      </c>
      <c r="U25" s="1">
        <f t="shared" si="3"/>
        <v>6741</v>
      </c>
      <c r="V25" s="1">
        <f t="shared" si="4"/>
        <v>-18</v>
      </c>
      <c r="W25" s="1">
        <f t="shared" si="7"/>
        <v>-1035</v>
      </c>
    </row>
    <row r="26" spans="1:23" x14ac:dyDescent="0.25">
      <c r="A26" s="8" t="s">
        <v>204</v>
      </c>
      <c r="B26" s="1">
        <f>SUM('pro Monat'!B202:B213)</f>
        <v>17444</v>
      </c>
      <c r="C26" s="1">
        <f>SUM('pro Monat'!C202:C213)</f>
        <v>8369</v>
      </c>
      <c r="D26" s="1">
        <f>SUM('pro Monat'!D202:D213)</f>
        <v>1383</v>
      </c>
      <c r="E26" s="1">
        <f>SUM('pro Monat'!E202:E213)</f>
        <v>6879</v>
      </c>
      <c r="F26" s="1">
        <f>SUM('pro Monat'!F202:F213)</f>
        <v>21</v>
      </c>
      <c r="G26" s="1">
        <f t="shared" si="5"/>
        <v>34096</v>
      </c>
      <c r="I26" s="8" t="s">
        <v>204</v>
      </c>
      <c r="J26" s="1">
        <f>SUM('pro Monat'!J202:J213)</f>
        <v>3160</v>
      </c>
      <c r="K26" s="1">
        <f>SUM('pro Monat'!K202:K213)</f>
        <v>5342</v>
      </c>
      <c r="L26" s="1">
        <f>SUM('pro Monat'!L202:L213)</f>
        <v>21240</v>
      </c>
      <c r="M26" s="1">
        <f>SUM('pro Monat'!M202:M213)</f>
        <v>390</v>
      </c>
      <c r="N26" s="1">
        <f>SUM('pro Monat'!N202:N213)</f>
        <v>41</v>
      </c>
      <c r="O26" s="1">
        <f t="shared" si="6"/>
        <v>30173</v>
      </c>
      <c r="Q26" s="8" t="s">
        <v>204</v>
      </c>
      <c r="R26" s="1">
        <f t="shared" si="0"/>
        <v>14284</v>
      </c>
      <c r="S26" s="1">
        <f t="shared" si="1"/>
        <v>3027</v>
      </c>
      <c r="T26" s="1">
        <f t="shared" si="2"/>
        <v>-19857</v>
      </c>
      <c r="U26" s="1">
        <f t="shared" si="3"/>
        <v>6489</v>
      </c>
      <c r="V26" s="1">
        <f t="shared" si="4"/>
        <v>-20</v>
      </c>
      <c r="W26" s="1">
        <f t="shared" si="7"/>
        <v>3923</v>
      </c>
    </row>
    <row r="27" spans="1:23" x14ac:dyDescent="0.25">
      <c r="A27" s="8" t="s">
        <v>248</v>
      </c>
      <c r="B27" s="1">
        <f>SUM('pro Monat'!B214:B225)</f>
        <v>19619</v>
      </c>
      <c r="C27" s="1">
        <f>SUM('pro Monat'!C214:C225)</f>
        <v>8520</v>
      </c>
      <c r="D27" s="1">
        <f>SUM('pro Monat'!D214:D225)</f>
        <v>1330</v>
      </c>
      <c r="E27" s="1">
        <f>SUM('pro Monat'!E214:E225)</f>
        <v>7017</v>
      </c>
      <c r="F27" s="1">
        <f>SUM('pro Monat'!F214:F225)</f>
        <v>10</v>
      </c>
      <c r="G27" s="1">
        <f t="shared" ref="G27" si="8">SUM(B27:F27)</f>
        <v>36496</v>
      </c>
      <c r="I27" s="8" t="s">
        <v>248</v>
      </c>
      <c r="J27" s="1">
        <f>SUM('pro Monat'!J214:J225)</f>
        <v>2134</v>
      </c>
      <c r="K27" s="1">
        <f>SUM('pro Monat'!K214:K225)</f>
        <v>6446</v>
      </c>
      <c r="L27" s="1">
        <f>SUM('pro Monat'!L214:L225)</f>
        <v>21841</v>
      </c>
      <c r="M27" s="1">
        <f>SUM('pro Monat'!M214:M225)</f>
        <v>457</v>
      </c>
      <c r="N27" s="1">
        <f>SUM('pro Monat'!N214:N225)</f>
        <v>68</v>
      </c>
      <c r="O27" s="1">
        <f t="shared" ref="O27" si="9">SUM(J27:N27)</f>
        <v>30946</v>
      </c>
      <c r="Q27" s="8" t="s">
        <v>248</v>
      </c>
      <c r="R27" s="1">
        <f t="shared" ref="R27" si="10">+B27-J27</f>
        <v>17485</v>
      </c>
      <c r="S27" s="1">
        <f t="shared" ref="S27" si="11">+C27-K27</f>
        <v>2074</v>
      </c>
      <c r="T27" s="1">
        <f t="shared" ref="T27" si="12">+D27-L27</f>
        <v>-20511</v>
      </c>
      <c r="U27" s="1">
        <f t="shared" ref="U27" si="13">+E27-M27</f>
        <v>6560</v>
      </c>
      <c r="V27" s="1">
        <f t="shared" ref="V27" si="14">+F27-N27</f>
        <v>-58</v>
      </c>
      <c r="W27" s="1">
        <f t="shared" ref="W27" si="15">SUM(R27:V27)</f>
        <v>5550</v>
      </c>
    </row>
    <row r="28" spans="1:23" x14ac:dyDescent="0.25">
      <c r="A28" s="8" t="s">
        <v>261</v>
      </c>
      <c r="B28" s="1">
        <f>SUM('pro Monat'!B226:B237)</f>
        <v>16524</v>
      </c>
      <c r="C28" s="1">
        <f>SUM('pro Monat'!C226:C237)</f>
        <v>7699</v>
      </c>
      <c r="D28" s="1">
        <f>SUM('pro Monat'!D226:D237)</f>
        <v>1188</v>
      </c>
      <c r="E28" s="1">
        <f>SUM('pro Monat'!E226:E237)</f>
        <v>5594</v>
      </c>
      <c r="F28" s="1">
        <f>SUM('pro Monat'!F226:F237)</f>
        <v>15</v>
      </c>
      <c r="G28" s="1">
        <f t="shared" ref="G28:G30" si="16">SUM(B28:F28)</f>
        <v>31020</v>
      </c>
      <c r="I28" s="8" t="s">
        <v>261</v>
      </c>
      <c r="J28" s="1">
        <f>SUM('pro Monat'!J226:J237)</f>
        <v>4423</v>
      </c>
      <c r="K28" s="1">
        <f>SUM('pro Monat'!K226:K237)</f>
        <v>4179</v>
      </c>
      <c r="L28" s="1">
        <f>SUM('pro Monat'!L226:L237)</f>
        <v>22773</v>
      </c>
      <c r="M28" s="1">
        <f>SUM('pro Monat'!M226:M237)</f>
        <v>1198</v>
      </c>
      <c r="N28" s="1">
        <f>SUM('pro Monat'!N226:N237)</f>
        <v>34</v>
      </c>
      <c r="O28" s="1">
        <f t="shared" ref="O28:O30" si="17">SUM(J28:N28)</f>
        <v>32607</v>
      </c>
      <c r="Q28" s="8" t="s">
        <v>261</v>
      </c>
      <c r="R28" s="1">
        <f t="shared" ref="R28" si="18">+B28-J28</f>
        <v>12101</v>
      </c>
      <c r="S28" s="1">
        <f t="shared" ref="S28" si="19">+C28-K28</f>
        <v>3520</v>
      </c>
      <c r="T28" s="1">
        <f t="shared" ref="T28" si="20">+D28-L28</f>
        <v>-21585</v>
      </c>
      <c r="U28" s="1">
        <f t="shared" ref="U28" si="21">+E28-M28</f>
        <v>4396</v>
      </c>
      <c r="V28" s="1">
        <f t="shared" ref="V28" si="22">+F28-N28</f>
        <v>-19</v>
      </c>
      <c r="W28" s="1">
        <f t="shared" ref="W28:W29" si="23">SUM(R28:V28)</f>
        <v>-1587</v>
      </c>
    </row>
    <row r="29" spans="1:23" x14ac:dyDescent="0.25">
      <c r="A29" s="8" t="s">
        <v>274</v>
      </c>
      <c r="B29" s="1">
        <f>SUM('pro Monat'!B238:B249)</f>
        <v>14470</v>
      </c>
      <c r="C29" s="1">
        <f>SUM('pro Monat'!C238:C249)</f>
        <v>8661</v>
      </c>
      <c r="D29" s="1">
        <f>SUM('pro Monat'!D238:D249)</f>
        <v>1035</v>
      </c>
      <c r="E29" s="1">
        <f>SUM('pro Monat'!E238:E249)</f>
        <v>5314</v>
      </c>
      <c r="F29" s="1">
        <f>SUM('pro Monat'!F238:F249)</f>
        <v>25</v>
      </c>
      <c r="G29" s="1">
        <f t="shared" si="16"/>
        <v>29505</v>
      </c>
      <c r="I29" s="8" t="s">
        <v>274</v>
      </c>
      <c r="J29" s="1">
        <f>SUM('pro Monat'!J238:J249)</f>
        <v>6692</v>
      </c>
      <c r="K29" s="1">
        <f>SUM('pro Monat'!K238:K249)</f>
        <v>4955</v>
      </c>
      <c r="L29" s="1">
        <f>SUM('pro Monat'!L238:L249)</f>
        <v>22483</v>
      </c>
      <c r="M29" s="1">
        <f>SUM('pro Monat'!M238:M249)</f>
        <v>1608</v>
      </c>
      <c r="N29" s="1">
        <f>SUM('pro Monat'!N238:N249)</f>
        <v>27</v>
      </c>
      <c r="O29" s="1">
        <f t="shared" si="17"/>
        <v>35765</v>
      </c>
      <c r="Q29" s="8" t="s">
        <v>274</v>
      </c>
      <c r="R29" s="1">
        <f>+B29-J29</f>
        <v>7778</v>
      </c>
      <c r="S29" s="1">
        <f t="shared" ref="S29" si="24">+C29-K29</f>
        <v>3706</v>
      </c>
      <c r="T29" s="1">
        <f t="shared" ref="T29" si="25">+D29-L29</f>
        <v>-21448</v>
      </c>
      <c r="U29" s="1">
        <f t="shared" ref="U29" si="26">+E29-M29</f>
        <v>3706</v>
      </c>
      <c r="V29" s="1">
        <f t="shared" ref="V29" si="27">+F29-N29</f>
        <v>-2</v>
      </c>
      <c r="W29" s="1">
        <f t="shared" si="23"/>
        <v>-6260</v>
      </c>
    </row>
    <row r="30" spans="1:23" x14ac:dyDescent="0.25">
      <c r="A30" s="8" t="s">
        <v>287</v>
      </c>
      <c r="B30" s="1">
        <f>SUM('pro Monat'!B250:B261)</f>
        <v>12702</v>
      </c>
      <c r="C30" s="1">
        <f>SUM('pro Monat'!C250:C261)</f>
        <v>8144</v>
      </c>
      <c r="D30" s="1">
        <f>SUM('pro Monat'!D250:D261)</f>
        <v>1960</v>
      </c>
      <c r="E30" s="1">
        <f>SUM('pro Monat'!E250:E261)</f>
        <v>4149</v>
      </c>
      <c r="F30" s="1">
        <f>SUM('pro Monat'!F250:F261)</f>
        <v>33</v>
      </c>
      <c r="G30" s="1">
        <f t="shared" si="16"/>
        <v>26988</v>
      </c>
      <c r="I30" s="8" t="s">
        <v>287</v>
      </c>
      <c r="J30" s="1">
        <f>SUM('pro Monat'!J250:J261)</f>
        <v>7839</v>
      </c>
      <c r="K30" s="1">
        <f>SUM('pro Monat'!K250:K261)</f>
        <v>3688</v>
      </c>
      <c r="L30" s="1">
        <f>SUM('pro Monat'!L250:L261)</f>
        <v>19263</v>
      </c>
      <c r="M30" s="1">
        <f>SUM('pro Monat'!M250:M261)</f>
        <v>1732</v>
      </c>
      <c r="N30" s="1">
        <f>SUM('pro Monat'!N250:N261)</f>
        <v>26</v>
      </c>
      <c r="O30" s="1">
        <f t="shared" si="17"/>
        <v>32548</v>
      </c>
      <c r="Q30" s="8" t="s">
        <v>287</v>
      </c>
      <c r="R30" s="1">
        <f>+B30-J30</f>
        <v>4863</v>
      </c>
      <c r="S30" s="1">
        <f t="shared" ref="S30" si="28">+C30-K30</f>
        <v>4456</v>
      </c>
      <c r="T30" s="1">
        <f t="shared" ref="T30" si="29">+D30-L30</f>
        <v>-17303</v>
      </c>
      <c r="U30" s="1">
        <f t="shared" ref="U30" si="30">+E30-M30</f>
        <v>2417</v>
      </c>
      <c r="V30" s="1">
        <f t="shared" ref="V30" si="31">+F30-N30</f>
        <v>7</v>
      </c>
      <c r="W30" s="1">
        <f t="shared" ref="W30" si="32">SUM(R30:V30)</f>
        <v>-5560</v>
      </c>
    </row>
    <row r="31" spans="1:23" x14ac:dyDescent="0.25">
      <c r="A31" s="8" t="s">
        <v>300</v>
      </c>
      <c r="B31" s="1">
        <f>SUM('pro Monat'!B262:B273)</f>
        <v>16983</v>
      </c>
      <c r="C31" s="1">
        <f>SUM('pro Monat'!C262:C273)</f>
        <v>9214</v>
      </c>
      <c r="D31" s="1">
        <f>SUM('pro Monat'!D262:D273)</f>
        <v>1321</v>
      </c>
      <c r="E31" s="1">
        <f>SUM('pro Monat'!E262:E273)</f>
        <v>3984</v>
      </c>
      <c r="F31" s="1">
        <f>SUM('pro Monat'!F262:F273)</f>
        <v>30</v>
      </c>
      <c r="G31" s="1">
        <f t="shared" ref="G31:G32" si="33">SUM(B31:F31)</f>
        <v>31532</v>
      </c>
      <c r="I31" s="8" t="s">
        <v>300</v>
      </c>
      <c r="J31" s="1">
        <f>SUM('pro Monat'!J262:J273)</f>
        <v>4553</v>
      </c>
      <c r="K31" s="1">
        <f>SUM('pro Monat'!K262:K273)</f>
        <v>3728</v>
      </c>
      <c r="L31" s="1">
        <f>SUM('pro Monat'!L262:L273)</f>
        <v>19753</v>
      </c>
      <c r="M31" s="1">
        <f>SUM('pro Monat'!M262:M273)</f>
        <v>1048</v>
      </c>
      <c r="N31" s="1">
        <f>SUM('pro Monat'!N262:N273)</f>
        <v>37</v>
      </c>
      <c r="O31" s="1">
        <f t="shared" ref="O31:O32" si="34">SUM(J31:N31)</f>
        <v>29119</v>
      </c>
      <c r="Q31" s="8" t="s">
        <v>300</v>
      </c>
      <c r="R31" s="1">
        <f>+B31-J31</f>
        <v>12430</v>
      </c>
      <c r="S31" s="1">
        <f t="shared" ref="S31" si="35">+C31-K31</f>
        <v>5486</v>
      </c>
      <c r="T31" s="1">
        <f t="shared" ref="T31" si="36">+D31-L31</f>
        <v>-18432</v>
      </c>
      <c r="U31" s="1">
        <f t="shared" ref="U31" si="37">+E31-M31</f>
        <v>2936</v>
      </c>
      <c r="V31" s="1">
        <f t="shared" ref="V31" si="38">+F31-N31</f>
        <v>-7</v>
      </c>
      <c r="W31" s="1">
        <f t="shared" ref="W31" si="39">SUM(R31:V31)</f>
        <v>2413</v>
      </c>
    </row>
    <row r="32" spans="1:23" x14ac:dyDescent="0.25">
      <c r="A32" s="8" t="s">
        <v>314</v>
      </c>
      <c r="B32" s="1">
        <f>SUM('pro Monat'!B274:B285)</f>
        <v>18488</v>
      </c>
      <c r="C32" s="1">
        <f>SUM('pro Monat'!C274:C285)</f>
        <v>8482</v>
      </c>
      <c r="D32" s="1">
        <f>SUM('pro Monat'!D274:D285)</f>
        <v>1089</v>
      </c>
      <c r="E32" s="1">
        <f>SUM('pro Monat'!E274:E285)</f>
        <v>5040</v>
      </c>
      <c r="F32" s="1">
        <f>SUM('pro Monat'!F274:F285)</f>
        <v>18</v>
      </c>
      <c r="G32" s="1">
        <f t="shared" si="33"/>
        <v>33117</v>
      </c>
      <c r="I32" s="8" t="s">
        <v>314</v>
      </c>
      <c r="J32" s="1">
        <f>SUM('pro Monat'!J274:J285)</f>
        <v>3311</v>
      </c>
      <c r="K32" s="1">
        <f>SUM('pro Monat'!K274:K285)</f>
        <v>4778</v>
      </c>
      <c r="L32" s="1">
        <f>SUM('pro Monat'!L274:L285)</f>
        <v>20461</v>
      </c>
      <c r="M32" s="1">
        <f>SUM('pro Monat'!M274:M285)</f>
        <v>1156</v>
      </c>
      <c r="N32" s="1">
        <f>SUM('pro Monat'!N274:N285)</f>
        <v>28</v>
      </c>
      <c r="O32" s="1">
        <f t="shared" si="34"/>
        <v>29734</v>
      </c>
      <c r="Q32" s="8" t="s">
        <v>314</v>
      </c>
      <c r="R32" s="1">
        <f>+B32-J32</f>
        <v>15177</v>
      </c>
      <c r="S32" s="1">
        <f t="shared" ref="S32" si="40">+C32-K32</f>
        <v>3704</v>
      </c>
      <c r="T32" s="1">
        <f t="shared" ref="T32" si="41">+D32-L32</f>
        <v>-19372</v>
      </c>
      <c r="U32" s="1">
        <f t="shared" ref="U32" si="42">+E32-M32</f>
        <v>3884</v>
      </c>
      <c r="V32" s="1">
        <f t="shared" ref="V32" si="43">+F32-N32</f>
        <v>-10</v>
      </c>
      <c r="W32" s="1">
        <f t="shared" ref="W32" si="44">SUM(R32:V32)</f>
        <v>3383</v>
      </c>
    </row>
  </sheetData>
  <phoneticPr fontId="0" type="noConversion"/>
  <pageMargins left="0.98425196850393704" right="0.98425196850393704" top="1.1811023622047245" bottom="0.39370078740157483" header="0.51181102362204722" footer="0.51181102362204722"/>
  <pageSetup paperSize="9" orientation="portrait" horizontalDpi="300" verticalDpi="300" r:id="rId1"/>
  <headerFooter alignWithMargins="0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 Monat</vt:lpstr>
      <vt:lpstr>pro Jahr</vt:lpstr>
    </vt:vector>
  </TitlesOfParts>
  <Company>UVEK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Truniger Gerold</dc:creator>
  <cp:lastModifiedBy>Truniger Gerold BFE</cp:lastModifiedBy>
  <cp:lastPrinted>2020-02-25T13:59:11Z</cp:lastPrinted>
  <dcterms:created xsi:type="dcterms:W3CDTF">2010-06-04T09:04:54Z</dcterms:created>
  <dcterms:modified xsi:type="dcterms:W3CDTF">2023-05-30T06:04:55Z</dcterms:modified>
</cp:coreProperties>
</file>