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Rex\Desktop\Project template code\Charts\"/>
    </mc:Choice>
  </mc:AlternateContent>
  <xr:revisionPtr revIDLastSave="0" documentId="13_ncr:1_{21CDC2B3-8C95-42BB-8882-8C2C3C423B31}" xr6:coauthVersionLast="47" xr6:coauthVersionMax="47" xr10:uidLastSave="{00000000-0000-0000-0000-000000000000}"/>
  <bookViews>
    <workbookView xWindow="-120" yWindow="-120" windowWidth="19800" windowHeight="11760" activeTab="1" xr2:uid="{5FED8FEB-A2F0-45E6-B7D6-62982F9FC7E5}"/>
  </bookViews>
  <sheets>
    <sheet name="Sprint" sheetId="1" r:id="rId1"/>
    <sheet name="Gantt" sheetId="3" r:id="rId2"/>
    <sheet name="Burndown" sheetId="2" r:id="rId3"/>
    <sheet name="Project Schedule" sheetId="4" r:id="rId4"/>
  </sheets>
  <definedNames>
    <definedName name="_xlnm.Print_Area" localSheetId="0">Sprint!$A$1:$M$87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4" l="1"/>
  <c r="I30" i="2" a="1"/>
  <c r="I30" i="2" s="1"/>
  <c r="H30" i="2" a="1"/>
  <c r="H30" i="2" s="1"/>
  <c r="G30" i="2" a="1"/>
  <c r="G30" i="2" s="1"/>
  <c r="F30" i="2" a="1"/>
  <c r="F30" i="2" s="1"/>
  <c r="E30" i="2"/>
  <c r="E30" i="2" a="1"/>
  <c r="D30" i="2"/>
  <c r="C30" i="2"/>
  <c r="I29" i="2"/>
  <c r="I29" i="2" a="1"/>
  <c r="H29" i="2"/>
  <c r="H29" i="2" a="1"/>
  <c r="G29" i="2"/>
  <c r="G29" i="2" a="1"/>
  <c r="F29" i="2"/>
  <c r="F29" i="2" a="1"/>
  <c r="E29" i="2"/>
  <c r="E29" i="2" a="1"/>
  <c r="D29" i="2"/>
  <c r="C29" i="2"/>
  <c r="C43" i="1"/>
  <c r="C42" i="1"/>
  <c r="C6" i="2"/>
  <c r="D6" i="2"/>
  <c r="E6" i="2" a="1"/>
  <c r="E6" i="2" s="1"/>
  <c r="F6" i="2" a="1"/>
  <c r="F6" i="2" s="1"/>
  <c r="G6" i="2" a="1"/>
  <c r="G6" i="2" s="1"/>
  <c r="H6" i="2" a="1"/>
  <c r="H6" i="2" s="1"/>
  <c r="I6" i="2" a="1"/>
  <c r="I6" i="2" s="1"/>
  <c r="C7" i="2"/>
  <c r="D7" i="2"/>
  <c r="E7" i="2" a="1"/>
  <c r="E7" i="2" s="1"/>
  <c r="F7" i="2" a="1"/>
  <c r="F7" i="2" s="1"/>
  <c r="G7" i="2" a="1"/>
  <c r="G7" i="2" s="1"/>
  <c r="H7" i="2" a="1"/>
  <c r="H7" i="2" s="1"/>
  <c r="I7" i="2" a="1"/>
  <c r="I7" i="2" s="1"/>
  <c r="C86" i="1"/>
  <c r="C71" i="1"/>
  <c r="C72" i="1"/>
  <c r="C58" i="1"/>
  <c r="C57" i="1"/>
  <c r="C85" i="1"/>
  <c r="C24" i="1"/>
  <c r="C23" i="1"/>
  <c r="C11" i="1"/>
  <c r="C10" i="1"/>
  <c r="C73" i="1" l="1"/>
  <c r="C59" i="1"/>
  <c r="C44" i="1"/>
  <c r="C87" i="1"/>
  <c r="C12" i="1"/>
  <c r="C2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<sst xmlns="http://schemas.openxmlformats.org/spreadsheetml/2006/main" count="386" uniqueCount="184">
  <si>
    <t>HTML CSS Design</t>
  </si>
  <si>
    <t>Documentation &amp; Scrum</t>
  </si>
  <si>
    <t>Burndown Chart</t>
  </si>
  <si>
    <t>Research on project topics</t>
  </si>
  <si>
    <t>Discussions on project topics</t>
  </si>
  <si>
    <t>Sprint 1</t>
  </si>
  <si>
    <t>Sprint 2</t>
  </si>
  <si>
    <t>Sprint 3</t>
  </si>
  <si>
    <t>Sprint 4</t>
  </si>
  <si>
    <t>Story(user-management) As the site owner, I want registered users to be able to create, view and edit products so that authorised personnel are able to make changes to the database.</t>
  </si>
  <si>
    <t>Story(user-management): As a site owner, I want all users to be able to view products page, about page, home page and contact page</t>
  </si>
  <si>
    <t>Story(user-management): As a site owner, I want only authorized users to be able to create an account so that I can control who is allowed to make changes to the product entries.</t>
  </si>
  <si>
    <t>Sprint 5</t>
  </si>
  <si>
    <t>Story(product-management) As a site owner, I do not want products that are created and linked to former employees (users who have been removed account access) to be removed from the site when their accounts are removed from the system/database.</t>
  </si>
  <si>
    <t>Sprint 6</t>
  </si>
  <si>
    <t>Story(website): there should be a interface for admins so they are able to manage users (eg. delete user)</t>
  </si>
  <si>
    <t>Fixing Bugs</t>
  </si>
  <si>
    <t>Documentation</t>
  </si>
  <si>
    <t>Presentation Practice</t>
  </si>
  <si>
    <t>Story(product-management) As a site user, I want to be able to sort products alphabetically based on Brand, Product-type, Title, Price.</t>
  </si>
  <si>
    <t>Create &amp; Finalise Database Design</t>
  </si>
  <si>
    <t>Create &amp; Finalise Wireframes Design</t>
  </si>
  <si>
    <t>Create &amp; Finalise Api Design</t>
  </si>
  <si>
    <t>Finalizing Final Report</t>
  </si>
  <si>
    <t xml:space="preserve">Solution Presentation </t>
  </si>
  <si>
    <t>PBI</t>
  </si>
  <si>
    <t>Day 1</t>
  </si>
  <si>
    <t>Day 2</t>
  </si>
  <si>
    <t>Day 3</t>
  </si>
  <si>
    <t>Day 4</t>
  </si>
  <si>
    <t>Day 5</t>
  </si>
  <si>
    <t>Day 6</t>
  </si>
  <si>
    <t>Day 7</t>
  </si>
  <si>
    <t>Day 8</t>
  </si>
  <si>
    <t>Day 9</t>
  </si>
  <si>
    <t>Day 10</t>
  </si>
  <si>
    <t>Total</t>
  </si>
  <si>
    <t>Total Effort</t>
  </si>
  <si>
    <t>Actual Effort</t>
  </si>
  <si>
    <t>Effort Remaining</t>
  </si>
  <si>
    <t>Discussion on Problem Statement and Objectives</t>
  </si>
  <si>
    <t>Create Solution Design Presentation</t>
  </si>
  <si>
    <t>Finalise Solution Design Presentation</t>
  </si>
  <si>
    <t>Story(user-management) As an employee, I want to be able to create an account so that I can create and update the products.</t>
  </si>
  <si>
    <t>Story(user-management) As an admin, I want users in normal user role to only be able edit their own products so that unauthorised edits are not made.</t>
  </si>
  <si>
    <t>Story(user-management) As an admin, I want users who are not logged in to only be able to view product cards and not edit them so that anonymous people can not modify data.</t>
  </si>
  <si>
    <t>Story(user-management) As an site-owner, I want a user in admin role to be able edit and delete other users products so that I can correct mistakes.</t>
  </si>
  <si>
    <t>Story(user-management) As an site-owner, I want users in admin role to be able to delete users so that inactive users can be purged from the system.</t>
  </si>
  <si>
    <t>Powerpoint Slides</t>
  </si>
  <si>
    <t>Story(database): As a developer, I want to set up a mongodb database so that I can persist the necessary data.</t>
  </si>
  <si>
    <t>Story(database): As a developer, I want to define the product schema so that I will know what is the necessary info and use it to design the front end and backend.</t>
  </si>
  <si>
    <t>Story(database): As a developer, I want to define the user schema so that I will know what is the necessary info and use it to design the front end and backend.</t>
  </si>
  <si>
    <t>Story(database): As a developer, I want validation for the collection schemas so that the chances of bad data in the database is minimised.</t>
  </si>
  <si>
    <t>Story(database): As a admin user, I want to define product type schema so that users can only create products with a predefined set of product types.</t>
  </si>
  <si>
    <t>Story(product-management) As the business owner, I want only registered users to be able to create and edit products so that my site is not vandalised.</t>
  </si>
  <si>
    <t>Story(product-management) As the admin I want products to be linked to the user who created or last edited the product entry so that there is an audit trail.</t>
  </si>
  <si>
    <t>Story(product-management) As a site owner, I want to display the Brand, Title, Description, Picture, Product-type, Price of products.</t>
  </si>
  <si>
    <t>Story(product-management) As the site owner, when a user modifies a product I want the product user property be updated to the user who made the changes so that I can track who modified it.</t>
  </si>
  <si>
    <t>Story(product-management) As a site user, I want to be able to sort products alphabetically based on title and price so that finding what I want is easier</t>
  </si>
  <si>
    <t>Story(product-management) As a site user, I want to be able to search products based on title, description, product type so that I can quickly find the information I need</t>
  </si>
  <si>
    <t>Story(website): There should be a contact page so that users can inquire on products and services.</t>
  </si>
  <si>
    <t>Story(website): There should be an about page providing basic company details, services provided and type of products sold so that users can learn about the company and gain a better understanding of the products and services</t>
  </si>
  <si>
    <t>Story(website): There should be a page displaying products and services clearly so that users can easily discern what the company main business is about</t>
  </si>
  <si>
    <t>Create Final Report</t>
  </si>
  <si>
    <t>Solution Presentation Preparation</t>
  </si>
  <si>
    <t>N/O</t>
  </si>
  <si>
    <t>Task</t>
  </si>
  <si>
    <t>Progress</t>
  </si>
  <si>
    <t>Start</t>
  </si>
  <si>
    <t>End</t>
  </si>
  <si>
    <t>M</t>
  </si>
  <si>
    <t>T</t>
  </si>
  <si>
    <t>W</t>
  </si>
  <si>
    <t>F</t>
  </si>
  <si>
    <t>S</t>
  </si>
  <si>
    <t>Finalise Initial Report</t>
  </si>
  <si>
    <t>Solution Design Presentation</t>
  </si>
  <si>
    <t>Solution Design Presentation Slides</t>
  </si>
  <si>
    <t>August 2 - 8 ,2021</t>
  </si>
  <si>
    <t>August 9 - 15 ,2021</t>
  </si>
  <si>
    <t>August 16 - 22 ,2021</t>
  </si>
  <si>
    <t>August 23 - 29 ,2021</t>
  </si>
  <si>
    <t>August 30 - September 5 ,2021</t>
  </si>
  <si>
    <t>September 6 - 12 ,2021</t>
  </si>
  <si>
    <t>September 13 - 19 ,2021</t>
  </si>
  <si>
    <t>September 20- 26 ,2021</t>
  </si>
  <si>
    <t>September 27 - October 3 ,2021</t>
  </si>
  <si>
    <t>October 4 - 10 ,2021</t>
  </si>
  <si>
    <t>October 11 - 17 ,2021</t>
  </si>
  <si>
    <t>October 18 - 24 ,2021</t>
  </si>
  <si>
    <t>Week 3 &amp; 4</t>
  </si>
  <si>
    <t>Week 9 &amp; 10</t>
  </si>
  <si>
    <t>Week 11 &amp; 12</t>
  </si>
  <si>
    <t>Define the product schema.</t>
  </si>
  <si>
    <t>Set up MongoDB.</t>
  </si>
  <si>
    <t>Database Development</t>
  </si>
  <si>
    <t>App Design</t>
  </si>
  <si>
    <t xml:space="preserve">Week 1 &amp; 2 </t>
  </si>
  <si>
    <t>Project Conception and Initiation</t>
  </si>
  <si>
    <t>Define user schema.</t>
  </si>
  <si>
    <t>Define product-type schema.</t>
  </si>
  <si>
    <t>Set up account creation.</t>
  </si>
  <si>
    <t>Set up form validation for the data collection schemas.</t>
  </si>
  <si>
    <t>edit only their own products so that unauthorised edits are not made.</t>
  </si>
  <si>
    <t>Create Admin User role.</t>
  </si>
  <si>
    <t>users who are not logged in to only be able to view product cards and not edit them</t>
  </si>
  <si>
    <t>Set up restrictions for unauthorized viewers.</t>
  </si>
  <si>
    <t xml:space="preserve">Week 7 &amp; 8 </t>
  </si>
  <si>
    <t>App Development - User Management</t>
  </si>
  <si>
    <t>Set up public view for view products page, about page, home page and contact page.</t>
  </si>
  <si>
    <t>App Development - Product Management</t>
  </si>
  <si>
    <t>Create User role.</t>
  </si>
  <si>
    <t>create, view and edit products</t>
  </si>
  <si>
    <t>Set up Sign up key for secure account registration.</t>
  </si>
  <si>
    <t>Set the key as an environment variable on the server</t>
  </si>
  <si>
    <t>Control who is allowed to make changes to the product entries.</t>
  </si>
  <si>
    <t xml:space="preserve">Create product service catalogue page. </t>
  </si>
  <si>
    <t>Displays Brand, Title, Description, Picture, Product-type, Price of one product.</t>
  </si>
  <si>
    <t>Create product card item.</t>
  </si>
  <si>
    <t>Create product/service search bar and filters based on Brand, Product-type, Title, Price and alphabetically.</t>
  </si>
  <si>
    <t>Set up USER foreign key for products to link products to their creators.</t>
  </si>
  <si>
    <t>Set USER foreign key for products to be updated to link products to the user who modified it.</t>
  </si>
  <si>
    <t>Ensure products that are no longer linked to users continue to exist.</t>
  </si>
  <si>
    <t>Create About Page</t>
  </si>
  <si>
    <t>Create Contact Page</t>
  </si>
  <si>
    <t>App Development - Website</t>
  </si>
  <si>
    <t>Create Admin Page</t>
  </si>
  <si>
    <t>only viewable with admin role account</t>
  </si>
  <si>
    <t>view and delete users</t>
  </si>
  <si>
    <t>Relevant details about company</t>
  </si>
  <si>
    <t>Relevant contact details</t>
  </si>
  <si>
    <t>Backend hosting (Heroku)</t>
  </si>
  <si>
    <t>Push to Heroku</t>
  </si>
  <si>
    <t>Frontend hosting (Netlify)</t>
  </si>
  <si>
    <t>Push to Netlify</t>
  </si>
  <si>
    <t>Testing App</t>
  </si>
  <si>
    <t>Create Final Presentation Powerpoint Slides</t>
  </si>
  <si>
    <t>Finalizing Powerpoint Slides</t>
  </si>
  <si>
    <t>HTML CSS Integration</t>
  </si>
  <si>
    <t xml:space="preserve">Week 5 &amp; 6 </t>
  </si>
  <si>
    <t>Gantt Chart</t>
  </si>
  <si>
    <t>1.1.1</t>
  </si>
  <si>
    <t>1.1.2</t>
  </si>
  <si>
    <t>2.2.1</t>
  </si>
  <si>
    <t>Able to create, view and edit products</t>
  </si>
  <si>
    <t>Able to view and edit, delete other user products</t>
  </si>
  <si>
    <t>Able to edit and delete users</t>
  </si>
  <si>
    <t>Includes Brand, Title, Description, Picture, Product-type, Price of all products by default.</t>
  </si>
  <si>
    <t>2.1.1</t>
  </si>
  <si>
    <t>1.2.1</t>
  </si>
  <si>
    <t>1.3.1</t>
  </si>
  <si>
    <t>1.3.2</t>
  </si>
  <si>
    <t>1.5.1</t>
  </si>
  <si>
    <t>1.6.1</t>
  </si>
  <si>
    <t>Minutes</t>
  </si>
  <si>
    <t>Setting</t>
  </si>
  <si>
    <t>Planned Hours</t>
  </si>
  <si>
    <t>Actual Hours</t>
  </si>
  <si>
    <t>Remaining Effort</t>
  </si>
  <si>
    <t>Ideal Burndown</t>
  </si>
  <si>
    <t>Week 1&amp;2</t>
  </si>
  <si>
    <t>Week 3&amp;4</t>
  </si>
  <si>
    <t>Week 5&amp;6</t>
  </si>
  <si>
    <t>Week 7&amp;8</t>
  </si>
  <si>
    <t>Week 9&amp;10</t>
  </si>
  <si>
    <t>Week 11&amp;12</t>
  </si>
  <si>
    <t>Week 4</t>
  </si>
  <si>
    <t>Week 11</t>
  </si>
  <si>
    <t>Activities</t>
  </si>
  <si>
    <t>Duration (hours)</t>
  </si>
  <si>
    <r>
      <t>1.</t>
    </r>
    <r>
      <rPr>
        <sz val="7"/>
        <color theme="1"/>
        <rFont val="Calibri"/>
        <family val="2"/>
        <scheme val="minor"/>
      </rPr>
      <t xml:space="preserve">       </t>
    </r>
    <r>
      <rPr>
        <sz val="11"/>
        <color theme="1"/>
        <rFont val="Calibri"/>
        <family val="2"/>
        <scheme val="minor"/>
      </rPr>
      <t>Requirement Analysis &amp; Research</t>
    </r>
  </si>
  <si>
    <r>
      <t>2.</t>
    </r>
    <r>
      <rPr>
        <sz val="7"/>
        <color theme="1"/>
        <rFont val="Calibri"/>
        <family val="2"/>
        <scheme val="minor"/>
      </rPr>
      <t xml:space="preserve">       </t>
    </r>
    <r>
      <rPr>
        <sz val="11"/>
        <color theme="1"/>
        <rFont val="Calibri"/>
        <family val="2"/>
        <scheme val="minor"/>
      </rPr>
      <t>Solution Design &amp; Functional Specifications</t>
    </r>
  </si>
  <si>
    <r>
      <t>4.</t>
    </r>
    <r>
      <rPr>
        <sz val="7"/>
        <color theme="1"/>
        <rFont val="Calibri"/>
        <family val="2"/>
        <scheme val="minor"/>
      </rPr>
      <t xml:space="preserve">       </t>
    </r>
    <r>
      <rPr>
        <sz val="11"/>
        <color theme="1"/>
        <rFont val="Calibri"/>
        <family val="2"/>
        <scheme val="minor"/>
      </rPr>
      <t xml:space="preserve">Project &amp; Web App Development </t>
    </r>
  </si>
  <si>
    <r>
      <t>5.</t>
    </r>
    <r>
      <rPr>
        <sz val="7"/>
        <color theme="1"/>
        <rFont val="Calibri"/>
        <family val="2"/>
        <scheme val="minor"/>
      </rPr>
      <t xml:space="preserve">       </t>
    </r>
    <r>
      <rPr>
        <sz val="11"/>
        <color theme="1"/>
        <rFont val="Calibri"/>
        <family val="2"/>
        <scheme val="minor"/>
      </rPr>
      <t xml:space="preserve">Integration and Cloud Hosting </t>
    </r>
  </si>
  <si>
    <r>
      <t>6.</t>
    </r>
    <r>
      <rPr>
        <sz val="7"/>
        <color theme="1"/>
        <rFont val="Calibri"/>
        <family val="2"/>
        <scheme val="minor"/>
      </rPr>
      <t xml:space="preserve">       </t>
    </r>
    <r>
      <rPr>
        <sz val="11"/>
        <color theme="1"/>
        <rFont val="Calibri"/>
        <family val="2"/>
        <scheme val="minor"/>
      </rPr>
      <t>Project Documentation</t>
    </r>
  </si>
  <si>
    <r>
      <t>7.</t>
    </r>
    <r>
      <rPr>
        <sz val="7"/>
        <color theme="1"/>
        <rFont val="Calibri"/>
        <family val="2"/>
        <scheme val="minor"/>
      </rPr>
      <t xml:space="preserve">       </t>
    </r>
    <r>
      <rPr>
        <sz val="11"/>
        <color theme="1"/>
        <rFont val="Calibri"/>
        <family val="2"/>
        <scheme val="minor"/>
      </rPr>
      <t xml:space="preserve">Demo setup </t>
    </r>
  </si>
  <si>
    <r>
      <t>8.</t>
    </r>
    <r>
      <rPr>
        <sz val="7"/>
        <color theme="1"/>
        <rFont val="Calibri"/>
        <family val="2"/>
        <scheme val="minor"/>
      </rPr>
      <t xml:space="preserve">       </t>
    </r>
    <r>
      <rPr>
        <sz val="11"/>
        <color theme="1"/>
        <rFont val="Calibri"/>
        <family val="2"/>
        <scheme val="minor"/>
      </rPr>
      <t xml:space="preserve">Final Demo </t>
    </r>
  </si>
  <si>
    <t xml:space="preserve">Solution Design Presentation </t>
  </si>
  <si>
    <t>3.2.1</t>
  </si>
  <si>
    <t>3.2.2</t>
  </si>
  <si>
    <t>3.3.1</t>
  </si>
  <si>
    <t>3.3.2</t>
  </si>
  <si>
    <t>3.3.3</t>
  </si>
  <si>
    <t>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</si>
</sst>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809]d/m/yy;@"/>
  </numFmts>
  <fonts count="15" x14ac:knownFonts="1">
    <font>
      <sz val="11"/>
      <color theme="1"/>
      <name val="Calibri"/>
      <family val="2"/>
      <scheme val="minor"/>
    </font>
    <font>
      <b/>
      <sz val="11"/>
      <color theme="1"/>
      <name val="Calibri"/>
      <family val="2"/>
      <scheme val="minor"/>
    </font>
    <font>
      <b/>
      <sz val="11"/>
      <color theme="0"/>
      <name val="Calibri"/>
      <family val="2"/>
      <scheme val="minor"/>
    </font>
    <font>
      <sz val="8"/>
      <name val="Calibri"/>
      <family val="2"/>
      <scheme val="minor"/>
    </font>
    <font>
      <b/>
      <sz val="14"/>
      <color theme="1"/>
      <name val="Calibri"/>
      <family val="2"/>
      <scheme val="minor"/>
    </font>
    <font>
      <b/>
      <sz val="12"/>
      <color theme="1"/>
      <name val="Calibri"/>
      <family val="2"/>
      <scheme val="minor"/>
    </font>
    <font>
      <b/>
      <sz val="12"/>
      <color theme="0"/>
      <name val="Calibri"/>
      <family val="2"/>
      <scheme val="minor"/>
    </font>
    <font>
      <b/>
      <i/>
      <sz val="12"/>
      <color theme="1"/>
      <name val="Calibri"/>
      <family val="2"/>
      <scheme val="minor"/>
    </font>
    <font>
      <b/>
      <sz val="13"/>
      <color theme="1"/>
      <name val="Calibri"/>
      <family val="2"/>
      <scheme val="minor"/>
    </font>
    <font>
      <b/>
      <sz val="11"/>
      <color rgb="FFFFFFFF"/>
      <name val="Calibri"/>
      <family val="2"/>
    </font>
    <font>
      <sz val="11"/>
      <color rgb="FF000000"/>
      <name val="Calibri"/>
      <family val="2"/>
    </font>
    <font>
      <sz val="11"/>
      <color rgb="FFFF0000"/>
      <name val="Calibri"/>
      <family val="2"/>
      <scheme val="minor"/>
    </font>
    <font>
      <sz val="7"/>
      <color theme="1"/>
      <name val="Calibri"/>
      <family val="2"/>
      <scheme val="minor"/>
    </font>
    <font>
      <sz val="12"/>
      <color rgb="FF000000"/>
      <name val="Calibri"/>
      <family val="2"/>
      <scheme val="minor"/>
    </font>
    <font>
      <sz val="12"/>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2C068C"/>
        <bgColor indexed="64"/>
      </patternFill>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10">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horizontal="center"/>
    </xf>
    <xf numFmtId="0" fontId="0" fillId="0" borderId="1" xfId="0" applyBorder="1" applyAlignment="1">
      <alignment wrapText="1"/>
    </xf>
    <xf numFmtId="0" fontId="0" fillId="0" borderId="5" xfId="0" applyBorder="1"/>
    <xf numFmtId="0" fontId="0" fillId="0" borderId="0" xfId="0" applyBorder="1"/>
    <xf numFmtId="0" fontId="0" fillId="0" borderId="0" xfId="0" applyBorder="1" applyAlignment="1">
      <alignment wrapText="1"/>
    </xf>
    <xf numFmtId="0" fontId="0" fillId="0" borderId="1" xfId="0" applyBorder="1" applyAlignment="1">
      <alignment vertical="center" wrapText="1"/>
    </xf>
    <xf numFmtId="0" fontId="0" fillId="2" borderId="1" xfId="0" applyFont="1" applyFill="1" applyBorder="1" applyAlignment="1">
      <alignment horizontal="left" wrapText="1"/>
    </xf>
    <xf numFmtId="0" fontId="0" fillId="0" borderId="1" xfId="0" applyBorder="1" applyAlignment="1">
      <alignment horizontal="left" wrapText="1"/>
    </xf>
    <xf numFmtId="0" fontId="0" fillId="0" borderId="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0" fillId="2" borderId="1" xfId="0" applyFont="1" applyFill="1" applyBorder="1" applyAlignment="1">
      <alignment horizontal="center" vertical="center"/>
    </xf>
    <xf numFmtId="0" fontId="0" fillId="0" borderId="0" xfId="0" applyFont="1"/>
    <xf numFmtId="0" fontId="0" fillId="0" borderId="1" xfId="0" applyFont="1" applyBorder="1" applyAlignment="1">
      <alignment wrapText="1"/>
    </xf>
    <xf numFmtId="0" fontId="0" fillId="0" borderId="1" xfId="0" applyFont="1" applyBorder="1" applyAlignment="1">
      <alignment horizontal="center" vertical="center"/>
    </xf>
    <xf numFmtId="0" fontId="5" fillId="0" borderId="5" xfId="0" applyFont="1" applyFill="1" applyBorder="1"/>
    <xf numFmtId="0" fontId="6" fillId="3" borderId="4" xfId="0" applyFont="1" applyFill="1" applyBorder="1" applyAlignment="1">
      <alignment horizontal="center"/>
    </xf>
    <xf numFmtId="0" fontId="6" fillId="3" borderId="1" xfId="0" applyFont="1" applyFill="1" applyBorder="1" applyAlignment="1">
      <alignment horizontal="center"/>
    </xf>
    <xf numFmtId="0" fontId="5" fillId="2" borderId="0" xfId="0" applyFont="1" applyFill="1"/>
    <xf numFmtId="0" fontId="5" fillId="0" borderId="0" xfId="0" applyFont="1"/>
    <xf numFmtId="0" fontId="6" fillId="3" borderId="6" xfId="0" applyFont="1" applyFill="1" applyBorder="1" applyAlignment="1">
      <alignment horizontal="center"/>
    </xf>
    <xf numFmtId="0" fontId="4" fillId="0" borderId="0" xfId="0" applyFont="1" applyBorder="1" applyAlignment="1">
      <alignment wrapText="1"/>
    </xf>
    <xf numFmtId="0" fontId="0" fillId="0" borderId="0" xfId="0" applyBorder="1" applyAlignment="1">
      <alignment horizontal="center" wrapText="1"/>
    </xf>
    <xf numFmtId="0" fontId="0" fillId="0" borderId="0" xfId="0" applyBorder="1" applyAlignment="1">
      <alignment horizontal="center" vertical="center" wrapText="1"/>
    </xf>
    <xf numFmtId="0" fontId="5" fillId="0" borderId="10" xfId="0" applyFont="1" applyFill="1" applyBorder="1" applyAlignment="1">
      <alignment horizontal="left" wrapText="1"/>
    </xf>
    <xf numFmtId="0" fontId="4" fillId="0" borderId="11" xfId="0" applyFont="1" applyBorder="1" applyAlignment="1">
      <alignment wrapText="1"/>
    </xf>
    <xf numFmtId="0" fontId="5" fillId="0" borderId="15" xfId="0" applyFont="1" applyFill="1" applyBorder="1" applyAlignment="1">
      <alignment horizontal="left" wrapText="1"/>
    </xf>
    <xf numFmtId="0" fontId="0" fillId="0" borderId="15" xfId="0" applyFont="1" applyFill="1" applyBorder="1" applyAlignment="1">
      <alignment horizontal="left" wrapText="1"/>
    </xf>
    <xf numFmtId="0" fontId="0" fillId="0" borderId="15" xfId="0" applyFill="1" applyBorder="1" applyAlignment="1">
      <alignment horizontal="left" wrapText="1"/>
    </xf>
    <xf numFmtId="0" fontId="0" fillId="0" borderId="15" xfId="0" applyFill="1" applyBorder="1" applyAlignment="1">
      <alignment wrapText="1"/>
    </xf>
    <xf numFmtId="0" fontId="0" fillId="0" borderId="15" xfId="0" applyFill="1" applyBorder="1" applyAlignment="1">
      <alignment vertical="center" wrapText="1"/>
    </xf>
    <xf numFmtId="0" fontId="0" fillId="0" borderId="7" xfId="0" applyFill="1" applyBorder="1" applyAlignment="1">
      <alignment wrapText="1"/>
    </xf>
    <xf numFmtId="0" fontId="0" fillId="0" borderId="8" xfId="0" applyBorder="1" applyAlignment="1">
      <alignment wrapText="1"/>
    </xf>
    <xf numFmtId="0" fontId="0" fillId="0" borderId="0" xfId="0" applyFont="1" applyFill="1" applyBorder="1" applyAlignment="1">
      <alignment horizontal="center" wrapText="1"/>
    </xf>
    <xf numFmtId="0" fontId="0" fillId="2" borderId="1" xfId="0" applyFill="1" applyBorder="1" applyAlignment="1">
      <alignment wrapText="1"/>
    </xf>
    <xf numFmtId="0" fontId="0" fillId="0" borderId="0" xfId="0" applyFill="1" applyAlignment="1">
      <alignment wrapText="1"/>
    </xf>
    <xf numFmtId="0" fontId="0" fillId="0" borderId="0" xfId="0" applyFill="1"/>
    <xf numFmtId="0" fontId="10"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11" xfId="0" applyBorder="1" applyAlignment="1">
      <alignment wrapText="1"/>
    </xf>
    <xf numFmtId="0" fontId="0" fillId="0" borderId="12" xfId="0" applyBorder="1" applyAlignment="1">
      <alignment wrapText="1"/>
    </xf>
    <xf numFmtId="0" fontId="0" fillId="0" borderId="5" xfId="0" applyBorder="1" applyAlignment="1">
      <alignment wrapText="1"/>
    </xf>
    <xf numFmtId="0" fontId="0" fillId="0" borderId="0" xfId="0" applyFill="1" applyBorder="1" applyAlignment="1">
      <alignment wrapText="1"/>
    </xf>
    <xf numFmtId="0" fontId="0" fillId="0" borderId="9" xfId="0" applyBorder="1" applyAlignment="1">
      <alignment wrapText="1"/>
    </xf>
    <xf numFmtId="0" fontId="9" fillId="4" borderId="1" xfId="0" applyFont="1" applyFill="1" applyBorder="1" applyAlignment="1">
      <alignment horizontal="center" vertical="center" wrapText="1"/>
    </xf>
    <xf numFmtId="0" fontId="10" fillId="5" borderId="1" xfId="0" applyFont="1" applyFill="1" applyBorder="1" applyAlignment="1">
      <alignment horizontal="center" vertical="center" wrapText="1"/>
    </xf>
    <xf numFmtId="0" fontId="11" fillId="0" borderId="0" xfId="0" applyFont="1" applyAlignment="1">
      <alignment wrapText="1"/>
    </xf>
    <xf numFmtId="0" fontId="11" fillId="0" borderId="0" xfId="0" applyFont="1" applyBorder="1" applyAlignment="1">
      <alignment wrapText="1"/>
    </xf>
    <xf numFmtId="0" fontId="2" fillId="6"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7"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14" fillId="7"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0" fillId="7" borderId="1" xfId="0" applyFont="1" applyFill="1" applyBorder="1" applyAlignment="1">
      <alignment horizontal="left" vertical="center" wrapText="1"/>
    </xf>
    <xf numFmtId="0" fontId="0" fillId="7" borderId="1" xfId="0" applyFont="1" applyFill="1" applyBorder="1" applyAlignment="1">
      <alignment horizontal="center" vertical="center" wrapText="1"/>
    </xf>
    <xf numFmtId="0" fontId="0" fillId="2" borderId="0" xfId="0" applyFill="1"/>
    <xf numFmtId="0" fontId="0" fillId="2" borderId="0" xfId="0" applyFill="1" applyAlignment="1">
      <alignment horizontal="center"/>
    </xf>
    <xf numFmtId="0" fontId="5" fillId="2" borderId="0" xfId="0" applyFont="1" applyFill="1" applyAlignment="1">
      <alignment horizontal="center"/>
    </xf>
    <xf numFmtId="0" fontId="1" fillId="2" borderId="0" xfId="0" applyFont="1" applyFill="1"/>
    <xf numFmtId="0" fontId="1" fillId="2" borderId="0" xfId="0" applyFont="1" applyFill="1" applyAlignment="1">
      <alignment horizontal="center"/>
    </xf>
    <xf numFmtId="0" fontId="0" fillId="0" borderId="8" xfId="0" applyFill="1" applyBorder="1" applyAlignment="1">
      <alignment wrapText="1"/>
    </xf>
    <xf numFmtId="0" fontId="2" fillId="9" borderId="1" xfId="0" applyFont="1" applyFill="1" applyBorder="1" applyAlignment="1">
      <alignment horizontal="center" wrapText="1"/>
    </xf>
    <xf numFmtId="0" fontId="2" fillId="9" borderId="1" xfId="0" applyFont="1" applyFill="1" applyBorder="1" applyAlignment="1">
      <alignment horizontal="center"/>
    </xf>
    <xf numFmtId="0" fontId="1" fillId="7" borderId="1" xfId="0" applyFont="1" applyFill="1" applyBorder="1" applyAlignment="1">
      <alignment horizontal="center" wrapText="1"/>
    </xf>
    <xf numFmtId="0" fontId="0" fillId="7" borderId="1" xfId="0" applyFont="1" applyFill="1" applyBorder="1" applyAlignment="1">
      <alignment horizontal="center"/>
    </xf>
    <xf numFmtId="0" fontId="0" fillId="7" borderId="10" xfId="0" applyFont="1" applyFill="1" applyBorder="1" applyAlignment="1">
      <alignment horizontal="center"/>
    </xf>
    <xf numFmtId="0" fontId="0" fillId="7" borderId="11" xfId="0" applyFont="1" applyFill="1" applyBorder="1" applyAlignment="1">
      <alignment horizontal="center"/>
    </xf>
    <xf numFmtId="0" fontId="0" fillId="7" borderId="12" xfId="0" applyFont="1" applyFill="1" applyBorder="1" applyAlignment="1">
      <alignment horizontal="center"/>
    </xf>
    <xf numFmtId="0" fontId="0" fillId="7" borderId="0" xfId="0" applyFont="1" applyFill="1" applyBorder="1" applyAlignment="1">
      <alignment horizontal="center"/>
    </xf>
    <xf numFmtId="0" fontId="0" fillId="7" borderId="5" xfId="0" applyFont="1" applyFill="1" applyBorder="1" applyAlignment="1">
      <alignment horizontal="center"/>
    </xf>
    <xf numFmtId="0" fontId="0" fillId="7" borderId="7" xfId="0" applyFont="1" applyFill="1" applyBorder="1" applyAlignment="1">
      <alignment horizontal="center"/>
    </xf>
    <xf numFmtId="0" fontId="0" fillId="7" borderId="8" xfId="0" applyFont="1" applyFill="1" applyBorder="1" applyAlignment="1">
      <alignment horizontal="center"/>
    </xf>
    <xf numFmtId="0" fontId="0" fillId="7" borderId="9" xfId="0" applyFont="1" applyFill="1" applyBorder="1" applyAlignment="1">
      <alignment horizontal="center"/>
    </xf>
    <xf numFmtId="0" fontId="0" fillId="10" borderId="1" xfId="0" applyFill="1" applyBorder="1" applyAlignment="1">
      <alignment horizontal="center"/>
    </xf>
    <xf numFmtId="0" fontId="0" fillId="10" borderId="1" xfId="0" applyFont="1" applyFill="1" applyBorder="1" applyAlignment="1">
      <alignment horizontal="left" wrapText="1"/>
    </xf>
    <xf numFmtId="9" fontId="0" fillId="10" borderId="1" xfId="0" applyNumberFormat="1" applyFont="1" applyFill="1" applyBorder="1" applyAlignment="1">
      <alignment horizontal="center" wrapText="1"/>
    </xf>
    <xf numFmtId="164" fontId="0" fillId="10" borderId="1" xfId="0" applyNumberFormat="1" applyFont="1" applyFill="1" applyBorder="1" applyAlignment="1">
      <alignment horizontal="center" wrapText="1"/>
    </xf>
    <xf numFmtId="0" fontId="0" fillId="10" borderId="1" xfId="0" applyFill="1" applyBorder="1" applyAlignment="1">
      <alignment horizontal="left" wrapText="1"/>
    </xf>
    <xf numFmtId="0" fontId="0" fillId="10" borderId="1" xfId="0" applyFill="1" applyBorder="1" applyAlignment="1">
      <alignment wrapText="1"/>
    </xf>
    <xf numFmtId="0" fontId="0" fillId="10" borderId="1" xfId="0" applyFill="1" applyBorder="1" applyAlignment="1">
      <alignment vertical="center" wrapText="1"/>
    </xf>
    <xf numFmtId="0" fontId="0" fillId="10" borderId="13" xfId="0" applyFill="1" applyBorder="1" applyAlignment="1">
      <alignment horizontal="center"/>
    </xf>
    <xf numFmtId="0" fontId="0" fillId="10" borderId="14" xfId="0" applyFill="1" applyBorder="1" applyAlignment="1">
      <alignment horizontal="center"/>
    </xf>
    <xf numFmtId="0" fontId="0" fillId="10" borderId="6" xfId="0" applyFill="1" applyBorder="1" applyAlignment="1">
      <alignment horizontal="center"/>
    </xf>
    <xf numFmtId="0" fontId="0" fillId="10" borderId="1" xfId="0" applyFill="1" applyBorder="1" applyAlignment="1">
      <alignment horizontal="center" vertical="center"/>
    </xf>
    <xf numFmtId="0" fontId="0" fillId="10" borderId="4" xfId="0" applyFill="1" applyBorder="1" applyAlignment="1">
      <alignment wrapText="1"/>
    </xf>
    <xf numFmtId="0" fontId="5" fillId="8" borderId="2" xfId="0" applyFont="1" applyFill="1" applyBorder="1" applyAlignment="1">
      <alignment horizontal="center"/>
    </xf>
    <xf numFmtId="0" fontId="5" fillId="8" borderId="3" xfId="0" applyFont="1" applyFill="1" applyBorder="1" applyAlignment="1">
      <alignment horizontal="left" wrapText="1"/>
    </xf>
    <xf numFmtId="0" fontId="5" fillId="8" borderId="3" xfId="0" applyFont="1" applyFill="1" applyBorder="1" applyAlignment="1">
      <alignment horizontal="center" wrapText="1"/>
    </xf>
    <xf numFmtId="0" fontId="5" fillId="8" borderId="3" xfId="0" applyFont="1" applyFill="1" applyBorder="1" applyAlignment="1">
      <alignment horizontal="center"/>
    </xf>
    <xf numFmtId="0" fontId="7" fillId="8" borderId="3" xfId="0" applyFont="1" applyFill="1" applyBorder="1" applyAlignment="1">
      <alignment horizontal="center"/>
    </xf>
    <xf numFmtId="0" fontId="7" fillId="8" borderId="2" xfId="0" applyFont="1" applyFill="1" applyBorder="1" applyAlignment="1">
      <alignment horizontal="center"/>
    </xf>
    <xf numFmtId="0" fontId="0" fillId="6" borderId="0" xfId="0" applyFont="1" applyFill="1" applyBorder="1" applyAlignment="1">
      <alignment horizontal="center" wrapText="1"/>
    </xf>
    <xf numFmtId="0" fontId="0" fillId="6" borderId="0" xfId="0" applyFill="1" applyBorder="1" applyAlignment="1">
      <alignment horizontal="center" wrapText="1"/>
    </xf>
    <xf numFmtId="0" fontId="0" fillId="6" borderId="0" xfId="0" applyFill="1" applyBorder="1" applyAlignment="1">
      <alignment wrapText="1"/>
    </xf>
    <xf numFmtId="0" fontId="0" fillId="6" borderId="8" xfId="0" applyFill="1" applyBorder="1" applyAlignment="1">
      <alignment wrapText="1"/>
    </xf>
    <xf numFmtId="0" fontId="0" fillId="6" borderId="0" xfId="0" applyFill="1" applyAlignment="1">
      <alignment wrapText="1"/>
    </xf>
    <xf numFmtId="0" fontId="4" fillId="0" borderId="1" xfId="0" applyFont="1" applyBorder="1" applyAlignment="1">
      <alignment horizontal="center" wrapText="1"/>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6" fillId="3" borderId="1" xfId="0" applyFont="1" applyFill="1" applyBorder="1" applyAlignment="1">
      <alignment horizontal="center" vertical="center" wrapText="1"/>
    </xf>
    <xf numFmtId="0" fontId="8" fillId="8" borderId="3" xfId="0" applyFont="1" applyFill="1" applyBorder="1" applyAlignment="1">
      <alignment horizontal="left" wrapText="1"/>
    </xf>
    <xf numFmtId="0" fontId="8" fillId="8" borderId="4" xfId="0" applyFont="1" applyFill="1" applyBorder="1" applyAlignment="1">
      <alignment horizontal="left" wrapText="1"/>
    </xf>
    <xf numFmtId="0" fontId="5" fillId="8"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2C068C"/>
      <color rgb="FF3B08BC"/>
      <color rgb="FF6A1E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Burndown!$B$4</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Burndown!$C$4:$I$4</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EBF3-4E98-B16D-511993784E89}"/>
            </c:ext>
          </c:extLst>
        </c:ser>
        <c:ser>
          <c:idx val="1"/>
          <c:order val="1"/>
          <c:tx>
            <c:strRef>
              <c:f>Burndown!$B$5</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Burndown!$C$5:$I$5</c:f>
              <c:numCache>
                <c:formatCode>General</c:formatCode>
                <c:ptCount val="7"/>
                <c:pt idx="1">
                  <c:v>56</c:v>
                </c:pt>
                <c:pt idx="2">
                  <c:v>71</c:v>
                </c:pt>
                <c:pt idx="3">
                  <c:v>60</c:v>
                </c:pt>
                <c:pt idx="4">
                  <c:v>60</c:v>
                </c:pt>
                <c:pt idx="5">
                  <c:v>60</c:v>
                </c:pt>
                <c:pt idx="6">
                  <c:v>60</c:v>
                </c:pt>
              </c:numCache>
            </c:numRef>
          </c:val>
          <c:extLst>
            <c:ext xmlns:c16="http://schemas.microsoft.com/office/drawing/2014/chart" uri="{C3380CC4-5D6E-409C-BE32-E72D297353CC}">
              <c16:uniqueId val="{00000001-EBF3-4E98-B16D-511993784E89}"/>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Burndown!$B$6</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Burndown!$C$6:$I$6</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EBF3-4E98-B16D-511993784E89}"/>
            </c:ext>
          </c:extLst>
        </c:ser>
        <c:ser>
          <c:idx val="3"/>
          <c:order val="3"/>
          <c:tx>
            <c:strRef>
              <c:f>Burndown!$B$7</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Burndown!$C$7:$I$7</c:f>
              <c:numCache>
                <c:formatCode>General</c:formatCode>
                <c:ptCount val="7"/>
                <c:pt idx="0">
                  <c:v>350</c:v>
                </c:pt>
                <c:pt idx="1">
                  <c:v>294</c:v>
                </c:pt>
                <c:pt idx="2">
                  <c:v>223</c:v>
                </c:pt>
                <c:pt idx="3">
                  <c:v>163</c:v>
                </c:pt>
                <c:pt idx="4">
                  <c:v>103</c:v>
                </c:pt>
                <c:pt idx="5">
                  <c:v>43</c:v>
                </c:pt>
                <c:pt idx="6">
                  <c:v>-17</c:v>
                </c:pt>
              </c:numCache>
            </c:numRef>
          </c:val>
          <c:smooth val="0"/>
          <c:extLst>
            <c:ext xmlns:c16="http://schemas.microsoft.com/office/drawing/2014/chart" uri="{C3380CC4-5D6E-409C-BE32-E72D297353CC}">
              <c16:uniqueId val="{00000003-EBF3-4E98-B16D-511993784E89}"/>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SG"/>
              <a:t>Burndown</a:t>
            </a:r>
            <a:r>
              <a:rPr lang="en-SG" baseline="0"/>
              <a:t> Chart</a:t>
            </a:r>
            <a:endParaRPr lang="en-SG"/>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Burndown!$B$27</c:f>
              <c:strCache>
                <c:ptCount val="1"/>
                <c:pt idx="0">
                  <c:v>Planned Hours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Burndown!$C$27:$I$27</c:f>
              <c:numCache>
                <c:formatCode>General</c:formatCode>
                <c:ptCount val="7"/>
                <c:pt idx="1">
                  <c:v>40</c:v>
                </c:pt>
                <c:pt idx="2">
                  <c:v>52</c:v>
                </c:pt>
                <c:pt idx="3">
                  <c:v>73</c:v>
                </c:pt>
                <c:pt idx="4">
                  <c:v>60</c:v>
                </c:pt>
                <c:pt idx="5">
                  <c:v>65</c:v>
                </c:pt>
                <c:pt idx="6">
                  <c:v>60</c:v>
                </c:pt>
              </c:numCache>
            </c:numRef>
          </c:val>
          <c:extLst>
            <c:ext xmlns:c16="http://schemas.microsoft.com/office/drawing/2014/chart" uri="{C3380CC4-5D6E-409C-BE32-E72D297353CC}">
              <c16:uniqueId val="{00000000-830F-4D96-9E09-E97648B80350}"/>
            </c:ext>
          </c:extLst>
        </c:ser>
        <c:ser>
          <c:idx val="1"/>
          <c:order val="1"/>
          <c:tx>
            <c:strRef>
              <c:f>Burndown!$B$28</c:f>
              <c:strCache>
                <c:ptCount val="1"/>
                <c:pt idx="0">
                  <c:v>Actual Hours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Burndown!$C$28:$E$28</c:f>
              <c:numCache>
                <c:formatCode>General</c:formatCode>
                <c:ptCount val="3"/>
                <c:pt idx="1">
                  <c:v>56</c:v>
                </c:pt>
                <c:pt idx="2">
                  <c:v>71</c:v>
                </c:pt>
              </c:numCache>
            </c:numRef>
          </c:val>
          <c:extLst>
            <c:ext xmlns:c16="http://schemas.microsoft.com/office/drawing/2014/chart" uri="{C3380CC4-5D6E-409C-BE32-E72D297353CC}">
              <c16:uniqueId val="{00000001-830F-4D96-9E09-E97648B80350}"/>
            </c:ext>
          </c:extLst>
        </c:ser>
        <c:dLbls>
          <c:showLegendKey val="0"/>
          <c:showVal val="0"/>
          <c:showCatName val="0"/>
          <c:showSerName val="0"/>
          <c:showPercent val="0"/>
          <c:showBubbleSize val="0"/>
        </c:dLbls>
        <c:gapWidth val="150"/>
        <c:axId val="94926143"/>
        <c:axId val="94930303"/>
      </c:barChart>
      <c:lineChart>
        <c:grouping val="standard"/>
        <c:varyColors val="0"/>
        <c:ser>
          <c:idx val="2"/>
          <c:order val="2"/>
          <c:tx>
            <c:strRef>
              <c:f>Burndown!$B$29</c:f>
              <c:strCache>
                <c:ptCount val="1"/>
                <c:pt idx="0">
                  <c:v>Ideal Burndown</c:v>
                </c:pt>
              </c:strCache>
            </c:strRef>
          </c:tx>
          <c:spPr>
            <a:ln w="34925" cap="rnd">
              <a:solidFill>
                <a:schemeClr val="accent4"/>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Burndown!$C$29:$I$29</c:f>
              <c:numCache>
                <c:formatCode>General</c:formatCode>
                <c:ptCount val="7"/>
                <c:pt idx="0">
                  <c:v>350</c:v>
                </c:pt>
                <c:pt idx="1">
                  <c:v>310</c:v>
                </c:pt>
                <c:pt idx="2">
                  <c:v>258</c:v>
                </c:pt>
                <c:pt idx="3">
                  <c:v>185</c:v>
                </c:pt>
                <c:pt idx="4">
                  <c:v>125</c:v>
                </c:pt>
                <c:pt idx="5">
                  <c:v>60</c:v>
                </c:pt>
                <c:pt idx="6">
                  <c:v>0</c:v>
                </c:pt>
              </c:numCache>
            </c:numRef>
          </c:val>
          <c:smooth val="0"/>
          <c:extLst>
            <c:ext xmlns:c16="http://schemas.microsoft.com/office/drawing/2014/chart" uri="{C3380CC4-5D6E-409C-BE32-E72D297353CC}">
              <c16:uniqueId val="{00000002-830F-4D96-9E09-E97648B80350}"/>
            </c:ext>
          </c:extLst>
        </c:ser>
        <c:ser>
          <c:idx val="3"/>
          <c:order val="3"/>
          <c:tx>
            <c:strRef>
              <c:f>Burndown!$B$30</c:f>
              <c:strCache>
                <c:ptCount val="1"/>
                <c:pt idx="0">
                  <c:v>Remaining Effort</c:v>
                </c:pt>
              </c:strCache>
            </c:strRef>
          </c:tx>
          <c:spPr>
            <a:ln w="34925" cap="rnd">
              <a:solidFill>
                <a:schemeClr val="accent6">
                  <a:lumMod val="60000"/>
                </a:schemeClr>
              </a:solidFill>
              <a:round/>
            </a:ln>
            <a:effectLst>
              <a:outerShdw blurRad="57150" dist="19050" dir="5400000" algn="ctr" rotWithShape="0">
                <a:srgbClr val="000000">
                  <a:alpha val="63000"/>
                </a:srgbClr>
              </a:outerShdw>
            </a:effectLst>
          </c:spPr>
          <c:marker>
            <c:symbol val="none"/>
          </c:marker>
          <c:cat>
            <c:strRef>
              <c:f>Burndown!$C$3:$I$3</c:f>
              <c:strCache>
                <c:ptCount val="7"/>
                <c:pt idx="0">
                  <c:v>Start</c:v>
                </c:pt>
                <c:pt idx="1">
                  <c:v>Week 1&amp;2</c:v>
                </c:pt>
                <c:pt idx="2">
                  <c:v>Week 3&amp;4</c:v>
                </c:pt>
                <c:pt idx="3">
                  <c:v>Week 5&amp;6</c:v>
                </c:pt>
                <c:pt idx="4">
                  <c:v>Week 7&amp;8</c:v>
                </c:pt>
                <c:pt idx="5">
                  <c:v>Week 9&amp;10</c:v>
                </c:pt>
                <c:pt idx="6">
                  <c:v>Week 11&amp;12</c:v>
                </c:pt>
              </c:strCache>
            </c:strRef>
          </c:cat>
          <c:val>
            <c:numRef>
              <c:f>Burndown!$C$30:$I$30</c:f>
              <c:numCache>
                <c:formatCode>General</c:formatCode>
                <c:ptCount val="7"/>
                <c:pt idx="0">
                  <c:v>350</c:v>
                </c:pt>
                <c:pt idx="1">
                  <c:v>294</c:v>
                </c:pt>
                <c:pt idx="2">
                  <c:v>223</c:v>
                </c:pt>
                <c:pt idx="3">
                  <c:v>140</c:v>
                </c:pt>
                <c:pt idx="4">
                  <c:v>72</c:v>
                </c:pt>
                <c:pt idx="5">
                  <c:v>7</c:v>
                </c:pt>
                <c:pt idx="6">
                  <c:v>-48</c:v>
                </c:pt>
              </c:numCache>
            </c:numRef>
          </c:val>
          <c:smooth val="0"/>
          <c:extLst>
            <c:ext xmlns:c16="http://schemas.microsoft.com/office/drawing/2014/chart" uri="{C3380CC4-5D6E-409C-BE32-E72D297353CC}">
              <c16:uniqueId val="{00000003-830F-4D96-9E09-E97648B80350}"/>
            </c:ext>
          </c:extLst>
        </c:ser>
        <c:dLbls>
          <c:showLegendKey val="0"/>
          <c:showVal val="0"/>
          <c:showCatName val="0"/>
          <c:showSerName val="0"/>
          <c:showPercent val="0"/>
          <c:showBubbleSize val="0"/>
        </c:dLbls>
        <c:marker val="1"/>
        <c:smooth val="0"/>
        <c:axId val="94926143"/>
        <c:axId val="94930303"/>
      </c:lineChart>
      <c:catAx>
        <c:axId val="9492614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30303"/>
        <c:crosses val="autoZero"/>
        <c:auto val="1"/>
        <c:lblAlgn val="ctr"/>
        <c:lblOffset val="100"/>
        <c:noMultiLvlLbl val="0"/>
      </c:catAx>
      <c:valAx>
        <c:axId val="94930303"/>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4926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219075</xdr:colOff>
      <xdr:row>9</xdr:row>
      <xdr:rowOff>9525</xdr:rowOff>
    </xdr:from>
    <xdr:to>
      <xdr:col>8</xdr:col>
      <xdr:colOff>371475</xdr:colOff>
      <xdr:row>23</xdr:row>
      <xdr:rowOff>9525</xdr:rowOff>
    </xdr:to>
    <xdr:graphicFrame macro="">
      <xdr:nvGraphicFramePr>
        <xdr:cNvPr id="2" name="Chart 1">
          <a:extLst>
            <a:ext uri="{FF2B5EF4-FFF2-40B4-BE49-F238E27FC236}">
              <a16:creationId xmlns:a16="http://schemas.microsoft.com/office/drawing/2014/main" id="{0C609858-7CC8-4BFC-AB72-F8128EC271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32</xdr:row>
      <xdr:rowOff>95250</xdr:rowOff>
    </xdr:from>
    <xdr:to>
      <xdr:col>6</xdr:col>
      <xdr:colOff>771525</xdr:colOff>
      <xdr:row>46</xdr:row>
      <xdr:rowOff>114300</xdr:rowOff>
    </xdr:to>
    <xdr:graphicFrame macro="">
      <xdr:nvGraphicFramePr>
        <xdr:cNvPr id="3" name="Chart 2">
          <a:extLst>
            <a:ext uri="{FF2B5EF4-FFF2-40B4-BE49-F238E27FC236}">
              <a16:creationId xmlns:a16="http://schemas.microsoft.com/office/drawing/2014/main" id="{9D41993A-EE13-49E5-968A-D2643BD51E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93011-238F-42BC-B2CC-2AF5AE5811AA}">
  <dimension ref="B4:M87"/>
  <sheetViews>
    <sheetView topLeftCell="A44" zoomScale="70" zoomScaleNormal="70" workbookViewId="0">
      <selection activeCell="G92" sqref="G92"/>
    </sheetView>
  </sheetViews>
  <sheetFormatPr defaultRowHeight="15" x14ac:dyDescent="0.25"/>
  <cols>
    <col min="2" max="2" width="60.85546875" style="1" customWidth="1"/>
    <col min="4" max="4" width="9.140625" customWidth="1"/>
  </cols>
  <sheetData>
    <row r="4" spans="2:13" ht="18.75" x14ac:dyDescent="0.3">
      <c r="B4" s="102" t="s">
        <v>5</v>
      </c>
      <c r="C4" s="102"/>
      <c r="D4" s="102"/>
      <c r="E4" s="102"/>
      <c r="F4" s="102"/>
      <c r="G4" s="102"/>
      <c r="H4" s="102"/>
      <c r="I4" s="102"/>
      <c r="J4" s="102"/>
      <c r="K4" s="102"/>
      <c r="L4" s="102"/>
      <c r="M4" s="102"/>
    </row>
    <row r="5" spans="2:13" x14ac:dyDescent="0.25">
      <c r="B5" s="67" t="s">
        <v>25</v>
      </c>
      <c r="C5" s="68" t="s">
        <v>26</v>
      </c>
      <c r="D5" s="68" t="s">
        <v>27</v>
      </c>
      <c r="E5" s="68" t="s">
        <v>28</v>
      </c>
      <c r="F5" s="68" t="s">
        <v>29</v>
      </c>
      <c r="G5" s="68" t="s">
        <v>30</v>
      </c>
      <c r="H5" s="68" t="s">
        <v>31</v>
      </c>
      <c r="I5" s="68" t="s">
        <v>32</v>
      </c>
      <c r="J5" s="68" t="s">
        <v>33</v>
      </c>
      <c r="K5" s="68" t="s">
        <v>34</v>
      </c>
      <c r="L5" s="68" t="s">
        <v>35</v>
      </c>
      <c r="M5" s="68" t="s">
        <v>36</v>
      </c>
    </row>
    <row r="6" spans="2:13" x14ac:dyDescent="0.25">
      <c r="B6" s="10" t="s">
        <v>40</v>
      </c>
      <c r="C6" s="15">
        <v>4</v>
      </c>
      <c r="D6" s="15">
        <v>4</v>
      </c>
      <c r="E6" s="15">
        <v>0</v>
      </c>
      <c r="F6" s="15">
        <v>0</v>
      </c>
      <c r="G6" s="15">
        <v>0</v>
      </c>
      <c r="H6" s="15">
        <v>0</v>
      </c>
      <c r="I6" s="15">
        <v>0</v>
      </c>
      <c r="J6" s="15">
        <v>0</v>
      </c>
      <c r="K6" s="15">
        <v>0</v>
      </c>
      <c r="L6" s="15">
        <v>0</v>
      </c>
      <c r="M6" s="15">
        <v>10</v>
      </c>
    </row>
    <row r="7" spans="2:13" x14ac:dyDescent="0.25">
      <c r="B7" s="11" t="s">
        <v>3</v>
      </c>
      <c r="C7" s="12">
        <v>2</v>
      </c>
      <c r="D7" s="12">
        <v>2</v>
      </c>
      <c r="E7" s="12">
        <v>3</v>
      </c>
      <c r="F7" s="12">
        <v>3</v>
      </c>
      <c r="G7" s="12">
        <v>3</v>
      </c>
      <c r="H7" s="12">
        <v>3</v>
      </c>
      <c r="I7" s="12">
        <v>3</v>
      </c>
      <c r="J7" s="12">
        <v>0</v>
      </c>
      <c r="K7" s="12">
        <v>0</v>
      </c>
      <c r="L7" s="12">
        <v>0</v>
      </c>
      <c r="M7" s="12">
        <v>10</v>
      </c>
    </row>
    <row r="8" spans="2:13" x14ac:dyDescent="0.25">
      <c r="B8" s="11" t="s">
        <v>4</v>
      </c>
      <c r="C8" s="12">
        <v>0</v>
      </c>
      <c r="D8" s="12">
        <v>0</v>
      </c>
      <c r="E8" s="12">
        <v>0</v>
      </c>
      <c r="F8" s="12">
        <v>3</v>
      </c>
      <c r="G8" s="12">
        <v>3</v>
      </c>
      <c r="H8" s="12">
        <v>3</v>
      </c>
      <c r="I8" s="12">
        <v>4</v>
      </c>
      <c r="J8" s="12">
        <v>4</v>
      </c>
      <c r="K8" s="12">
        <v>0</v>
      </c>
      <c r="L8" s="12">
        <v>0</v>
      </c>
      <c r="M8" s="12">
        <v>10</v>
      </c>
    </row>
    <row r="9" spans="2:13" x14ac:dyDescent="0.25">
      <c r="B9" s="11" t="s">
        <v>41</v>
      </c>
      <c r="C9" s="12">
        <v>0</v>
      </c>
      <c r="D9" s="12">
        <v>0</v>
      </c>
      <c r="E9" s="12">
        <v>0</v>
      </c>
      <c r="F9" s="12">
        <v>0</v>
      </c>
      <c r="G9" s="12">
        <v>0</v>
      </c>
      <c r="H9" s="12">
        <v>0</v>
      </c>
      <c r="I9" s="12">
        <v>3</v>
      </c>
      <c r="J9" s="12">
        <v>3</v>
      </c>
      <c r="K9" s="12">
        <v>3</v>
      </c>
      <c r="L9" s="12">
        <v>3</v>
      </c>
      <c r="M9" s="12">
        <v>10</v>
      </c>
    </row>
    <row r="10" spans="2:13" x14ac:dyDescent="0.25">
      <c r="B10" s="69" t="s">
        <v>37</v>
      </c>
      <c r="C10" s="70">
        <f>SUM(M6:M9)</f>
        <v>40</v>
      </c>
      <c r="D10" s="71"/>
      <c r="E10" s="72"/>
      <c r="F10" s="72"/>
      <c r="G10" s="72"/>
      <c r="H10" s="72"/>
      <c r="I10" s="72"/>
      <c r="J10" s="72"/>
      <c r="K10" s="72"/>
      <c r="L10" s="72"/>
      <c r="M10" s="73"/>
    </row>
    <row r="11" spans="2:13" x14ac:dyDescent="0.25">
      <c r="B11" s="69" t="s">
        <v>38</v>
      </c>
      <c r="C11" s="70">
        <f>SUM(C6:L9)</f>
        <v>56</v>
      </c>
      <c r="D11" s="74"/>
      <c r="E11" s="74"/>
      <c r="F11" s="74"/>
      <c r="G11" s="74"/>
      <c r="H11" s="74"/>
      <c r="I11" s="74"/>
      <c r="J11" s="74"/>
      <c r="K11" s="74"/>
      <c r="L11" s="74"/>
      <c r="M11" s="75"/>
    </row>
    <row r="12" spans="2:13" x14ac:dyDescent="0.25">
      <c r="B12" s="69" t="s">
        <v>39</v>
      </c>
      <c r="C12" s="70">
        <f>SUM(C10,-(C11))</f>
        <v>-16</v>
      </c>
      <c r="D12" s="76"/>
      <c r="E12" s="77"/>
      <c r="F12" s="77"/>
      <c r="G12" s="77"/>
      <c r="H12" s="77"/>
      <c r="I12" s="77"/>
      <c r="J12" s="77"/>
      <c r="K12" s="77"/>
      <c r="L12" s="77"/>
      <c r="M12" s="78"/>
    </row>
    <row r="14" spans="2:13" ht="18.75" x14ac:dyDescent="0.3">
      <c r="B14" s="102" t="s">
        <v>6</v>
      </c>
      <c r="C14" s="102"/>
      <c r="D14" s="102"/>
      <c r="E14" s="102"/>
      <c r="F14" s="102"/>
      <c r="G14" s="102"/>
      <c r="H14" s="102"/>
      <c r="I14" s="102"/>
      <c r="J14" s="102"/>
      <c r="K14" s="102"/>
      <c r="L14" s="102"/>
      <c r="M14" s="102"/>
    </row>
    <row r="15" spans="2:13" x14ac:dyDescent="0.25">
      <c r="B15" s="67" t="s">
        <v>25</v>
      </c>
      <c r="C15" s="68" t="s">
        <v>26</v>
      </c>
      <c r="D15" s="68" t="s">
        <v>27</v>
      </c>
      <c r="E15" s="68" t="s">
        <v>28</v>
      </c>
      <c r="F15" s="68" t="s">
        <v>29</v>
      </c>
      <c r="G15" s="68" t="s">
        <v>30</v>
      </c>
      <c r="H15" s="68" t="s">
        <v>31</v>
      </c>
      <c r="I15" s="68" t="s">
        <v>32</v>
      </c>
      <c r="J15" s="68" t="s">
        <v>33</v>
      </c>
      <c r="K15" s="68" t="s">
        <v>34</v>
      </c>
      <c r="L15" s="68" t="s">
        <v>35</v>
      </c>
      <c r="M15" s="68" t="s">
        <v>36</v>
      </c>
    </row>
    <row r="16" spans="2:13" x14ac:dyDescent="0.25">
      <c r="B16" s="5" t="s">
        <v>20</v>
      </c>
      <c r="C16" s="12">
        <v>2</v>
      </c>
      <c r="D16" s="12">
        <v>2</v>
      </c>
      <c r="E16" s="12">
        <v>2</v>
      </c>
      <c r="F16" s="12">
        <v>3</v>
      </c>
      <c r="G16" s="12">
        <v>0</v>
      </c>
      <c r="H16" s="12">
        <v>0</v>
      </c>
      <c r="I16" s="12">
        <v>0</v>
      </c>
      <c r="J16" s="12">
        <v>0</v>
      </c>
      <c r="K16" s="12">
        <v>0</v>
      </c>
      <c r="L16" s="12">
        <v>0</v>
      </c>
      <c r="M16" s="12">
        <v>8</v>
      </c>
    </row>
    <row r="17" spans="2:13" x14ac:dyDescent="0.25">
      <c r="B17" s="5" t="s">
        <v>22</v>
      </c>
      <c r="C17" s="12">
        <v>2</v>
      </c>
      <c r="D17" s="12">
        <v>2</v>
      </c>
      <c r="E17" s="12">
        <v>2</v>
      </c>
      <c r="F17" s="12">
        <v>3</v>
      </c>
      <c r="G17" s="12">
        <v>0</v>
      </c>
      <c r="H17" s="12">
        <v>0</v>
      </c>
      <c r="I17" s="12">
        <v>0</v>
      </c>
      <c r="J17" s="12">
        <v>0</v>
      </c>
      <c r="K17" s="12">
        <v>0</v>
      </c>
      <c r="L17" s="12">
        <v>0</v>
      </c>
      <c r="M17" s="12">
        <v>8</v>
      </c>
    </row>
    <row r="18" spans="2:13" x14ac:dyDescent="0.25">
      <c r="B18" s="5" t="s">
        <v>21</v>
      </c>
      <c r="C18" s="12">
        <v>2</v>
      </c>
      <c r="D18" s="12">
        <v>2</v>
      </c>
      <c r="E18" s="12">
        <v>2</v>
      </c>
      <c r="F18" s="12">
        <v>3</v>
      </c>
      <c r="G18" s="12">
        <v>0</v>
      </c>
      <c r="H18" s="12">
        <v>0</v>
      </c>
      <c r="I18" s="12">
        <v>0</v>
      </c>
      <c r="J18" s="12">
        <v>0</v>
      </c>
      <c r="K18" s="12">
        <v>0</v>
      </c>
      <c r="L18" s="12">
        <v>0</v>
      </c>
      <c r="M18" s="12">
        <v>8</v>
      </c>
    </row>
    <row r="19" spans="2:13" x14ac:dyDescent="0.25">
      <c r="B19" s="5" t="s">
        <v>0</v>
      </c>
      <c r="C19" s="12">
        <v>0</v>
      </c>
      <c r="D19" s="12">
        <v>0</v>
      </c>
      <c r="E19" s="12">
        <v>2</v>
      </c>
      <c r="F19" s="12">
        <v>2</v>
      </c>
      <c r="G19" s="12">
        <v>2</v>
      </c>
      <c r="H19" s="12">
        <v>2</v>
      </c>
      <c r="I19" s="12">
        <v>2</v>
      </c>
      <c r="J19" s="12">
        <v>0</v>
      </c>
      <c r="K19" s="12">
        <v>0</v>
      </c>
      <c r="L19" s="12">
        <v>0</v>
      </c>
      <c r="M19" s="12">
        <v>8</v>
      </c>
    </row>
    <row r="20" spans="2:13" x14ac:dyDescent="0.25">
      <c r="B20" s="5" t="s">
        <v>1</v>
      </c>
      <c r="C20" s="12">
        <v>0</v>
      </c>
      <c r="D20" s="12">
        <v>0</v>
      </c>
      <c r="E20" s="12">
        <v>0</v>
      </c>
      <c r="F20" s="12">
        <v>2</v>
      </c>
      <c r="G20" s="12">
        <v>2</v>
      </c>
      <c r="H20" s="12">
        <v>3</v>
      </c>
      <c r="I20" s="12">
        <v>3</v>
      </c>
      <c r="J20" s="12">
        <v>0</v>
      </c>
      <c r="K20" s="12">
        <v>0</v>
      </c>
      <c r="L20" s="12">
        <v>0</v>
      </c>
      <c r="M20" s="12">
        <v>6</v>
      </c>
    </row>
    <row r="21" spans="2:13" x14ac:dyDescent="0.25">
      <c r="B21" s="5" t="s">
        <v>77</v>
      </c>
      <c r="C21" s="12">
        <v>0</v>
      </c>
      <c r="D21" s="12">
        <v>0</v>
      </c>
      <c r="E21" s="12">
        <v>0</v>
      </c>
      <c r="F21" s="12">
        <v>0</v>
      </c>
      <c r="G21" s="12">
        <v>0</v>
      </c>
      <c r="H21" s="12">
        <v>3</v>
      </c>
      <c r="I21" s="12">
        <v>3</v>
      </c>
      <c r="J21" s="12">
        <v>2</v>
      </c>
      <c r="K21" s="12">
        <v>2</v>
      </c>
      <c r="L21" s="12">
        <v>2</v>
      </c>
      <c r="M21" s="12">
        <v>8</v>
      </c>
    </row>
    <row r="22" spans="2:13" s="16" customFormat="1" x14ac:dyDescent="0.25">
      <c r="B22" s="17" t="s">
        <v>75</v>
      </c>
      <c r="C22" s="18">
        <v>0</v>
      </c>
      <c r="D22" s="18">
        <v>0</v>
      </c>
      <c r="E22" s="18">
        <v>0</v>
      </c>
      <c r="F22" s="18">
        <v>0</v>
      </c>
      <c r="G22" s="18">
        <v>0</v>
      </c>
      <c r="H22" s="18">
        <v>2</v>
      </c>
      <c r="I22" s="18">
        <v>3</v>
      </c>
      <c r="J22" s="18">
        <v>3</v>
      </c>
      <c r="K22" s="18">
        <v>2</v>
      </c>
      <c r="L22" s="18">
        <v>2</v>
      </c>
      <c r="M22" s="18">
        <v>6</v>
      </c>
    </row>
    <row r="23" spans="2:13" x14ac:dyDescent="0.25">
      <c r="B23" s="69" t="s">
        <v>37</v>
      </c>
      <c r="C23" s="70">
        <f>SUM(M16:M22)</f>
        <v>52</v>
      </c>
      <c r="D23" s="71"/>
      <c r="E23" s="72"/>
      <c r="F23" s="72"/>
      <c r="G23" s="72"/>
      <c r="H23" s="72"/>
      <c r="I23" s="72"/>
      <c r="J23" s="72"/>
      <c r="K23" s="72"/>
      <c r="L23" s="72"/>
      <c r="M23" s="73"/>
    </row>
    <row r="24" spans="2:13" x14ac:dyDescent="0.25">
      <c r="B24" s="69" t="s">
        <v>38</v>
      </c>
      <c r="C24" s="70">
        <f>SUM(C16:L22)</f>
        <v>71</v>
      </c>
      <c r="D24" s="74"/>
      <c r="E24" s="74"/>
      <c r="F24" s="74"/>
      <c r="G24" s="74"/>
      <c r="H24" s="74"/>
      <c r="I24" s="74"/>
      <c r="J24" s="74"/>
      <c r="K24" s="74"/>
      <c r="L24" s="74"/>
      <c r="M24" s="75"/>
    </row>
    <row r="25" spans="2:13" x14ac:dyDescent="0.25">
      <c r="B25" s="69" t="s">
        <v>39</v>
      </c>
      <c r="C25" s="70">
        <f>SUM(C23,-(C24))</f>
        <v>-19</v>
      </c>
      <c r="D25" s="76"/>
      <c r="E25" s="77"/>
      <c r="F25" s="77"/>
      <c r="G25" s="77"/>
      <c r="H25" s="77"/>
      <c r="I25" s="77"/>
      <c r="J25" s="77"/>
      <c r="K25" s="77"/>
      <c r="L25" s="77"/>
      <c r="M25" s="78"/>
    </row>
    <row r="27" spans="2:13" ht="18.75" x14ac:dyDescent="0.3">
      <c r="B27" s="102" t="s">
        <v>7</v>
      </c>
      <c r="C27" s="102"/>
      <c r="D27" s="102"/>
      <c r="E27" s="102"/>
      <c r="F27" s="102"/>
      <c r="G27" s="102"/>
      <c r="H27" s="102"/>
      <c r="I27" s="102"/>
      <c r="J27" s="102"/>
      <c r="K27" s="102"/>
      <c r="L27" s="102"/>
      <c r="M27" s="102"/>
    </row>
    <row r="28" spans="2:13" x14ac:dyDescent="0.25">
      <c r="B28" s="67" t="s">
        <v>25</v>
      </c>
      <c r="C28" s="68" t="s">
        <v>26</v>
      </c>
      <c r="D28" s="68" t="s">
        <v>27</v>
      </c>
      <c r="E28" s="68" t="s">
        <v>28</v>
      </c>
      <c r="F28" s="68" t="s">
        <v>29</v>
      </c>
      <c r="G28" s="68" t="s">
        <v>30</v>
      </c>
      <c r="H28" s="68" t="s">
        <v>31</v>
      </c>
      <c r="I28" s="68" t="s">
        <v>32</v>
      </c>
      <c r="J28" s="68" t="s">
        <v>33</v>
      </c>
      <c r="K28" s="68" t="s">
        <v>34</v>
      </c>
      <c r="L28" s="68" t="s">
        <v>35</v>
      </c>
      <c r="M28" s="68" t="s">
        <v>36</v>
      </c>
    </row>
    <row r="29" spans="2:13" x14ac:dyDescent="0.25">
      <c r="B29" s="5" t="s">
        <v>76</v>
      </c>
      <c r="C29" s="12">
        <v>2</v>
      </c>
      <c r="D29" s="12">
        <v>2</v>
      </c>
      <c r="E29" s="12">
        <v>2</v>
      </c>
      <c r="F29" s="12">
        <v>0</v>
      </c>
      <c r="G29" s="12">
        <v>0</v>
      </c>
      <c r="H29" s="12">
        <v>0</v>
      </c>
      <c r="I29" s="12">
        <v>0</v>
      </c>
      <c r="J29" s="12">
        <v>0</v>
      </c>
      <c r="K29" s="12">
        <v>0</v>
      </c>
      <c r="L29" s="12">
        <v>0</v>
      </c>
      <c r="M29" s="12">
        <v>3</v>
      </c>
    </row>
    <row r="30" spans="2:13" s="3" customFormat="1" ht="30" x14ac:dyDescent="0.25">
      <c r="B30" s="9" t="s">
        <v>49</v>
      </c>
      <c r="C30" s="12">
        <v>0</v>
      </c>
      <c r="D30" s="12">
        <v>0</v>
      </c>
      <c r="E30" s="12">
        <v>2</v>
      </c>
      <c r="F30" s="12">
        <v>2</v>
      </c>
      <c r="G30" s="12">
        <v>1</v>
      </c>
      <c r="H30" s="12">
        <v>1</v>
      </c>
      <c r="I30" s="12">
        <v>1</v>
      </c>
      <c r="J30" s="12">
        <v>0</v>
      </c>
      <c r="K30" s="12">
        <v>0</v>
      </c>
      <c r="L30" s="12">
        <v>0</v>
      </c>
      <c r="M30" s="12">
        <v>5</v>
      </c>
    </row>
    <row r="31" spans="2:13" s="3" customFormat="1" ht="45" x14ac:dyDescent="0.25">
      <c r="B31" s="9" t="s">
        <v>50</v>
      </c>
      <c r="C31" s="12">
        <v>0</v>
      </c>
      <c r="D31" s="12">
        <v>0</v>
      </c>
      <c r="E31" s="12">
        <v>2</v>
      </c>
      <c r="F31" s="12">
        <v>2</v>
      </c>
      <c r="G31" s="12">
        <v>1</v>
      </c>
      <c r="H31" s="12">
        <v>1</v>
      </c>
      <c r="I31" s="12">
        <v>1</v>
      </c>
      <c r="J31" s="12">
        <v>0</v>
      </c>
      <c r="K31" s="12">
        <v>0</v>
      </c>
      <c r="L31" s="12">
        <v>0</v>
      </c>
      <c r="M31" s="12">
        <v>4</v>
      </c>
    </row>
    <row r="32" spans="2:13" s="3" customFormat="1" ht="45" x14ac:dyDescent="0.25">
      <c r="B32" s="9" t="s">
        <v>51</v>
      </c>
      <c r="C32" s="12">
        <v>0</v>
      </c>
      <c r="D32" s="12">
        <v>0</v>
      </c>
      <c r="E32" s="12">
        <v>2</v>
      </c>
      <c r="F32" s="12">
        <v>2</v>
      </c>
      <c r="G32" s="12">
        <v>1</v>
      </c>
      <c r="H32" s="12">
        <v>1</v>
      </c>
      <c r="I32" s="12">
        <v>1</v>
      </c>
      <c r="J32" s="12">
        <v>0</v>
      </c>
      <c r="K32" s="12">
        <v>0</v>
      </c>
      <c r="L32" s="12">
        <v>0</v>
      </c>
      <c r="M32" s="12">
        <v>4</v>
      </c>
    </row>
    <row r="33" spans="2:13" s="3" customFormat="1" ht="45" x14ac:dyDescent="0.25">
      <c r="B33" s="9" t="s">
        <v>52</v>
      </c>
      <c r="C33" s="12">
        <v>0</v>
      </c>
      <c r="D33" s="12">
        <v>0</v>
      </c>
      <c r="E33" s="12">
        <v>2</v>
      </c>
      <c r="F33" s="12">
        <v>2</v>
      </c>
      <c r="G33" s="12">
        <v>1</v>
      </c>
      <c r="H33" s="12">
        <v>1</v>
      </c>
      <c r="I33" s="12">
        <v>1</v>
      </c>
      <c r="J33" s="12">
        <v>0</v>
      </c>
      <c r="K33" s="12">
        <v>0</v>
      </c>
      <c r="L33" s="12">
        <v>0</v>
      </c>
      <c r="M33" s="12">
        <v>5</v>
      </c>
    </row>
    <row r="34" spans="2:13" s="3" customFormat="1" ht="45" x14ac:dyDescent="0.25">
      <c r="B34" s="9" t="s">
        <v>53</v>
      </c>
      <c r="C34" s="12">
        <v>0</v>
      </c>
      <c r="D34" s="12">
        <v>0</v>
      </c>
      <c r="E34" s="12">
        <v>2</v>
      </c>
      <c r="F34" s="12">
        <v>2</v>
      </c>
      <c r="G34" s="12">
        <v>1</v>
      </c>
      <c r="H34" s="12">
        <v>1</v>
      </c>
      <c r="I34" s="12">
        <v>1</v>
      </c>
      <c r="J34" s="12">
        <v>0</v>
      </c>
      <c r="K34" s="12">
        <v>0</v>
      </c>
      <c r="L34" s="12">
        <v>0</v>
      </c>
      <c r="M34" s="12">
        <v>4</v>
      </c>
    </row>
    <row r="35" spans="2:13" s="3" customFormat="1" ht="30" x14ac:dyDescent="0.25">
      <c r="B35" s="9" t="s">
        <v>43</v>
      </c>
      <c r="C35" s="12">
        <v>0</v>
      </c>
      <c r="D35" s="12">
        <v>0</v>
      </c>
      <c r="E35" s="12">
        <v>0</v>
      </c>
      <c r="F35" s="12">
        <v>0</v>
      </c>
      <c r="G35" s="12">
        <v>0</v>
      </c>
      <c r="H35" s="12">
        <v>1</v>
      </c>
      <c r="I35" s="12">
        <v>2</v>
      </c>
      <c r="J35" s="12">
        <v>2</v>
      </c>
      <c r="K35" s="12">
        <v>1</v>
      </c>
      <c r="L35" s="12">
        <v>0</v>
      </c>
      <c r="M35" s="12">
        <v>7</v>
      </c>
    </row>
    <row r="36" spans="2:13" s="3" customFormat="1" ht="58.5" customHeight="1" x14ac:dyDescent="0.25">
      <c r="B36" s="9" t="s">
        <v>9</v>
      </c>
      <c r="C36" s="12">
        <v>0</v>
      </c>
      <c r="D36" s="12">
        <v>0</v>
      </c>
      <c r="E36" s="12">
        <v>0</v>
      </c>
      <c r="F36" s="12">
        <v>0</v>
      </c>
      <c r="G36" s="12">
        <v>0</v>
      </c>
      <c r="H36" s="12">
        <v>1</v>
      </c>
      <c r="I36" s="12">
        <v>2</v>
      </c>
      <c r="J36" s="12">
        <v>2</v>
      </c>
      <c r="K36" s="12">
        <v>1</v>
      </c>
      <c r="L36" s="12">
        <v>0</v>
      </c>
      <c r="M36" s="12">
        <v>7</v>
      </c>
    </row>
    <row r="37" spans="2:13" s="3" customFormat="1" ht="45" x14ac:dyDescent="0.25">
      <c r="B37" s="9" t="s">
        <v>44</v>
      </c>
      <c r="C37" s="12">
        <v>0</v>
      </c>
      <c r="D37" s="12">
        <v>0</v>
      </c>
      <c r="E37" s="12">
        <v>0</v>
      </c>
      <c r="F37" s="12">
        <v>0</v>
      </c>
      <c r="G37" s="12">
        <v>0</v>
      </c>
      <c r="H37" s="12">
        <v>1</v>
      </c>
      <c r="I37" s="12">
        <v>2</v>
      </c>
      <c r="J37" s="12">
        <v>2</v>
      </c>
      <c r="K37" s="12">
        <v>1</v>
      </c>
      <c r="L37" s="12">
        <v>0</v>
      </c>
      <c r="M37" s="12">
        <v>4</v>
      </c>
    </row>
    <row r="38" spans="2:13" s="3" customFormat="1" ht="45" x14ac:dyDescent="0.25">
      <c r="B38" s="9" t="s">
        <v>47</v>
      </c>
      <c r="C38" s="12">
        <v>0</v>
      </c>
      <c r="D38" s="12">
        <v>0</v>
      </c>
      <c r="E38" s="12">
        <v>0</v>
      </c>
      <c r="F38" s="12">
        <v>0</v>
      </c>
      <c r="G38" s="12">
        <v>0</v>
      </c>
      <c r="H38" s="12">
        <v>1</v>
      </c>
      <c r="I38" s="12">
        <v>2</v>
      </c>
      <c r="J38" s="12">
        <v>2</v>
      </c>
      <c r="K38" s="12">
        <v>1</v>
      </c>
      <c r="L38" s="12">
        <v>0</v>
      </c>
      <c r="M38" s="12">
        <v>8</v>
      </c>
    </row>
    <row r="39" spans="2:13" s="3" customFormat="1" ht="45" x14ac:dyDescent="0.25">
      <c r="B39" s="9" t="s">
        <v>46</v>
      </c>
      <c r="C39" s="12">
        <v>0</v>
      </c>
      <c r="D39" s="12">
        <v>0</v>
      </c>
      <c r="E39" s="12">
        <v>0</v>
      </c>
      <c r="F39" s="12">
        <v>0</v>
      </c>
      <c r="G39" s="12">
        <v>0</v>
      </c>
      <c r="H39" s="12">
        <v>0</v>
      </c>
      <c r="I39" s="12">
        <v>0</v>
      </c>
      <c r="J39" s="12">
        <v>2</v>
      </c>
      <c r="K39" s="12">
        <v>2</v>
      </c>
      <c r="L39" s="12">
        <v>2</v>
      </c>
      <c r="M39" s="12">
        <v>8</v>
      </c>
    </row>
    <row r="40" spans="2:13" s="3" customFormat="1" ht="45" x14ac:dyDescent="0.25">
      <c r="B40" s="9" t="s">
        <v>45</v>
      </c>
      <c r="C40" s="12">
        <v>0</v>
      </c>
      <c r="D40" s="12">
        <v>0</v>
      </c>
      <c r="E40" s="12">
        <v>0</v>
      </c>
      <c r="F40" s="12">
        <v>0</v>
      </c>
      <c r="G40" s="12">
        <v>0</v>
      </c>
      <c r="H40" s="12">
        <v>0</v>
      </c>
      <c r="I40" s="12">
        <v>0</v>
      </c>
      <c r="J40" s="12">
        <v>2</v>
      </c>
      <c r="K40" s="12">
        <v>2</v>
      </c>
      <c r="L40" s="12">
        <v>2</v>
      </c>
      <c r="M40" s="12">
        <v>8</v>
      </c>
    </row>
    <row r="41" spans="2:13" s="3" customFormat="1" ht="45" x14ac:dyDescent="0.25">
      <c r="B41" s="9" t="s">
        <v>10</v>
      </c>
      <c r="C41" s="12">
        <v>0</v>
      </c>
      <c r="D41" s="12">
        <v>0</v>
      </c>
      <c r="E41" s="12">
        <v>0</v>
      </c>
      <c r="F41" s="12">
        <v>0</v>
      </c>
      <c r="G41" s="12">
        <v>0</v>
      </c>
      <c r="H41" s="12">
        <v>0</v>
      </c>
      <c r="I41" s="12">
        <v>0</v>
      </c>
      <c r="J41" s="12">
        <v>2</v>
      </c>
      <c r="K41" s="12">
        <v>2</v>
      </c>
      <c r="L41" s="12">
        <v>2</v>
      </c>
      <c r="M41" s="12">
        <v>6</v>
      </c>
    </row>
    <row r="42" spans="2:13" x14ac:dyDescent="0.25">
      <c r="B42" s="69" t="s">
        <v>37</v>
      </c>
      <c r="C42" s="70">
        <f>SUM(M29:M41)</f>
        <v>73</v>
      </c>
      <c r="D42" s="71"/>
      <c r="E42" s="72"/>
      <c r="F42" s="72"/>
      <c r="G42" s="72"/>
      <c r="H42" s="72"/>
      <c r="I42" s="72"/>
      <c r="J42" s="72"/>
      <c r="K42" s="72"/>
      <c r="L42" s="72"/>
      <c r="M42" s="73"/>
    </row>
    <row r="43" spans="2:13" x14ac:dyDescent="0.25">
      <c r="B43" s="69" t="s">
        <v>38</v>
      </c>
      <c r="C43" s="70">
        <f>SUM(C29:L41)</f>
        <v>83</v>
      </c>
      <c r="D43" s="74"/>
      <c r="E43" s="74"/>
      <c r="F43" s="74"/>
      <c r="G43" s="74"/>
      <c r="H43" s="74"/>
      <c r="I43" s="74"/>
      <c r="J43" s="74"/>
      <c r="K43" s="74"/>
      <c r="L43" s="74"/>
      <c r="M43" s="75"/>
    </row>
    <row r="44" spans="2:13" x14ac:dyDescent="0.25">
      <c r="B44" s="69" t="s">
        <v>39</v>
      </c>
      <c r="C44" s="70">
        <f>SUM(C42,-(C43))</f>
        <v>-10</v>
      </c>
      <c r="D44" s="76"/>
      <c r="E44" s="77"/>
      <c r="F44" s="77"/>
      <c r="G44" s="77"/>
      <c r="H44" s="77"/>
      <c r="I44" s="77"/>
      <c r="J44" s="77"/>
      <c r="K44" s="77"/>
      <c r="L44" s="77"/>
      <c r="M44" s="78"/>
    </row>
    <row r="45" spans="2:13" x14ac:dyDescent="0.25">
      <c r="B45" s="8"/>
      <c r="C45" s="7"/>
    </row>
    <row r="46" spans="2:13" ht="18.75" x14ac:dyDescent="0.3">
      <c r="B46" s="102" t="s">
        <v>8</v>
      </c>
      <c r="C46" s="102"/>
      <c r="D46" s="102"/>
      <c r="E46" s="102"/>
      <c r="F46" s="102"/>
      <c r="G46" s="102"/>
      <c r="H46" s="102"/>
      <c r="I46" s="102"/>
      <c r="J46" s="102"/>
      <c r="K46" s="102"/>
      <c r="L46" s="102"/>
      <c r="M46" s="102"/>
    </row>
    <row r="47" spans="2:13" x14ac:dyDescent="0.25">
      <c r="B47" s="67" t="s">
        <v>25</v>
      </c>
      <c r="C47" s="68" t="s">
        <v>26</v>
      </c>
      <c r="D47" s="68" t="s">
        <v>27</v>
      </c>
      <c r="E47" s="68" t="s">
        <v>28</v>
      </c>
      <c r="F47" s="68" t="s">
        <v>29</v>
      </c>
      <c r="G47" s="68" t="s">
        <v>30</v>
      </c>
      <c r="H47" s="68" t="s">
        <v>31</v>
      </c>
      <c r="I47" s="68" t="s">
        <v>32</v>
      </c>
      <c r="J47" s="68" t="s">
        <v>33</v>
      </c>
      <c r="K47" s="68" t="s">
        <v>34</v>
      </c>
      <c r="L47" s="68" t="s">
        <v>35</v>
      </c>
      <c r="M47" s="68" t="s">
        <v>36</v>
      </c>
    </row>
    <row r="48" spans="2:13" ht="57" customHeight="1" x14ac:dyDescent="0.25">
      <c r="B48" s="9" t="s">
        <v>11</v>
      </c>
      <c r="C48" s="12">
        <v>3</v>
      </c>
      <c r="D48" s="12">
        <v>3</v>
      </c>
      <c r="E48" s="12">
        <v>2</v>
      </c>
      <c r="F48" s="12">
        <v>1</v>
      </c>
      <c r="G48" s="12">
        <v>1</v>
      </c>
      <c r="H48" s="12">
        <v>0</v>
      </c>
      <c r="I48" s="12">
        <v>0</v>
      </c>
      <c r="J48" s="12">
        <v>0</v>
      </c>
      <c r="K48" s="12">
        <v>0</v>
      </c>
      <c r="L48" s="12">
        <v>0</v>
      </c>
      <c r="M48" s="12">
        <v>10</v>
      </c>
    </row>
    <row r="49" spans="2:13" ht="48.75" customHeight="1" x14ac:dyDescent="0.25">
      <c r="B49" s="5" t="s">
        <v>54</v>
      </c>
      <c r="C49" s="12">
        <v>1</v>
      </c>
      <c r="D49" s="12">
        <v>1</v>
      </c>
      <c r="E49" s="12">
        <v>2</v>
      </c>
      <c r="F49" s="12">
        <v>2</v>
      </c>
      <c r="G49" s="12">
        <v>3</v>
      </c>
      <c r="H49" s="12">
        <v>0</v>
      </c>
      <c r="I49" s="12">
        <v>0</v>
      </c>
      <c r="J49" s="12">
        <v>0</v>
      </c>
      <c r="K49" s="12">
        <v>0</v>
      </c>
      <c r="L49" s="12">
        <v>0</v>
      </c>
      <c r="M49" s="12">
        <v>8</v>
      </c>
    </row>
    <row r="50" spans="2:13" ht="49.5" customHeight="1" x14ac:dyDescent="0.25">
      <c r="B50" s="5" t="s">
        <v>55</v>
      </c>
      <c r="C50" s="12">
        <v>1</v>
      </c>
      <c r="D50" s="12">
        <v>1</v>
      </c>
      <c r="E50" s="12">
        <v>2</v>
      </c>
      <c r="F50" s="12">
        <v>2</v>
      </c>
      <c r="G50" s="12">
        <v>3</v>
      </c>
      <c r="H50" s="12">
        <v>0</v>
      </c>
      <c r="I50" s="12">
        <v>0</v>
      </c>
      <c r="J50" s="12">
        <v>0</v>
      </c>
      <c r="K50" s="12">
        <v>0</v>
      </c>
      <c r="L50" s="12">
        <v>0</v>
      </c>
      <c r="M50" s="12">
        <v>8</v>
      </c>
    </row>
    <row r="51" spans="2:13" ht="30" x14ac:dyDescent="0.25">
      <c r="B51" s="5" t="s">
        <v>56</v>
      </c>
      <c r="C51" s="12">
        <v>0</v>
      </c>
      <c r="D51" s="12">
        <v>0</v>
      </c>
      <c r="E51" s="12">
        <v>1</v>
      </c>
      <c r="F51" s="12">
        <v>2</v>
      </c>
      <c r="G51" s="12">
        <v>2</v>
      </c>
      <c r="H51" s="12">
        <v>2</v>
      </c>
      <c r="I51" s="12">
        <v>1</v>
      </c>
      <c r="J51" s="12">
        <v>0</v>
      </c>
      <c r="K51" s="12">
        <v>0</v>
      </c>
      <c r="L51" s="12">
        <v>0</v>
      </c>
      <c r="M51" s="12">
        <v>8</v>
      </c>
    </row>
    <row r="52" spans="2:13" ht="45" x14ac:dyDescent="0.25">
      <c r="B52" s="5" t="s">
        <v>59</v>
      </c>
      <c r="C52" s="12">
        <v>0</v>
      </c>
      <c r="D52" s="12">
        <v>0</v>
      </c>
      <c r="E52" s="12">
        <v>1</v>
      </c>
      <c r="F52" s="12">
        <v>2</v>
      </c>
      <c r="G52" s="12">
        <v>2</v>
      </c>
      <c r="H52" s="12">
        <v>2</v>
      </c>
      <c r="I52" s="12">
        <v>1</v>
      </c>
      <c r="J52" s="12">
        <v>0</v>
      </c>
      <c r="K52" s="12">
        <v>0</v>
      </c>
      <c r="L52" s="12">
        <v>0</v>
      </c>
      <c r="M52" s="12">
        <v>6</v>
      </c>
    </row>
    <row r="53" spans="2:13" ht="45" x14ac:dyDescent="0.25">
      <c r="B53" s="5" t="s">
        <v>58</v>
      </c>
      <c r="C53" s="12">
        <v>0</v>
      </c>
      <c r="D53" s="12">
        <v>0</v>
      </c>
      <c r="E53" s="12">
        <v>1</v>
      </c>
      <c r="F53" s="12">
        <v>2</v>
      </c>
      <c r="G53" s="12">
        <v>2</v>
      </c>
      <c r="H53" s="12">
        <v>2</v>
      </c>
      <c r="I53" s="12">
        <v>1</v>
      </c>
      <c r="J53" s="12">
        <v>0</v>
      </c>
      <c r="K53" s="12">
        <v>0</v>
      </c>
      <c r="L53" s="12">
        <v>0</v>
      </c>
      <c r="M53" s="12">
        <v>6</v>
      </c>
    </row>
    <row r="54" spans="2:13" ht="45" x14ac:dyDescent="0.25">
      <c r="B54" s="5" t="s">
        <v>19</v>
      </c>
      <c r="C54" s="12">
        <v>0</v>
      </c>
      <c r="D54" s="12">
        <v>0</v>
      </c>
      <c r="E54" s="12">
        <v>0</v>
      </c>
      <c r="F54" s="12">
        <v>0</v>
      </c>
      <c r="G54" s="12">
        <v>0</v>
      </c>
      <c r="H54" s="12">
        <v>1</v>
      </c>
      <c r="I54" s="12">
        <v>2</v>
      </c>
      <c r="J54" s="12">
        <v>2</v>
      </c>
      <c r="K54" s="12">
        <v>1</v>
      </c>
      <c r="L54" s="12">
        <v>1</v>
      </c>
      <c r="M54" s="12">
        <v>6</v>
      </c>
    </row>
    <row r="55" spans="2:13" ht="60" x14ac:dyDescent="0.25">
      <c r="B55" s="5" t="s">
        <v>57</v>
      </c>
      <c r="C55" s="12">
        <v>0</v>
      </c>
      <c r="D55" s="12">
        <v>0</v>
      </c>
      <c r="E55" s="12">
        <v>0</v>
      </c>
      <c r="F55" s="12">
        <v>0</v>
      </c>
      <c r="G55" s="12">
        <v>0</v>
      </c>
      <c r="H55" s="12">
        <v>1</v>
      </c>
      <c r="I55" s="12">
        <v>2</v>
      </c>
      <c r="J55" s="12">
        <v>3</v>
      </c>
      <c r="K55" s="12">
        <v>2</v>
      </c>
      <c r="L55" s="12">
        <v>1</v>
      </c>
      <c r="M55" s="13">
        <v>8</v>
      </c>
    </row>
    <row r="56" spans="2:13" ht="75" customHeight="1" x14ac:dyDescent="0.25">
      <c r="B56" s="5" t="s">
        <v>13</v>
      </c>
      <c r="C56" s="12">
        <v>0</v>
      </c>
      <c r="D56" s="12">
        <v>0</v>
      </c>
      <c r="E56" s="12">
        <v>0</v>
      </c>
      <c r="F56" s="12">
        <v>0</v>
      </c>
      <c r="G56" s="12">
        <v>0</v>
      </c>
      <c r="H56" s="12">
        <v>1</v>
      </c>
      <c r="I56" s="12">
        <v>2</v>
      </c>
      <c r="J56" s="12">
        <v>3</v>
      </c>
      <c r="K56" s="12">
        <v>2</v>
      </c>
      <c r="L56" s="12">
        <v>1</v>
      </c>
      <c r="M56" s="13">
        <v>8</v>
      </c>
    </row>
    <row r="57" spans="2:13" x14ac:dyDescent="0.25">
      <c r="B57" s="69" t="s">
        <v>37</v>
      </c>
      <c r="C57" s="70">
        <f>SUM(M48:M55)</f>
        <v>60</v>
      </c>
      <c r="D57" s="71"/>
      <c r="E57" s="72"/>
      <c r="F57" s="72"/>
      <c r="G57" s="72"/>
      <c r="H57" s="72"/>
      <c r="I57" s="72"/>
      <c r="J57" s="72"/>
      <c r="K57" s="72"/>
      <c r="L57" s="72"/>
      <c r="M57" s="73"/>
    </row>
    <row r="58" spans="2:13" x14ac:dyDescent="0.25">
      <c r="B58" s="69" t="s">
        <v>38</v>
      </c>
      <c r="C58" s="70">
        <f>SUM(C48:L55)</f>
        <v>68</v>
      </c>
      <c r="D58" s="74"/>
      <c r="E58" s="74"/>
      <c r="F58" s="74"/>
      <c r="G58" s="74"/>
      <c r="H58" s="74"/>
      <c r="I58" s="74"/>
      <c r="J58" s="74"/>
      <c r="K58" s="74"/>
      <c r="L58" s="74"/>
      <c r="M58" s="75"/>
    </row>
    <row r="59" spans="2:13" x14ac:dyDescent="0.25">
      <c r="B59" s="69" t="s">
        <v>39</v>
      </c>
      <c r="C59" s="70">
        <f>SUM(C57,-(C58))</f>
        <v>-8</v>
      </c>
      <c r="D59" s="76"/>
      <c r="E59" s="77"/>
      <c r="F59" s="77"/>
      <c r="G59" s="77"/>
      <c r="H59" s="77"/>
      <c r="I59" s="77"/>
      <c r="J59" s="77"/>
      <c r="K59" s="77"/>
      <c r="L59" s="77"/>
      <c r="M59" s="78"/>
    </row>
    <row r="61" spans="2:13" ht="18.75" x14ac:dyDescent="0.3">
      <c r="B61" s="103" t="s">
        <v>12</v>
      </c>
      <c r="C61" s="104"/>
      <c r="D61" s="104"/>
      <c r="E61" s="104"/>
      <c r="F61" s="104"/>
      <c r="G61" s="104"/>
      <c r="H61" s="104"/>
      <c r="I61" s="104"/>
      <c r="J61" s="104"/>
      <c r="K61" s="104"/>
      <c r="L61" s="104"/>
      <c r="M61" s="105"/>
    </row>
    <row r="62" spans="2:13" s="4" customFormat="1" x14ac:dyDescent="0.25">
      <c r="B62" s="67" t="s">
        <v>25</v>
      </c>
      <c r="C62" s="68" t="s">
        <v>26</v>
      </c>
      <c r="D62" s="68" t="s">
        <v>27</v>
      </c>
      <c r="E62" s="68" t="s">
        <v>28</v>
      </c>
      <c r="F62" s="68" t="s">
        <v>29</v>
      </c>
      <c r="G62" s="68" t="s">
        <v>30</v>
      </c>
      <c r="H62" s="68" t="s">
        <v>31</v>
      </c>
      <c r="I62" s="68" t="s">
        <v>32</v>
      </c>
      <c r="J62" s="68" t="s">
        <v>33</v>
      </c>
      <c r="K62" s="68" t="s">
        <v>34</v>
      </c>
      <c r="L62" s="68" t="s">
        <v>35</v>
      </c>
      <c r="M62" s="68" t="s">
        <v>36</v>
      </c>
    </row>
    <row r="63" spans="2:13" ht="60" x14ac:dyDescent="0.25">
      <c r="B63" s="5" t="s">
        <v>61</v>
      </c>
      <c r="C63" s="12">
        <v>2</v>
      </c>
      <c r="D63" s="12">
        <v>2</v>
      </c>
      <c r="E63" s="12">
        <v>2</v>
      </c>
      <c r="F63" s="12">
        <v>2</v>
      </c>
      <c r="G63" s="12">
        <v>2</v>
      </c>
      <c r="H63" s="12">
        <v>0</v>
      </c>
      <c r="I63" s="12">
        <v>0</v>
      </c>
      <c r="J63" s="12">
        <v>0</v>
      </c>
      <c r="K63" s="12">
        <v>0</v>
      </c>
      <c r="L63" s="12">
        <v>0</v>
      </c>
      <c r="M63" s="12">
        <v>10</v>
      </c>
    </row>
    <row r="64" spans="2:13" ht="30" x14ac:dyDescent="0.25">
      <c r="B64" s="5" t="s">
        <v>60</v>
      </c>
      <c r="C64" s="12">
        <v>2</v>
      </c>
      <c r="D64" s="12">
        <v>2</v>
      </c>
      <c r="E64" s="12">
        <v>2</v>
      </c>
      <c r="F64" s="12">
        <v>2</v>
      </c>
      <c r="G64" s="12">
        <v>2</v>
      </c>
      <c r="H64" s="12">
        <v>0</v>
      </c>
      <c r="I64" s="12">
        <v>0</v>
      </c>
      <c r="J64" s="12">
        <v>0</v>
      </c>
      <c r="K64" s="12">
        <v>0</v>
      </c>
      <c r="L64" s="12">
        <v>0</v>
      </c>
      <c r="M64" s="12">
        <v>10</v>
      </c>
    </row>
    <row r="65" spans="2:13" ht="45" x14ac:dyDescent="0.25">
      <c r="B65" s="5" t="s">
        <v>62</v>
      </c>
      <c r="C65" s="12">
        <v>2</v>
      </c>
      <c r="D65" s="12">
        <v>2</v>
      </c>
      <c r="E65" s="12">
        <v>2</v>
      </c>
      <c r="F65" s="12">
        <v>2</v>
      </c>
      <c r="G65" s="12">
        <v>2</v>
      </c>
      <c r="H65" s="12">
        <v>0</v>
      </c>
      <c r="I65" s="12">
        <v>0</v>
      </c>
      <c r="J65" s="12">
        <v>0</v>
      </c>
      <c r="K65" s="12">
        <v>0</v>
      </c>
      <c r="L65" s="12">
        <v>0</v>
      </c>
      <c r="M65" s="12">
        <v>10</v>
      </c>
    </row>
    <row r="66" spans="2:13" ht="30" x14ac:dyDescent="0.25">
      <c r="B66" s="5" t="s">
        <v>15</v>
      </c>
      <c r="C66" s="12">
        <v>0</v>
      </c>
      <c r="D66" s="12">
        <v>0</v>
      </c>
      <c r="E66" s="12">
        <v>1</v>
      </c>
      <c r="F66" s="12">
        <v>2</v>
      </c>
      <c r="G66" s="12">
        <v>3</v>
      </c>
      <c r="H66" s="12">
        <v>3</v>
      </c>
      <c r="I66" s="12">
        <v>1</v>
      </c>
      <c r="J66" s="12">
        <v>1</v>
      </c>
      <c r="K66" s="12">
        <v>0</v>
      </c>
      <c r="L66" s="12">
        <v>0</v>
      </c>
      <c r="M66" s="12">
        <v>10</v>
      </c>
    </row>
    <row r="67" spans="2:13" x14ac:dyDescent="0.25">
      <c r="B67" s="38" t="s">
        <v>131</v>
      </c>
      <c r="C67" s="12">
        <v>0</v>
      </c>
      <c r="D67" s="12">
        <v>0</v>
      </c>
      <c r="E67" s="12">
        <v>0</v>
      </c>
      <c r="F67" s="12">
        <v>0</v>
      </c>
      <c r="G67" s="12">
        <v>0</v>
      </c>
      <c r="H67" s="12">
        <v>0</v>
      </c>
      <c r="I67" s="12">
        <v>1</v>
      </c>
      <c r="J67" s="12">
        <v>1</v>
      </c>
      <c r="K67" s="12">
        <v>1</v>
      </c>
      <c r="L67" s="12">
        <v>1</v>
      </c>
      <c r="M67" s="12">
        <v>5</v>
      </c>
    </row>
    <row r="68" spans="2:13" x14ac:dyDescent="0.25">
      <c r="B68" s="38" t="s">
        <v>133</v>
      </c>
      <c r="C68" s="12">
        <v>0</v>
      </c>
      <c r="D68" s="12">
        <v>0</v>
      </c>
      <c r="E68" s="12">
        <v>0</v>
      </c>
      <c r="F68" s="12">
        <v>0</v>
      </c>
      <c r="G68" s="12">
        <v>0</v>
      </c>
      <c r="H68" s="12">
        <v>0</v>
      </c>
      <c r="I68" s="12">
        <v>1</v>
      </c>
      <c r="J68" s="12">
        <v>1</v>
      </c>
      <c r="K68" s="12">
        <v>1</v>
      </c>
      <c r="L68" s="12">
        <v>1</v>
      </c>
      <c r="M68" s="12">
        <v>5</v>
      </c>
    </row>
    <row r="69" spans="2:13" x14ac:dyDescent="0.25">
      <c r="B69" s="5" t="s">
        <v>63</v>
      </c>
      <c r="C69" s="12">
        <v>0</v>
      </c>
      <c r="D69" s="12">
        <v>0</v>
      </c>
      <c r="E69" s="12">
        <v>0</v>
      </c>
      <c r="F69" s="12">
        <v>0</v>
      </c>
      <c r="G69" s="12">
        <v>0</v>
      </c>
      <c r="H69" s="12">
        <v>0</v>
      </c>
      <c r="I69" s="12">
        <v>2</v>
      </c>
      <c r="J69" s="12">
        <v>2</v>
      </c>
      <c r="K69" s="12">
        <v>3</v>
      </c>
      <c r="L69" s="12">
        <v>2</v>
      </c>
      <c r="M69" s="12">
        <v>10</v>
      </c>
    </row>
    <row r="70" spans="2:13" x14ac:dyDescent="0.25">
      <c r="B70" s="38" t="s">
        <v>136</v>
      </c>
      <c r="C70" s="12">
        <v>0</v>
      </c>
      <c r="D70" s="14">
        <v>0</v>
      </c>
      <c r="E70" s="14">
        <v>0</v>
      </c>
      <c r="F70" s="14">
        <v>0</v>
      </c>
      <c r="G70" s="14">
        <v>0</v>
      </c>
      <c r="H70" s="14">
        <v>0</v>
      </c>
      <c r="I70" s="14">
        <v>1</v>
      </c>
      <c r="J70" s="14">
        <v>2</v>
      </c>
      <c r="K70" s="14">
        <v>2</v>
      </c>
      <c r="L70" s="14">
        <v>2</v>
      </c>
      <c r="M70" s="14">
        <v>5</v>
      </c>
    </row>
    <row r="71" spans="2:13" x14ac:dyDescent="0.25">
      <c r="B71" s="69" t="s">
        <v>37</v>
      </c>
      <c r="C71" s="70">
        <f>SUM(M63:M70)</f>
        <v>65</v>
      </c>
      <c r="D71" s="71"/>
      <c r="E71" s="72"/>
      <c r="F71" s="72"/>
      <c r="G71" s="72"/>
      <c r="H71" s="72"/>
      <c r="I71" s="72"/>
      <c r="J71" s="72"/>
      <c r="K71" s="72"/>
      <c r="L71" s="72"/>
      <c r="M71" s="73"/>
    </row>
    <row r="72" spans="2:13" x14ac:dyDescent="0.25">
      <c r="B72" s="69" t="s">
        <v>38</v>
      </c>
      <c r="C72" s="70">
        <f>SUM(C63:L70)</f>
        <v>65</v>
      </c>
      <c r="D72" s="74"/>
      <c r="E72" s="74"/>
      <c r="F72" s="74"/>
      <c r="G72" s="74"/>
      <c r="H72" s="74"/>
      <c r="I72" s="74"/>
      <c r="J72" s="74"/>
      <c r="K72" s="74"/>
      <c r="L72" s="74"/>
      <c r="M72" s="75"/>
    </row>
    <row r="73" spans="2:13" x14ac:dyDescent="0.25">
      <c r="B73" s="69" t="s">
        <v>39</v>
      </c>
      <c r="C73" s="70">
        <f>SUM(C71,-(C72))</f>
        <v>0</v>
      </c>
      <c r="D73" s="76"/>
      <c r="E73" s="77"/>
      <c r="F73" s="77"/>
      <c r="G73" s="77"/>
      <c r="H73" s="77"/>
      <c r="I73" s="77"/>
      <c r="J73" s="77"/>
      <c r="K73" s="77"/>
      <c r="L73" s="77"/>
      <c r="M73" s="78"/>
    </row>
    <row r="75" spans="2:13" ht="18.75" x14ac:dyDescent="0.3">
      <c r="B75" s="103" t="s">
        <v>14</v>
      </c>
      <c r="C75" s="104"/>
      <c r="D75" s="104"/>
      <c r="E75" s="104"/>
      <c r="F75" s="104"/>
      <c r="G75" s="104"/>
      <c r="H75" s="104"/>
      <c r="I75" s="104"/>
      <c r="J75" s="104"/>
      <c r="K75" s="104"/>
      <c r="L75" s="104"/>
      <c r="M75" s="105"/>
    </row>
    <row r="76" spans="2:13" x14ac:dyDescent="0.25">
      <c r="B76" s="67" t="s">
        <v>25</v>
      </c>
      <c r="C76" s="68" t="s">
        <v>26</v>
      </c>
      <c r="D76" s="68" t="s">
        <v>27</v>
      </c>
      <c r="E76" s="68" t="s">
        <v>28</v>
      </c>
      <c r="F76" s="68" t="s">
        <v>29</v>
      </c>
      <c r="G76" s="68" t="s">
        <v>30</v>
      </c>
      <c r="H76" s="68" t="s">
        <v>31</v>
      </c>
      <c r="I76" s="68" t="s">
        <v>32</v>
      </c>
      <c r="J76" s="68" t="s">
        <v>33</v>
      </c>
      <c r="K76" s="68" t="s">
        <v>34</v>
      </c>
      <c r="L76" s="68" t="s">
        <v>35</v>
      </c>
      <c r="M76" s="68" t="s">
        <v>36</v>
      </c>
    </row>
    <row r="77" spans="2:13" x14ac:dyDescent="0.25">
      <c r="B77" s="38" t="s">
        <v>16</v>
      </c>
      <c r="C77" s="12">
        <v>3</v>
      </c>
      <c r="D77" s="12">
        <v>2</v>
      </c>
      <c r="E77" s="12">
        <v>1</v>
      </c>
      <c r="F77" s="12">
        <v>1</v>
      </c>
      <c r="G77" s="12">
        <v>1</v>
      </c>
      <c r="H77" s="12">
        <v>0</v>
      </c>
      <c r="I77" s="12">
        <v>0</v>
      </c>
      <c r="J77" s="12">
        <v>0</v>
      </c>
      <c r="K77" s="12">
        <v>0</v>
      </c>
      <c r="L77" s="12">
        <v>0</v>
      </c>
      <c r="M77" s="12">
        <v>10</v>
      </c>
    </row>
    <row r="78" spans="2:13" x14ac:dyDescent="0.25">
      <c r="B78" s="38" t="s">
        <v>135</v>
      </c>
      <c r="C78" s="12">
        <v>3</v>
      </c>
      <c r="D78" s="12">
        <v>2</v>
      </c>
      <c r="E78" s="12">
        <v>1</v>
      </c>
      <c r="F78" s="12">
        <v>1</v>
      </c>
      <c r="G78" s="12">
        <v>1</v>
      </c>
      <c r="H78" s="12">
        <v>0</v>
      </c>
      <c r="I78" s="12">
        <v>0</v>
      </c>
      <c r="J78" s="12">
        <v>0</v>
      </c>
      <c r="K78" s="12">
        <v>0</v>
      </c>
      <c r="L78" s="12">
        <v>0</v>
      </c>
      <c r="M78" s="12">
        <v>10</v>
      </c>
    </row>
    <row r="79" spans="2:13" x14ac:dyDescent="0.25">
      <c r="B79" s="38" t="s">
        <v>23</v>
      </c>
      <c r="C79" s="12">
        <v>0</v>
      </c>
      <c r="D79" s="12">
        <v>2</v>
      </c>
      <c r="E79" s="12">
        <v>2</v>
      </c>
      <c r="F79" s="12">
        <v>2</v>
      </c>
      <c r="G79" s="12">
        <v>1</v>
      </c>
      <c r="H79" s="12">
        <v>0</v>
      </c>
      <c r="I79" s="12">
        <v>0</v>
      </c>
      <c r="J79" s="12">
        <v>0</v>
      </c>
      <c r="K79" s="12">
        <v>0</v>
      </c>
      <c r="L79" s="12">
        <v>0</v>
      </c>
      <c r="M79" s="12">
        <v>6</v>
      </c>
    </row>
    <row r="80" spans="2:13" x14ac:dyDescent="0.25">
      <c r="B80" s="38" t="s">
        <v>137</v>
      </c>
      <c r="C80" s="12">
        <v>0</v>
      </c>
      <c r="D80" s="12">
        <v>2</v>
      </c>
      <c r="E80" s="12">
        <v>2</v>
      </c>
      <c r="F80" s="12">
        <v>2</v>
      </c>
      <c r="G80" s="12">
        <v>1</v>
      </c>
      <c r="H80" s="12">
        <v>0</v>
      </c>
      <c r="I80" s="12">
        <v>0</v>
      </c>
      <c r="J80" s="12">
        <v>0</v>
      </c>
      <c r="K80" s="12">
        <v>0</v>
      </c>
      <c r="L80" s="12">
        <v>0</v>
      </c>
      <c r="M80" s="12">
        <v>6</v>
      </c>
    </row>
    <row r="81" spans="2:13" x14ac:dyDescent="0.25">
      <c r="B81" s="38" t="s">
        <v>18</v>
      </c>
      <c r="C81" s="12">
        <v>0</v>
      </c>
      <c r="D81" s="12">
        <v>2</v>
      </c>
      <c r="E81" s="12">
        <v>2</v>
      </c>
      <c r="F81" s="12">
        <v>2</v>
      </c>
      <c r="G81" s="12">
        <v>1</v>
      </c>
      <c r="H81" s="12">
        <v>0</v>
      </c>
      <c r="I81" s="12">
        <v>0</v>
      </c>
      <c r="J81" s="12">
        <v>0</v>
      </c>
      <c r="K81" s="12">
        <v>0</v>
      </c>
      <c r="L81" s="12">
        <v>0</v>
      </c>
      <c r="M81" s="12">
        <v>8</v>
      </c>
    </row>
    <row r="82" spans="2:13" x14ac:dyDescent="0.25">
      <c r="B82" s="38" t="s">
        <v>17</v>
      </c>
      <c r="C82" s="12">
        <v>0</v>
      </c>
      <c r="D82" s="12">
        <v>2</v>
      </c>
      <c r="E82" s="12">
        <v>2</v>
      </c>
      <c r="F82" s="12">
        <v>2</v>
      </c>
      <c r="G82" s="12">
        <v>1</v>
      </c>
      <c r="H82" s="12">
        <v>0</v>
      </c>
      <c r="I82" s="12">
        <v>0</v>
      </c>
      <c r="J82" s="12">
        <v>0</v>
      </c>
      <c r="K82" s="12">
        <v>0</v>
      </c>
      <c r="L82" s="12">
        <v>0</v>
      </c>
      <c r="M82" s="12">
        <v>8</v>
      </c>
    </row>
    <row r="83" spans="2:13" x14ac:dyDescent="0.25">
      <c r="B83" s="38" t="s">
        <v>64</v>
      </c>
      <c r="C83" s="12">
        <v>0</v>
      </c>
      <c r="D83" s="12">
        <v>2</v>
      </c>
      <c r="E83" s="12">
        <v>2</v>
      </c>
      <c r="F83" s="12">
        <v>2</v>
      </c>
      <c r="G83" s="12">
        <v>1</v>
      </c>
      <c r="H83" s="12">
        <v>0</v>
      </c>
      <c r="I83" s="12">
        <v>0</v>
      </c>
      <c r="J83" s="12">
        <v>0</v>
      </c>
      <c r="K83" s="12">
        <v>0</v>
      </c>
      <c r="L83" s="12">
        <v>0</v>
      </c>
      <c r="M83" s="12">
        <v>8</v>
      </c>
    </row>
    <row r="84" spans="2:13" x14ac:dyDescent="0.25">
      <c r="B84" s="38" t="s">
        <v>24</v>
      </c>
      <c r="C84" s="12">
        <v>0</v>
      </c>
      <c r="D84" s="12">
        <v>0</v>
      </c>
      <c r="E84" s="12">
        <v>0</v>
      </c>
      <c r="F84" s="12">
        <v>2</v>
      </c>
      <c r="G84" s="12">
        <v>2</v>
      </c>
      <c r="H84" s="12">
        <v>0</v>
      </c>
      <c r="I84" s="12">
        <v>0</v>
      </c>
      <c r="J84" s="12">
        <v>0</v>
      </c>
      <c r="K84" s="12">
        <v>0</v>
      </c>
      <c r="L84" s="12">
        <v>0</v>
      </c>
      <c r="M84" s="12">
        <v>4</v>
      </c>
    </row>
    <row r="85" spans="2:13" x14ac:dyDescent="0.25">
      <c r="B85" s="69" t="s">
        <v>37</v>
      </c>
      <c r="C85" s="70">
        <f>SUM(M77:M84)</f>
        <v>60</v>
      </c>
      <c r="D85" s="71"/>
      <c r="E85" s="72"/>
      <c r="F85" s="72"/>
      <c r="G85" s="72"/>
      <c r="H85" s="72"/>
      <c r="I85" s="72"/>
      <c r="J85" s="72"/>
      <c r="K85" s="72"/>
      <c r="L85" s="72"/>
      <c r="M85" s="73"/>
    </row>
    <row r="86" spans="2:13" x14ac:dyDescent="0.25">
      <c r="B86" s="69" t="s">
        <v>38</v>
      </c>
      <c r="C86" s="70">
        <f>SUM(C77:L84)</f>
        <v>55</v>
      </c>
      <c r="D86" s="74"/>
      <c r="E86" s="74"/>
      <c r="F86" s="74"/>
      <c r="G86" s="74"/>
      <c r="H86" s="74"/>
      <c r="I86" s="74"/>
      <c r="J86" s="74"/>
      <c r="K86" s="74"/>
      <c r="L86" s="74"/>
      <c r="M86" s="75"/>
    </row>
    <row r="87" spans="2:13" x14ac:dyDescent="0.25">
      <c r="B87" s="69" t="s">
        <v>39</v>
      </c>
      <c r="C87" s="70">
        <f>SUM(C85,-(C86))</f>
        <v>5</v>
      </c>
      <c r="D87" s="76"/>
      <c r="E87" s="77"/>
      <c r="F87" s="77"/>
      <c r="G87" s="77"/>
      <c r="H87" s="77"/>
      <c r="I87" s="77"/>
      <c r="J87" s="77"/>
      <c r="K87" s="77"/>
      <c r="L87" s="77"/>
      <c r="M87" s="78"/>
    </row>
  </sheetData>
  <mergeCells count="6">
    <mergeCell ref="B4:M4"/>
    <mergeCell ref="B61:M61"/>
    <mergeCell ref="B75:M75"/>
    <mergeCell ref="B46:M46"/>
    <mergeCell ref="B27:M27"/>
    <mergeCell ref="B14:M14"/>
  </mergeCells>
  <phoneticPr fontId="3" type="noConversion"/>
  <pageMargins left="0.7" right="0.7" top="0.75" bottom="0.75" header="0.3" footer="0.3"/>
  <pageSetup paperSize="9" scale="49" orientation="portrait" r:id="rId1"/>
  <rowBreaks count="1" manualBreakCount="1">
    <brk id="44"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9989-9781-4C7A-B0D1-4F9260D563F6}">
  <dimension ref="A1:CN92"/>
  <sheetViews>
    <sheetView tabSelected="1" zoomScale="85" zoomScaleNormal="85" workbookViewId="0">
      <selection activeCell="I16" sqref="I16"/>
    </sheetView>
  </sheetViews>
  <sheetFormatPr defaultRowHeight="15" x14ac:dyDescent="0.25"/>
  <cols>
    <col min="1" max="1" width="7.85546875" customWidth="1"/>
    <col min="2" max="2" width="4.85546875" customWidth="1"/>
    <col min="3" max="3" width="9.140625" style="4"/>
    <col min="4" max="4" width="48" customWidth="1"/>
    <col min="5" max="5" width="16.5703125" customWidth="1"/>
    <col min="6" max="7" width="10.140625" style="4" customWidth="1"/>
    <col min="8" max="8" width="5.42578125" customWidth="1"/>
    <col min="9" max="9" width="3.42578125" style="1" customWidth="1"/>
    <col min="10" max="10" width="3.140625" style="1" customWidth="1"/>
    <col min="11" max="11" width="3.42578125" style="1" customWidth="1"/>
    <col min="12" max="15" width="3.140625" style="1" customWidth="1"/>
    <col min="16" max="16" width="3.42578125" style="1" customWidth="1"/>
    <col min="17" max="17" width="4.28515625" style="1" customWidth="1"/>
    <col min="18" max="18" width="3.85546875" style="1" customWidth="1"/>
    <col min="19" max="26" width="4.28515625" style="1" customWidth="1"/>
    <col min="27" max="27" width="4.5703125" style="1" customWidth="1"/>
    <col min="28" max="28" width="4.28515625" style="1" customWidth="1"/>
    <col min="29" max="37" width="4.5703125" style="1" customWidth="1"/>
    <col min="38" max="38" width="4.28515625" style="1" customWidth="1"/>
    <col min="39" max="39" width="3.42578125" style="1" customWidth="1"/>
    <col min="40" max="41" width="3.140625" style="1" customWidth="1"/>
    <col min="42" max="42" width="4.140625" style="1" customWidth="1"/>
    <col min="43" max="43" width="4.42578125" style="1" customWidth="1"/>
    <col min="44" max="44" width="3.42578125" style="1" customWidth="1"/>
    <col min="45" max="45" width="3.140625" style="1" customWidth="1"/>
    <col min="46" max="46" width="3.42578125" style="1" customWidth="1"/>
    <col min="47" max="48" width="3.140625" style="1" customWidth="1"/>
    <col min="49" max="49" width="3.85546875" style="1" customWidth="1"/>
    <col min="50" max="52" width="3.140625" style="1" customWidth="1"/>
    <col min="53" max="53" width="3.28515625" style="1" customWidth="1"/>
    <col min="54" max="55" width="3.140625" style="1" customWidth="1"/>
    <col min="56" max="56" width="4.140625" style="1" customWidth="1"/>
    <col min="57" max="57" width="4.28515625" style="1" customWidth="1"/>
    <col min="58" max="59" width="3.140625" style="1" customWidth="1"/>
    <col min="60" max="60" width="3.28515625" style="1" customWidth="1"/>
    <col min="61" max="62" width="3.140625" style="1" customWidth="1"/>
    <col min="63" max="66" width="4.5703125" style="1" customWidth="1"/>
    <col min="67" max="67" width="3.28515625" style="1" customWidth="1"/>
    <col min="68" max="68" width="4.5703125" style="1" customWidth="1"/>
    <col min="69" max="69" width="2.85546875" style="1" customWidth="1"/>
    <col min="70" max="71" width="3.140625" style="1" customWidth="1"/>
    <col min="72" max="72" width="3.42578125" style="1" customWidth="1"/>
    <col min="73" max="73" width="3.140625" style="1" customWidth="1"/>
    <col min="74" max="74" width="3.42578125" style="1" customWidth="1"/>
    <col min="75" max="77" width="3.140625" style="1" customWidth="1"/>
    <col min="78" max="78" width="4.28515625" style="1" customWidth="1"/>
    <col min="79" max="79" width="3.85546875" style="1" customWidth="1"/>
    <col min="80" max="87" width="4.28515625" style="1" bestFit="1" customWidth="1"/>
    <col min="88" max="88" width="4.5703125" style="1" bestFit="1" customWidth="1"/>
    <col min="89" max="89" width="4.28515625" style="1" bestFit="1" customWidth="1"/>
    <col min="90" max="92" width="4.5703125" style="1" bestFit="1" customWidth="1"/>
  </cols>
  <sheetData>
    <row r="1" spans="1:92" ht="19.5" customHeight="1" x14ac:dyDescent="0.25">
      <c r="A1" s="61"/>
      <c r="B1" s="61"/>
      <c r="C1" s="62"/>
      <c r="D1" s="61"/>
      <c r="E1" s="61"/>
      <c r="F1" s="62"/>
      <c r="G1" s="62"/>
      <c r="H1" s="61"/>
    </row>
    <row r="2" spans="1:92" s="23" customFormat="1" ht="15.75" x14ac:dyDescent="0.25">
      <c r="A2" s="22"/>
      <c r="B2" s="22"/>
      <c r="C2" s="63"/>
      <c r="D2" s="22"/>
      <c r="E2" s="22"/>
      <c r="F2" s="63"/>
      <c r="G2" s="63"/>
      <c r="H2" s="22"/>
      <c r="I2" s="106" t="s">
        <v>78</v>
      </c>
      <c r="J2" s="106"/>
      <c r="K2" s="106"/>
      <c r="L2" s="106"/>
      <c r="M2" s="106"/>
      <c r="N2" s="106"/>
      <c r="O2" s="106"/>
      <c r="P2" s="106" t="s">
        <v>79</v>
      </c>
      <c r="Q2" s="106"/>
      <c r="R2" s="106"/>
      <c r="S2" s="106"/>
      <c r="T2" s="106"/>
      <c r="U2" s="106"/>
      <c r="V2" s="106"/>
      <c r="W2" s="106" t="s">
        <v>80</v>
      </c>
      <c r="X2" s="106"/>
      <c r="Y2" s="106"/>
      <c r="Z2" s="106"/>
      <c r="AA2" s="106"/>
      <c r="AB2" s="106"/>
      <c r="AC2" s="106"/>
      <c r="AD2" s="106" t="s">
        <v>81</v>
      </c>
      <c r="AE2" s="106"/>
      <c r="AF2" s="106"/>
      <c r="AG2" s="106"/>
      <c r="AH2" s="106"/>
      <c r="AI2" s="106"/>
      <c r="AJ2" s="106"/>
      <c r="AK2" s="106" t="s">
        <v>82</v>
      </c>
      <c r="AL2" s="106"/>
      <c r="AM2" s="106"/>
      <c r="AN2" s="106"/>
      <c r="AO2" s="106"/>
      <c r="AP2" s="106"/>
      <c r="AQ2" s="106"/>
      <c r="AR2" s="106" t="s">
        <v>83</v>
      </c>
      <c r="AS2" s="106"/>
      <c r="AT2" s="106"/>
      <c r="AU2" s="106"/>
      <c r="AV2" s="106"/>
      <c r="AW2" s="106"/>
      <c r="AX2" s="106"/>
      <c r="AY2" s="106" t="s">
        <v>84</v>
      </c>
      <c r="AZ2" s="106"/>
      <c r="BA2" s="106"/>
      <c r="BB2" s="106"/>
      <c r="BC2" s="106"/>
      <c r="BD2" s="106"/>
      <c r="BE2" s="106"/>
      <c r="BF2" s="106" t="s">
        <v>85</v>
      </c>
      <c r="BG2" s="106"/>
      <c r="BH2" s="106"/>
      <c r="BI2" s="106"/>
      <c r="BJ2" s="106"/>
      <c r="BK2" s="106"/>
      <c r="BL2" s="106"/>
      <c r="BM2" s="106" t="s">
        <v>86</v>
      </c>
      <c r="BN2" s="106"/>
      <c r="BO2" s="106"/>
      <c r="BP2" s="106"/>
      <c r="BQ2" s="106"/>
      <c r="BR2" s="106"/>
      <c r="BS2" s="106"/>
      <c r="BT2" s="106" t="s">
        <v>87</v>
      </c>
      <c r="BU2" s="106"/>
      <c r="BV2" s="106"/>
      <c r="BW2" s="106"/>
      <c r="BX2" s="106"/>
      <c r="BY2" s="106"/>
      <c r="BZ2" s="106"/>
      <c r="CA2" s="106" t="s">
        <v>88</v>
      </c>
      <c r="CB2" s="106"/>
      <c r="CC2" s="106"/>
      <c r="CD2" s="106"/>
      <c r="CE2" s="106"/>
      <c r="CF2" s="106"/>
      <c r="CG2" s="106"/>
      <c r="CH2" s="106" t="s">
        <v>89</v>
      </c>
      <c r="CI2" s="106"/>
      <c r="CJ2" s="106"/>
      <c r="CK2" s="106"/>
      <c r="CL2" s="106"/>
      <c r="CM2" s="106"/>
      <c r="CN2" s="106"/>
    </row>
    <row r="3" spans="1:92" s="2" customFormat="1" ht="14.25" customHeight="1" x14ac:dyDescent="0.25">
      <c r="A3" s="64"/>
      <c r="B3" s="64"/>
      <c r="C3" s="65"/>
      <c r="D3" s="64"/>
      <c r="E3" s="64"/>
      <c r="F3" s="65"/>
      <c r="G3" s="65"/>
      <c r="H3" s="64"/>
      <c r="I3" s="42">
        <v>2</v>
      </c>
      <c r="J3" s="42">
        <v>3</v>
      </c>
      <c r="K3" s="42">
        <v>4</v>
      </c>
      <c r="L3" s="42">
        <v>5</v>
      </c>
      <c r="M3" s="42">
        <v>6</v>
      </c>
      <c r="N3" s="42">
        <v>7</v>
      </c>
      <c r="O3" s="42">
        <v>8</v>
      </c>
      <c r="P3" s="42">
        <v>9</v>
      </c>
      <c r="Q3" s="42">
        <v>10</v>
      </c>
      <c r="R3" s="42">
        <v>11</v>
      </c>
      <c r="S3" s="42">
        <v>12</v>
      </c>
      <c r="T3" s="42">
        <v>13</v>
      </c>
      <c r="U3" s="42">
        <v>14</v>
      </c>
      <c r="V3" s="42">
        <v>15</v>
      </c>
      <c r="W3" s="42">
        <v>16</v>
      </c>
      <c r="X3" s="42">
        <v>17</v>
      </c>
      <c r="Y3" s="42">
        <v>18</v>
      </c>
      <c r="Z3" s="42">
        <v>19</v>
      </c>
      <c r="AA3" s="42">
        <v>20</v>
      </c>
      <c r="AB3" s="42">
        <v>21</v>
      </c>
      <c r="AC3" s="42">
        <v>22</v>
      </c>
      <c r="AD3" s="42">
        <v>23</v>
      </c>
      <c r="AE3" s="42">
        <v>24</v>
      </c>
      <c r="AF3" s="42">
        <v>25</v>
      </c>
      <c r="AG3" s="42">
        <v>26</v>
      </c>
      <c r="AH3" s="42">
        <v>27</v>
      </c>
      <c r="AI3" s="42">
        <v>28</v>
      </c>
      <c r="AJ3" s="42">
        <v>29</v>
      </c>
      <c r="AK3" s="42">
        <v>30</v>
      </c>
      <c r="AL3" s="42">
        <v>31</v>
      </c>
      <c r="AM3" s="42">
        <v>1</v>
      </c>
      <c r="AN3" s="42">
        <v>2</v>
      </c>
      <c r="AO3" s="42">
        <v>3</v>
      </c>
      <c r="AP3" s="42">
        <v>4</v>
      </c>
      <c r="AQ3" s="42">
        <v>5</v>
      </c>
      <c r="AR3" s="42">
        <v>6</v>
      </c>
      <c r="AS3" s="42">
        <v>7</v>
      </c>
      <c r="AT3" s="42">
        <v>8</v>
      </c>
      <c r="AU3" s="42">
        <v>9</v>
      </c>
      <c r="AV3" s="42">
        <v>10</v>
      </c>
      <c r="AW3" s="42">
        <v>11</v>
      </c>
      <c r="AX3" s="42">
        <v>12</v>
      </c>
      <c r="AY3" s="42">
        <v>13</v>
      </c>
      <c r="AZ3" s="42">
        <v>14</v>
      </c>
      <c r="BA3" s="42">
        <v>15</v>
      </c>
      <c r="BB3" s="42">
        <v>16</v>
      </c>
      <c r="BC3" s="42">
        <v>17</v>
      </c>
      <c r="BD3" s="42">
        <v>18</v>
      </c>
      <c r="BE3" s="42">
        <v>19</v>
      </c>
      <c r="BF3" s="42">
        <v>20</v>
      </c>
      <c r="BG3" s="42">
        <v>21</v>
      </c>
      <c r="BH3" s="42">
        <v>22</v>
      </c>
      <c r="BI3" s="42">
        <v>23</v>
      </c>
      <c r="BJ3" s="42">
        <v>24</v>
      </c>
      <c r="BK3" s="42">
        <v>25</v>
      </c>
      <c r="BL3" s="42">
        <v>26</v>
      </c>
      <c r="BM3" s="42">
        <v>27</v>
      </c>
      <c r="BN3" s="42">
        <v>28</v>
      </c>
      <c r="BO3" s="42">
        <v>29</v>
      </c>
      <c r="BP3" s="42">
        <v>30</v>
      </c>
      <c r="BQ3" s="42">
        <v>1</v>
      </c>
      <c r="BR3" s="42">
        <v>2</v>
      </c>
      <c r="BS3" s="42">
        <v>3</v>
      </c>
      <c r="BT3" s="42">
        <v>4</v>
      </c>
      <c r="BU3" s="42">
        <v>5</v>
      </c>
      <c r="BV3" s="42">
        <v>6</v>
      </c>
      <c r="BW3" s="42">
        <v>7</v>
      </c>
      <c r="BX3" s="42">
        <v>8</v>
      </c>
      <c r="BY3" s="42">
        <v>9</v>
      </c>
      <c r="BZ3" s="42">
        <v>10</v>
      </c>
      <c r="CA3" s="42">
        <v>11</v>
      </c>
      <c r="CB3" s="42">
        <v>12</v>
      </c>
      <c r="CC3" s="42">
        <v>13</v>
      </c>
      <c r="CD3" s="42">
        <v>14</v>
      </c>
      <c r="CE3" s="42">
        <v>15</v>
      </c>
      <c r="CF3" s="42">
        <v>16</v>
      </c>
      <c r="CG3" s="42">
        <v>17</v>
      </c>
      <c r="CH3" s="42">
        <v>18</v>
      </c>
      <c r="CI3" s="42">
        <v>19</v>
      </c>
      <c r="CJ3" s="42">
        <v>20</v>
      </c>
      <c r="CK3" s="42">
        <v>21</v>
      </c>
      <c r="CL3" s="42">
        <v>22</v>
      </c>
      <c r="CM3" s="42">
        <v>23</v>
      </c>
      <c r="CN3" s="42">
        <v>24</v>
      </c>
    </row>
    <row r="4" spans="1:92" s="22" customFormat="1" ht="15.75" x14ac:dyDescent="0.25">
      <c r="B4" s="19"/>
      <c r="C4" s="20" t="s">
        <v>65</v>
      </c>
      <c r="D4" s="21" t="s">
        <v>66</v>
      </c>
      <c r="E4" s="21" t="s">
        <v>67</v>
      </c>
      <c r="F4" s="21" t="s">
        <v>68</v>
      </c>
      <c r="G4" s="21" t="s">
        <v>69</v>
      </c>
      <c r="H4" s="24"/>
      <c r="I4" s="43" t="s">
        <v>70</v>
      </c>
      <c r="J4" s="43" t="s">
        <v>71</v>
      </c>
      <c r="K4" s="43" t="s">
        <v>72</v>
      </c>
      <c r="L4" s="43" t="s">
        <v>71</v>
      </c>
      <c r="M4" s="43" t="s">
        <v>73</v>
      </c>
      <c r="N4" s="43" t="s">
        <v>74</v>
      </c>
      <c r="O4" s="43" t="s">
        <v>74</v>
      </c>
      <c r="P4" s="43" t="s">
        <v>70</v>
      </c>
      <c r="Q4" s="43" t="s">
        <v>71</v>
      </c>
      <c r="R4" s="43" t="s">
        <v>72</v>
      </c>
      <c r="S4" s="43" t="s">
        <v>71</v>
      </c>
      <c r="T4" s="43" t="s">
        <v>73</v>
      </c>
      <c r="U4" s="43" t="s">
        <v>74</v>
      </c>
      <c r="V4" s="43" t="s">
        <v>74</v>
      </c>
      <c r="W4" s="43" t="s">
        <v>70</v>
      </c>
      <c r="X4" s="43" t="s">
        <v>71</v>
      </c>
      <c r="Y4" s="43" t="s">
        <v>72</v>
      </c>
      <c r="Z4" s="43" t="s">
        <v>71</v>
      </c>
      <c r="AA4" s="43" t="s">
        <v>73</v>
      </c>
      <c r="AB4" s="43" t="s">
        <v>74</v>
      </c>
      <c r="AC4" s="43" t="s">
        <v>74</v>
      </c>
      <c r="AD4" s="43" t="s">
        <v>70</v>
      </c>
      <c r="AE4" s="43" t="s">
        <v>71</v>
      </c>
      <c r="AF4" s="43" t="s">
        <v>72</v>
      </c>
      <c r="AG4" s="43" t="s">
        <v>71</v>
      </c>
      <c r="AH4" s="43" t="s">
        <v>73</v>
      </c>
      <c r="AI4" s="43" t="s">
        <v>74</v>
      </c>
      <c r="AJ4" s="43" t="s">
        <v>74</v>
      </c>
      <c r="AK4" s="43" t="s">
        <v>70</v>
      </c>
      <c r="AL4" s="43" t="s">
        <v>71</v>
      </c>
      <c r="AM4" s="43" t="s">
        <v>72</v>
      </c>
      <c r="AN4" s="43" t="s">
        <v>71</v>
      </c>
      <c r="AO4" s="43" t="s">
        <v>73</v>
      </c>
      <c r="AP4" s="43" t="s">
        <v>74</v>
      </c>
      <c r="AQ4" s="43" t="s">
        <v>74</v>
      </c>
      <c r="AR4" s="43" t="s">
        <v>70</v>
      </c>
      <c r="AS4" s="43" t="s">
        <v>71</v>
      </c>
      <c r="AT4" s="43" t="s">
        <v>72</v>
      </c>
      <c r="AU4" s="43" t="s">
        <v>71</v>
      </c>
      <c r="AV4" s="43" t="s">
        <v>73</v>
      </c>
      <c r="AW4" s="43" t="s">
        <v>74</v>
      </c>
      <c r="AX4" s="43" t="s">
        <v>74</v>
      </c>
      <c r="AY4" s="43" t="s">
        <v>70</v>
      </c>
      <c r="AZ4" s="43" t="s">
        <v>71</v>
      </c>
      <c r="BA4" s="43" t="s">
        <v>72</v>
      </c>
      <c r="BB4" s="43" t="s">
        <v>71</v>
      </c>
      <c r="BC4" s="43" t="s">
        <v>73</v>
      </c>
      <c r="BD4" s="43" t="s">
        <v>74</v>
      </c>
      <c r="BE4" s="43" t="s">
        <v>74</v>
      </c>
      <c r="BF4" s="43" t="s">
        <v>70</v>
      </c>
      <c r="BG4" s="43" t="s">
        <v>71</v>
      </c>
      <c r="BH4" s="43" t="s">
        <v>72</v>
      </c>
      <c r="BI4" s="43" t="s">
        <v>71</v>
      </c>
      <c r="BJ4" s="43" t="s">
        <v>73</v>
      </c>
      <c r="BK4" s="43" t="s">
        <v>74</v>
      </c>
      <c r="BL4" s="43" t="s">
        <v>74</v>
      </c>
      <c r="BM4" s="43" t="s">
        <v>70</v>
      </c>
      <c r="BN4" s="43" t="s">
        <v>71</v>
      </c>
      <c r="BO4" s="43" t="s">
        <v>72</v>
      </c>
      <c r="BP4" s="43" t="s">
        <v>71</v>
      </c>
      <c r="BQ4" s="43" t="s">
        <v>73</v>
      </c>
      <c r="BR4" s="43" t="s">
        <v>74</v>
      </c>
      <c r="BS4" s="43" t="s">
        <v>74</v>
      </c>
      <c r="BT4" s="43" t="s">
        <v>70</v>
      </c>
      <c r="BU4" s="43" t="s">
        <v>71</v>
      </c>
      <c r="BV4" s="43" t="s">
        <v>72</v>
      </c>
      <c r="BW4" s="43" t="s">
        <v>71</v>
      </c>
      <c r="BX4" s="43" t="s">
        <v>73</v>
      </c>
      <c r="BY4" s="43" t="s">
        <v>74</v>
      </c>
      <c r="BZ4" s="43" t="s">
        <v>74</v>
      </c>
      <c r="CA4" s="43" t="s">
        <v>70</v>
      </c>
      <c r="CB4" s="43" t="s">
        <v>71</v>
      </c>
      <c r="CC4" s="43" t="s">
        <v>72</v>
      </c>
      <c r="CD4" s="43" t="s">
        <v>71</v>
      </c>
      <c r="CE4" s="43" t="s">
        <v>73</v>
      </c>
      <c r="CF4" s="43" t="s">
        <v>74</v>
      </c>
      <c r="CG4" s="43" t="s">
        <v>74</v>
      </c>
      <c r="CH4" s="43" t="s">
        <v>70</v>
      </c>
      <c r="CI4" s="43" t="s">
        <v>71</v>
      </c>
      <c r="CJ4" s="43" t="s">
        <v>72</v>
      </c>
      <c r="CK4" s="43" t="s">
        <v>71</v>
      </c>
      <c r="CL4" s="43" t="s">
        <v>73</v>
      </c>
      <c r="CM4" s="43" t="s">
        <v>74</v>
      </c>
      <c r="CN4" s="43" t="s">
        <v>74</v>
      </c>
    </row>
    <row r="5" spans="1:92" ht="18.75" x14ac:dyDescent="0.3">
      <c r="B5" s="6"/>
      <c r="C5" s="94"/>
      <c r="D5" s="107" t="s">
        <v>97</v>
      </c>
      <c r="E5" s="107"/>
      <c r="F5" s="107"/>
      <c r="G5" s="107"/>
      <c r="H5" s="28"/>
      <c r="I5" s="29"/>
      <c r="J5" s="29"/>
      <c r="K5" s="29"/>
      <c r="L5" s="29"/>
      <c r="M5" s="29"/>
      <c r="N5" s="29"/>
      <c r="O5" s="29"/>
      <c r="P5" s="29"/>
      <c r="Q5" s="29"/>
      <c r="R5" s="29"/>
      <c r="S5" s="29"/>
      <c r="T5" s="29"/>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5"/>
    </row>
    <row r="6" spans="1:92" ht="18.75" x14ac:dyDescent="0.3">
      <c r="B6" s="7"/>
      <c r="C6" s="91"/>
      <c r="D6" s="92" t="s">
        <v>98</v>
      </c>
      <c r="E6" s="92"/>
      <c r="F6" s="93"/>
      <c r="G6" s="93"/>
      <c r="H6" s="30"/>
      <c r="I6" s="25"/>
      <c r="J6" s="25"/>
      <c r="K6" s="25"/>
      <c r="L6" s="25"/>
      <c r="M6" s="25"/>
      <c r="N6" s="25"/>
      <c r="O6" s="25"/>
      <c r="P6" s="25"/>
      <c r="Q6" s="25"/>
      <c r="R6" s="25"/>
      <c r="S6" s="25"/>
      <c r="T6" s="25"/>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46"/>
    </row>
    <row r="7" spans="1:92" x14ac:dyDescent="0.25">
      <c r="C7" s="79">
        <v>1</v>
      </c>
      <c r="D7" s="80" t="s">
        <v>40</v>
      </c>
      <c r="E7" s="81">
        <v>1</v>
      </c>
      <c r="F7" s="82">
        <v>44410</v>
      </c>
      <c r="G7" s="82">
        <v>44411</v>
      </c>
      <c r="H7" s="31"/>
      <c r="I7" s="97"/>
      <c r="J7" s="97"/>
      <c r="K7" s="37"/>
      <c r="L7" s="37"/>
      <c r="M7" s="37"/>
      <c r="N7" s="37"/>
      <c r="O7" s="37"/>
      <c r="P7" s="37"/>
      <c r="Q7" s="37"/>
      <c r="R7" s="37"/>
      <c r="S7" s="37"/>
      <c r="T7" s="37"/>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46"/>
    </row>
    <row r="8" spans="1:92" x14ac:dyDescent="0.25">
      <c r="C8" s="79">
        <v>2</v>
      </c>
      <c r="D8" s="83" t="s">
        <v>3</v>
      </c>
      <c r="E8" s="81">
        <v>1</v>
      </c>
      <c r="F8" s="82">
        <v>44410</v>
      </c>
      <c r="G8" s="82">
        <v>44418</v>
      </c>
      <c r="H8" s="32"/>
      <c r="I8" s="97"/>
      <c r="J8" s="97"/>
      <c r="K8" s="97"/>
      <c r="L8" s="97"/>
      <c r="M8" s="97"/>
      <c r="N8" s="26"/>
      <c r="O8" s="26"/>
      <c r="P8" s="97"/>
      <c r="Q8" s="97"/>
      <c r="R8" s="26"/>
      <c r="S8" s="26"/>
      <c r="T8" s="26"/>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46"/>
    </row>
    <row r="9" spans="1:92" x14ac:dyDescent="0.25">
      <c r="C9" s="79">
        <v>3</v>
      </c>
      <c r="D9" s="83" t="s">
        <v>4</v>
      </c>
      <c r="E9" s="81">
        <v>1</v>
      </c>
      <c r="F9" s="82">
        <v>44413</v>
      </c>
      <c r="G9" s="82">
        <v>44420</v>
      </c>
      <c r="H9" s="32"/>
      <c r="I9" s="26"/>
      <c r="J9" s="26"/>
      <c r="K9" s="26"/>
      <c r="L9" s="97"/>
      <c r="M9" s="97"/>
      <c r="N9" s="26"/>
      <c r="O9" s="26"/>
      <c r="P9" s="97"/>
      <c r="Q9" s="97"/>
      <c r="R9" s="97"/>
      <c r="S9" s="97"/>
      <c r="T9" s="26"/>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46"/>
    </row>
    <row r="10" spans="1:92" x14ac:dyDescent="0.25">
      <c r="B10" s="6"/>
      <c r="C10" s="79">
        <v>4</v>
      </c>
      <c r="D10" s="83" t="s">
        <v>41</v>
      </c>
      <c r="E10" s="81">
        <v>1</v>
      </c>
      <c r="F10" s="82">
        <v>44419</v>
      </c>
      <c r="G10" s="82">
        <v>44423</v>
      </c>
      <c r="H10" s="32"/>
      <c r="I10" s="26"/>
      <c r="J10" s="26"/>
      <c r="K10" s="26"/>
      <c r="L10" s="26"/>
      <c r="M10" s="26"/>
      <c r="N10" s="26"/>
      <c r="O10" s="26"/>
      <c r="P10" s="26"/>
      <c r="Q10" s="98"/>
      <c r="R10" s="97"/>
      <c r="S10" s="97"/>
      <c r="T10" s="97"/>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46"/>
    </row>
    <row r="11" spans="1:92" ht="17.25" x14ac:dyDescent="0.3">
      <c r="B11" s="7"/>
      <c r="C11" s="91"/>
      <c r="D11" s="107" t="s">
        <v>90</v>
      </c>
      <c r="E11" s="107"/>
      <c r="F11" s="107"/>
      <c r="G11" s="107"/>
      <c r="H11" s="30"/>
      <c r="I11" s="26"/>
      <c r="J11" s="26"/>
      <c r="K11" s="26"/>
      <c r="L11" s="26"/>
      <c r="M11" s="26"/>
      <c r="N11" s="26"/>
      <c r="O11" s="26"/>
      <c r="P11" s="26"/>
      <c r="Q11" s="26"/>
      <c r="R11" s="26"/>
      <c r="S11" s="26"/>
      <c r="T11" s="26"/>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46"/>
    </row>
    <row r="12" spans="1:92" ht="15.75" x14ac:dyDescent="0.25">
      <c r="B12" s="7"/>
      <c r="C12" s="91">
        <v>1</v>
      </c>
      <c r="D12" s="92" t="s">
        <v>96</v>
      </c>
      <c r="E12" s="92"/>
      <c r="F12" s="93"/>
      <c r="G12" s="93"/>
      <c r="H12" s="30"/>
      <c r="I12" s="26"/>
      <c r="J12" s="26"/>
      <c r="K12" s="26"/>
      <c r="L12" s="26"/>
      <c r="M12" s="26"/>
      <c r="N12" s="26"/>
      <c r="O12" s="26"/>
      <c r="P12" s="26"/>
      <c r="Q12" s="26"/>
      <c r="R12" s="26"/>
      <c r="S12" s="26"/>
      <c r="T12" s="26"/>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46"/>
    </row>
    <row r="13" spans="1:92" x14ac:dyDescent="0.25">
      <c r="C13" s="79">
        <v>1.1000000000000001</v>
      </c>
      <c r="D13" s="84" t="s">
        <v>20</v>
      </c>
      <c r="E13" s="81">
        <v>1</v>
      </c>
      <c r="F13" s="82">
        <v>44424</v>
      </c>
      <c r="G13" s="82">
        <v>44427</v>
      </c>
      <c r="H13" s="33"/>
      <c r="I13" s="8"/>
      <c r="J13" s="8"/>
      <c r="K13" s="8"/>
      <c r="L13" s="8"/>
      <c r="M13" s="8"/>
      <c r="N13" s="8"/>
      <c r="O13" s="8"/>
      <c r="P13" s="8"/>
      <c r="Q13" s="8"/>
      <c r="R13" s="8"/>
      <c r="S13" s="8"/>
      <c r="T13" s="8"/>
      <c r="U13" s="8"/>
      <c r="V13" s="8"/>
      <c r="W13" s="97"/>
      <c r="X13" s="97"/>
      <c r="Y13" s="99"/>
      <c r="Z13" s="99"/>
      <c r="AA13" s="47"/>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46"/>
    </row>
    <row r="14" spans="1:92" x14ac:dyDescent="0.25">
      <c r="C14" s="79">
        <v>1.2</v>
      </c>
      <c r="D14" s="84" t="s">
        <v>22</v>
      </c>
      <c r="E14" s="81">
        <v>1</v>
      </c>
      <c r="F14" s="82">
        <v>44424</v>
      </c>
      <c r="G14" s="82">
        <v>44427</v>
      </c>
      <c r="H14" s="33"/>
      <c r="I14" s="8"/>
      <c r="J14" s="8"/>
      <c r="K14" s="8"/>
      <c r="L14" s="8"/>
      <c r="M14" s="8"/>
      <c r="N14" s="8"/>
      <c r="O14" s="8"/>
      <c r="P14" s="8"/>
      <c r="Q14" s="8"/>
      <c r="R14" s="8"/>
      <c r="S14" s="8"/>
      <c r="T14" s="8"/>
      <c r="U14" s="8"/>
      <c r="V14" s="8"/>
      <c r="W14" s="99"/>
      <c r="X14" s="99"/>
      <c r="Y14" s="99"/>
      <c r="Z14" s="99"/>
      <c r="AA14" s="47"/>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46"/>
    </row>
    <row r="15" spans="1:92" x14ac:dyDescent="0.25">
      <c r="C15" s="79">
        <v>1.3</v>
      </c>
      <c r="D15" s="84" t="s">
        <v>21</v>
      </c>
      <c r="E15" s="81">
        <v>1</v>
      </c>
      <c r="F15" s="82">
        <v>44424</v>
      </c>
      <c r="G15" s="82">
        <v>44427</v>
      </c>
      <c r="H15" s="33"/>
      <c r="I15" s="8"/>
      <c r="J15" s="8"/>
      <c r="K15" s="8"/>
      <c r="L15" s="8"/>
      <c r="M15" s="8"/>
      <c r="N15" s="8"/>
      <c r="O15" s="8"/>
      <c r="P15" s="8"/>
      <c r="Q15" s="8"/>
      <c r="R15" s="8"/>
      <c r="S15" s="8"/>
      <c r="T15" s="8"/>
      <c r="U15" s="8"/>
      <c r="V15" s="8"/>
      <c r="W15" s="99"/>
      <c r="X15" s="99"/>
      <c r="Y15" s="99"/>
      <c r="Z15" s="99"/>
      <c r="AA15" s="47"/>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46"/>
    </row>
    <row r="16" spans="1:92" x14ac:dyDescent="0.25">
      <c r="C16" s="79">
        <v>1.4</v>
      </c>
      <c r="D16" s="84" t="s">
        <v>0</v>
      </c>
      <c r="E16" s="81">
        <v>1</v>
      </c>
      <c r="F16" s="82">
        <v>44426</v>
      </c>
      <c r="G16" s="82">
        <v>44432</v>
      </c>
      <c r="H16" s="33"/>
      <c r="I16" s="8"/>
      <c r="J16" s="8"/>
      <c r="K16" s="8"/>
      <c r="L16" s="8"/>
      <c r="M16" s="8"/>
      <c r="N16" s="8"/>
      <c r="O16" s="8"/>
      <c r="P16" s="8"/>
      <c r="Q16" s="8"/>
      <c r="R16" s="8"/>
      <c r="S16" s="8"/>
      <c r="T16" s="8"/>
      <c r="U16" s="8"/>
      <c r="V16" s="8"/>
      <c r="W16" s="8"/>
      <c r="X16" s="8"/>
      <c r="Y16" s="99"/>
      <c r="Z16" s="99"/>
      <c r="AA16" s="99"/>
      <c r="AB16" s="8"/>
      <c r="AC16" s="8"/>
      <c r="AD16" s="99"/>
      <c r="AE16" s="99"/>
      <c r="AF16" s="47"/>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46"/>
    </row>
    <row r="17" spans="2:92" ht="15.75" x14ac:dyDescent="0.25">
      <c r="C17" s="91">
        <v>2</v>
      </c>
      <c r="D17" s="109" t="s">
        <v>17</v>
      </c>
      <c r="E17" s="109"/>
      <c r="F17" s="109"/>
      <c r="G17" s="109"/>
      <c r="H17" s="33"/>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46"/>
    </row>
    <row r="18" spans="2:92" x14ac:dyDescent="0.25">
      <c r="C18" s="79">
        <v>2.1</v>
      </c>
      <c r="D18" s="84" t="s">
        <v>1</v>
      </c>
      <c r="E18" s="81">
        <v>1</v>
      </c>
      <c r="F18" s="82">
        <v>44427</v>
      </c>
      <c r="G18" s="82">
        <v>44433</v>
      </c>
      <c r="H18" s="33"/>
      <c r="I18" s="8"/>
      <c r="J18" s="8"/>
      <c r="K18" s="8"/>
      <c r="L18" s="8"/>
      <c r="M18" s="8"/>
      <c r="N18" s="8"/>
      <c r="O18" s="8"/>
      <c r="P18" s="8"/>
      <c r="Q18" s="8"/>
      <c r="R18" s="8"/>
      <c r="S18" s="8"/>
      <c r="T18" s="8"/>
      <c r="U18" s="8"/>
      <c r="V18" s="8"/>
      <c r="W18" s="8"/>
      <c r="X18" s="8"/>
      <c r="Y18" s="8"/>
      <c r="Z18" s="99"/>
      <c r="AA18" s="99"/>
      <c r="AB18" s="8"/>
      <c r="AC18" s="8"/>
      <c r="AD18" s="99"/>
      <c r="AE18" s="99"/>
      <c r="AF18" s="99"/>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46"/>
    </row>
    <row r="19" spans="2:92" x14ac:dyDescent="0.25">
      <c r="C19" s="79">
        <v>2.2000000000000002</v>
      </c>
      <c r="D19" s="84" t="s">
        <v>140</v>
      </c>
      <c r="E19" s="81">
        <v>1</v>
      </c>
      <c r="F19" s="82">
        <v>44427</v>
      </c>
      <c r="G19" s="82">
        <v>44433</v>
      </c>
      <c r="H19" s="33"/>
      <c r="I19" s="8"/>
      <c r="J19" s="8"/>
      <c r="K19" s="8"/>
      <c r="L19" s="8"/>
      <c r="M19" s="8"/>
      <c r="N19" s="8"/>
      <c r="O19" s="8"/>
      <c r="P19" s="8"/>
      <c r="Q19" s="8"/>
      <c r="R19" s="8"/>
      <c r="S19" s="8"/>
      <c r="T19" s="8"/>
      <c r="U19" s="8"/>
      <c r="V19" s="8"/>
      <c r="W19" s="8"/>
      <c r="X19" s="8"/>
      <c r="Y19" s="8"/>
      <c r="Z19" s="99"/>
      <c r="AA19" s="99"/>
      <c r="AB19" s="8"/>
      <c r="AC19" s="8"/>
      <c r="AD19" s="99"/>
      <c r="AE19" s="99"/>
      <c r="AF19" s="99"/>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46"/>
    </row>
    <row r="20" spans="2:92" x14ac:dyDescent="0.25">
      <c r="C20" s="79">
        <v>2.2999999999999998</v>
      </c>
      <c r="D20" s="84" t="s">
        <v>2</v>
      </c>
      <c r="E20" s="81">
        <v>1</v>
      </c>
      <c r="F20" s="82">
        <v>44427</v>
      </c>
      <c r="G20" s="82">
        <v>44433</v>
      </c>
      <c r="H20" s="33"/>
      <c r="I20" s="8"/>
      <c r="J20" s="8"/>
      <c r="K20" s="8"/>
      <c r="L20" s="8"/>
      <c r="M20" s="8"/>
      <c r="N20" s="8"/>
      <c r="O20" s="8"/>
      <c r="P20" s="8"/>
      <c r="Q20" s="8"/>
      <c r="R20" s="8"/>
      <c r="S20" s="8"/>
      <c r="T20" s="8"/>
      <c r="U20" s="8"/>
      <c r="V20" s="8"/>
      <c r="W20" s="8"/>
      <c r="X20" s="8"/>
      <c r="Y20" s="8"/>
      <c r="Z20" s="99"/>
      <c r="AA20" s="99"/>
      <c r="AB20" s="8"/>
      <c r="AC20" s="8"/>
      <c r="AD20" s="99"/>
      <c r="AE20" s="99"/>
      <c r="AF20" s="99"/>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46"/>
    </row>
    <row r="21" spans="2:92" x14ac:dyDescent="0.25">
      <c r="C21" s="79">
        <v>2.4</v>
      </c>
      <c r="D21" s="84" t="s">
        <v>154</v>
      </c>
      <c r="E21" s="81">
        <v>1</v>
      </c>
      <c r="F21" s="82">
        <v>44427</v>
      </c>
      <c r="G21" s="82">
        <v>44433</v>
      </c>
      <c r="H21" s="33"/>
      <c r="I21" s="8"/>
      <c r="J21" s="8"/>
      <c r="K21" s="8"/>
      <c r="L21" s="8"/>
      <c r="M21" s="8"/>
      <c r="N21" s="8"/>
      <c r="O21" s="8"/>
      <c r="P21" s="8"/>
      <c r="Q21" s="8"/>
      <c r="R21" s="8"/>
      <c r="S21" s="8"/>
      <c r="T21" s="8"/>
      <c r="U21" s="8"/>
      <c r="V21" s="8"/>
      <c r="W21" s="8"/>
      <c r="X21" s="8"/>
      <c r="Y21" s="8"/>
      <c r="Z21" s="99"/>
      <c r="AA21" s="99"/>
      <c r="AB21" s="8"/>
      <c r="AC21" s="8"/>
      <c r="AD21" s="99"/>
      <c r="AE21" s="99"/>
      <c r="AF21" s="99"/>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46"/>
    </row>
    <row r="22" spans="2:92" x14ac:dyDescent="0.25">
      <c r="C22" s="79">
        <v>2.5</v>
      </c>
      <c r="D22" s="84" t="s">
        <v>42</v>
      </c>
      <c r="E22" s="81">
        <v>1</v>
      </c>
      <c r="F22" s="82">
        <v>44428</v>
      </c>
      <c r="G22" s="82">
        <v>44435</v>
      </c>
      <c r="H22" s="33"/>
      <c r="I22" s="8"/>
      <c r="J22" s="8"/>
      <c r="K22" s="8"/>
      <c r="L22" s="8"/>
      <c r="M22" s="8"/>
      <c r="N22" s="8"/>
      <c r="O22" s="8"/>
      <c r="P22" s="8"/>
      <c r="Q22" s="8"/>
      <c r="R22" s="8"/>
      <c r="S22" s="8"/>
      <c r="T22" s="8"/>
      <c r="U22" s="8"/>
      <c r="V22" s="8"/>
      <c r="W22" s="8"/>
      <c r="X22" s="8"/>
      <c r="Y22" s="8"/>
      <c r="Z22" s="47"/>
      <c r="AA22" s="47"/>
      <c r="AB22" s="8"/>
      <c r="AC22" s="8"/>
      <c r="AD22" s="99"/>
      <c r="AE22" s="99"/>
      <c r="AF22" s="99"/>
      <c r="AG22" s="99"/>
      <c r="AH22" s="99"/>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46"/>
    </row>
    <row r="23" spans="2:92" x14ac:dyDescent="0.25">
      <c r="C23" s="79">
        <v>2.6</v>
      </c>
      <c r="D23" s="84" t="s">
        <v>75</v>
      </c>
      <c r="E23" s="81">
        <v>1</v>
      </c>
      <c r="F23" s="82">
        <v>44428</v>
      </c>
      <c r="G23" s="82">
        <v>44435</v>
      </c>
      <c r="H23" s="33"/>
      <c r="I23" s="8"/>
      <c r="J23" s="8"/>
      <c r="K23" s="8"/>
      <c r="L23" s="8"/>
      <c r="M23" s="8"/>
      <c r="N23" s="8"/>
      <c r="O23" s="8"/>
      <c r="P23" s="8"/>
      <c r="Q23" s="8"/>
      <c r="R23" s="8"/>
      <c r="S23" s="8"/>
      <c r="T23" s="8"/>
      <c r="U23" s="8"/>
      <c r="V23" s="8"/>
      <c r="W23" s="8"/>
      <c r="X23" s="8"/>
      <c r="Y23" s="8"/>
      <c r="Z23" s="8"/>
      <c r="AA23" s="47"/>
      <c r="AB23" s="8"/>
      <c r="AC23" s="8"/>
      <c r="AD23" s="99"/>
      <c r="AE23" s="99"/>
      <c r="AF23" s="99"/>
      <c r="AG23" s="99"/>
      <c r="AH23" s="99"/>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46"/>
    </row>
    <row r="24" spans="2:92" x14ac:dyDescent="0.25">
      <c r="C24" s="79">
        <v>2.7</v>
      </c>
      <c r="D24" s="84" t="s">
        <v>48</v>
      </c>
      <c r="E24" s="81">
        <v>1</v>
      </c>
      <c r="F24" s="82">
        <v>44428</v>
      </c>
      <c r="G24" s="82">
        <v>44435</v>
      </c>
      <c r="H24" s="33"/>
      <c r="I24" s="8"/>
      <c r="J24" s="8"/>
      <c r="K24" s="8"/>
      <c r="L24" s="8"/>
      <c r="M24" s="8"/>
      <c r="N24" s="8"/>
      <c r="O24" s="8"/>
      <c r="P24" s="8"/>
      <c r="Q24" s="8"/>
      <c r="R24" s="8"/>
      <c r="S24" s="8"/>
      <c r="T24" s="8"/>
      <c r="U24" s="8"/>
      <c r="V24" s="8"/>
      <c r="W24" s="8"/>
      <c r="X24" s="8"/>
      <c r="Y24" s="8"/>
      <c r="Z24" s="8"/>
      <c r="AA24" s="47"/>
      <c r="AB24" s="8"/>
      <c r="AC24" s="8"/>
      <c r="AD24" s="99"/>
      <c r="AE24" s="99"/>
      <c r="AF24" s="99"/>
      <c r="AG24" s="99"/>
      <c r="AH24" s="99"/>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46"/>
    </row>
    <row r="25" spans="2:92" ht="17.25" x14ac:dyDescent="0.3">
      <c r="B25" s="6"/>
      <c r="C25" s="95"/>
      <c r="D25" s="107" t="s">
        <v>139</v>
      </c>
      <c r="E25" s="107"/>
      <c r="F25" s="107"/>
      <c r="G25" s="107"/>
      <c r="H25" s="30"/>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46"/>
    </row>
    <row r="26" spans="2:92" ht="15.75" x14ac:dyDescent="0.25">
      <c r="B26" s="7"/>
      <c r="C26" s="91">
        <v>1</v>
      </c>
      <c r="D26" s="92" t="s">
        <v>177</v>
      </c>
      <c r="E26" s="92"/>
      <c r="F26" s="93"/>
      <c r="G26" s="93"/>
      <c r="H26" s="30"/>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46"/>
    </row>
    <row r="27" spans="2:92" x14ac:dyDescent="0.25">
      <c r="C27" s="86">
        <v>1.1000000000000001</v>
      </c>
      <c r="D27" s="84" t="s">
        <v>177</v>
      </c>
      <c r="E27" s="81">
        <v>1</v>
      </c>
      <c r="F27" s="82">
        <v>44438</v>
      </c>
      <c r="G27" s="82">
        <v>44440</v>
      </c>
      <c r="H27" s="47"/>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101"/>
      <c r="AL27" s="99"/>
      <c r="AM27" s="99"/>
      <c r="AN27" s="47"/>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47"/>
      <c r="CC27" s="47"/>
      <c r="CD27" s="47"/>
      <c r="CE27" s="47"/>
      <c r="CF27" s="8"/>
      <c r="CG27" s="8"/>
      <c r="CH27" s="8"/>
      <c r="CI27" s="8"/>
      <c r="CJ27" s="8"/>
      <c r="CK27" s="8"/>
      <c r="CL27" s="8"/>
      <c r="CM27" s="8"/>
      <c r="CN27" s="46"/>
    </row>
    <row r="28" spans="2:92" ht="15.75" x14ac:dyDescent="0.25">
      <c r="B28" s="7"/>
      <c r="C28" s="91">
        <v>2</v>
      </c>
      <c r="D28" s="92" t="s">
        <v>95</v>
      </c>
      <c r="E28" s="92"/>
      <c r="F28" s="93"/>
      <c r="G28" s="93"/>
      <c r="H28" s="30"/>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46"/>
    </row>
    <row r="29" spans="2:92" x14ac:dyDescent="0.25">
      <c r="C29" s="79">
        <v>2.1</v>
      </c>
      <c r="D29" s="85" t="s">
        <v>94</v>
      </c>
      <c r="E29" s="81">
        <v>1</v>
      </c>
      <c r="F29" s="82">
        <v>44440</v>
      </c>
      <c r="G29" s="82">
        <v>44446</v>
      </c>
      <c r="H29" s="34"/>
      <c r="I29" s="27"/>
      <c r="J29" s="27"/>
      <c r="K29" s="27"/>
      <c r="L29" s="27"/>
      <c r="M29" s="27"/>
      <c r="N29" s="27"/>
      <c r="O29" s="27"/>
      <c r="P29" s="27"/>
      <c r="Q29" s="27"/>
      <c r="R29" s="27"/>
      <c r="S29" s="27"/>
      <c r="T29" s="27"/>
      <c r="U29" s="8"/>
      <c r="V29" s="8"/>
      <c r="W29" s="8"/>
      <c r="X29" s="8"/>
      <c r="Y29" s="8"/>
      <c r="Z29" s="8"/>
      <c r="AA29" s="8"/>
      <c r="AB29" s="8"/>
      <c r="AC29" s="8"/>
      <c r="AD29" s="8"/>
      <c r="AE29" s="8"/>
      <c r="AF29" s="8"/>
      <c r="AG29" s="8"/>
      <c r="AH29" s="8"/>
      <c r="AI29" s="8"/>
      <c r="AJ29" s="8"/>
      <c r="AK29" s="47"/>
      <c r="AL29" s="47"/>
      <c r="AM29" s="99"/>
      <c r="AN29" s="99"/>
      <c r="AO29" s="99"/>
      <c r="AP29" s="8"/>
      <c r="AQ29" s="8"/>
      <c r="AR29" s="99"/>
      <c r="AS29" s="99"/>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46"/>
    </row>
    <row r="30" spans="2:92" x14ac:dyDescent="0.25">
      <c r="C30" s="86">
        <v>2.2000000000000002</v>
      </c>
      <c r="D30" s="85" t="s">
        <v>93</v>
      </c>
      <c r="E30" s="81">
        <v>1</v>
      </c>
      <c r="F30" s="82">
        <v>44440</v>
      </c>
      <c r="G30" s="82">
        <v>44446</v>
      </c>
      <c r="H30" s="34"/>
      <c r="I30" s="27"/>
      <c r="J30" s="27"/>
      <c r="K30" s="27"/>
      <c r="L30" s="27"/>
      <c r="M30" s="27"/>
      <c r="N30" s="27"/>
      <c r="O30" s="27"/>
      <c r="P30" s="27"/>
      <c r="Q30" s="27"/>
      <c r="R30" s="27"/>
      <c r="S30" s="27"/>
      <c r="T30" s="27"/>
      <c r="U30" s="8"/>
      <c r="V30" s="8"/>
      <c r="W30" s="8"/>
      <c r="X30" s="8"/>
      <c r="Y30" s="8"/>
      <c r="Z30" s="8"/>
      <c r="AA30" s="8"/>
      <c r="AB30" s="8"/>
      <c r="AC30" s="8"/>
      <c r="AD30" s="8"/>
      <c r="AE30" s="8"/>
      <c r="AF30" s="8"/>
      <c r="AG30" s="8"/>
      <c r="AH30" s="8"/>
      <c r="AI30" s="8"/>
      <c r="AJ30" s="8"/>
      <c r="AK30" s="47"/>
      <c r="AL30" s="47"/>
      <c r="AM30" s="99"/>
      <c r="AN30" s="99"/>
      <c r="AO30" s="99"/>
      <c r="AP30" s="8"/>
      <c r="AQ30" s="8"/>
      <c r="AR30" s="99"/>
      <c r="AS30" s="99"/>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46"/>
    </row>
    <row r="31" spans="2:92" x14ac:dyDescent="0.25">
      <c r="C31" s="79">
        <v>2.2999999999999998</v>
      </c>
      <c r="D31" s="85" t="s">
        <v>99</v>
      </c>
      <c r="E31" s="81">
        <v>1</v>
      </c>
      <c r="F31" s="82">
        <v>44440</v>
      </c>
      <c r="G31" s="82">
        <v>44446</v>
      </c>
      <c r="H31" s="34"/>
      <c r="I31" s="27"/>
      <c r="J31" s="27"/>
      <c r="K31" s="27"/>
      <c r="L31" s="27"/>
      <c r="M31" s="27"/>
      <c r="N31" s="27"/>
      <c r="O31" s="27"/>
      <c r="P31" s="27"/>
      <c r="Q31" s="27"/>
      <c r="R31" s="27"/>
      <c r="S31" s="27"/>
      <c r="T31" s="27"/>
      <c r="U31" s="8"/>
      <c r="V31" s="8"/>
      <c r="W31" s="8"/>
      <c r="X31" s="8"/>
      <c r="Y31" s="8"/>
      <c r="Z31" s="8"/>
      <c r="AA31" s="8"/>
      <c r="AB31" s="8"/>
      <c r="AC31" s="8"/>
      <c r="AD31" s="8"/>
      <c r="AE31" s="8"/>
      <c r="AF31" s="8"/>
      <c r="AG31" s="8"/>
      <c r="AH31" s="8"/>
      <c r="AI31" s="8"/>
      <c r="AJ31" s="8"/>
      <c r="AK31" s="47"/>
      <c r="AL31" s="47"/>
      <c r="AM31" s="99"/>
      <c r="AN31" s="99"/>
      <c r="AO31" s="99"/>
      <c r="AP31" s="8"/>
      <c r="AQ31" s="8"/>
      <c r="AR31" s="99"/>
      <c r="AS31" s="99"/>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46"/>
    </row>
    <row r="32" spans="2:92" x14ac:dyDescent="0.25">
      <c r="C32" s="86">
        <v>2.4</v>
      </c>
      <c r="D32" s="85" t="s">
        <v>100</v>
      </c>
      <c r="E32" s="81">
        <v>1</v>
      </c>
      <c r="F32" s="82">
        <v>44440</v>
      </c>
      <c r="G32" s="82">
        <v>44446</v>
      </c>
      <c r="H32" s="34"/>
      <c r="I32" s="27"/>
      <c r="J32" s="27"/>
      <c r="K32" s="27"/>
      <c r="L32" s="27"/>
      <c r="M32" s="27"/>
      <c r="N32" s="27"/>
      <c r="O32" s="27"/>
      <c r="P32" s="27"/>
      <c r="Q32" s="27"/>
      <c r="R32" s="27"/>
      <c r="S32" s="27"/>
      <c r="T32" s="27"/>
      <c r="U32" s="8"/>
      <c r="V32" s="8"/>
      <c r="W32" s="8"/>
      <c r="X32" s="8"/>
      <c r="Y32" s="8"/>
      <c r="Z32" s="8"/>
      <c r="AA32" s="8"/>
      <c r="AB32" s="8"/>
      <c r="AC32" s="8"/>
      <c r="AD32" s="8"/>
      <c r="AE32" s="8"/>
      <c r="AF32" s="8"/>
      <c r="AG32" s="8"/>
      <c r="AH32" s="8"/>
      <c r="AI32" s="8"/>
      <c r="AJ32" s="8"/>
      <c r="AK32" s="47"/>
      <c r="AL32" s="47"/>
      <c r="AM32" s="99"/>
      <c r="AN32" s="99"/>
      <c r="AO32" s="99"/>
      <c r="AP32" s="8"/>
      <c r="AQ32" s="8"/>
      <c r="AR32" s="99"/>
      <c r="AS32" s="99"/>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46"/>
    </row>
    <row r="33" spans="3:92" ht="30" x14ac:dyDescent="0.25">
      <c r="C33" s="79">
        <v>2.5</v>
      </c>
      <c r="D33" s="85" t="s">
        <v>102</v>
      </c>
      <c r="E33" s="81">
        <v>1</v>
      </c>
      <c r="F33" s="82">
        <v>44440</v>
      </c>
      <c r="G33" s="82">
        <v>44446</v>
      </c>
      <c r="H33" s="34"/>
      <c r="I33" s="27"/>
      <c r="J33" s="27"/>
      <c r="K33" s="27"/>
      <c r="L33" s="27"/>
      <c r="M33" s="27"/>
      <c r="N33" s="27"/>
      <c r="O33" s="27"/>
      <c r="P33" s="27"/>
      <c r="Q33" s="27"/>
      <c r="R33" s="27"/>
      <c r="S33" s="27"/>
      <c r="T33" s="27"/>
      <c r="U33" s="8"/>
      <c r="V33" s="8"/>
      <c r="W33" s="8"/>
      <c r="X33" s="8"/>
      <c r="Y33" s="8"/>
      <c r="Z33" s="8"/>
      <c r="AA33" s="8"/>
      <c r="AB33" s="8"/>
      <c r="AC33" s="8"/>
      <c r="AD33" s="8"/>
      <c r="AE33" s="8"/>
      <c r="AF33" s="8"/>
      <c r="AG33" s="8"/>
      <c r="AH33" s="8"/>
      <c r="AI33" s="8"/>
      <c r="AJ33" s="8"/>
      <c r="AK33" s="47"/>
      <c r="AL33" s="47"/>
      <c r="AM33" s="99"/>
      <c r="AN33" s="99"/>
      <c r="AO33" s="99"/>
      <c r="AP33" s="8"/>
      <c r="AQ33" s="8"/>
      <c r="AR33" s="99"/>
      <c r="AS33" s="99"/>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46"/>
    </row>
    <row r="34" spans="3:92" ht="15.75" x14ac:dyDescent="0.25">
      <c r="C34" s="91">
        <v>3</v>
      </c>
      <c r="D34" s="92" t="s">
        <v>108</v>
      </c>
      <c r="E34" s="92"/>
      <c r="F34" s="93"/>
      <c r="G34" s="93"/>
      <c r="H34" s="34"/>
      <c r="I34" s="27"/>
      <c r="J34" s="27"/>
      <c r="K34" s="27"/>
      <c r="L34" s="27"/>
      <c r="M34" s="27"/>
      <c r="N34" s="27"/>
      <c r="O34" s="27"/>
      <c r="P34" s="27"/>
      <c r="Q34" s="27"/>
      <c r="R34" s="27"/>
      <c r="S34" s="27"/>
      <c r="T34" s="27"/>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46"/>
    </row>
    <row r="35" spans="3:92" x14ac:dyDescent="0.25">
      <c r="C35" s="87">
        <v>3.1</v>
      </c>
      <c r="D35" s="85" t="s">
        <v>101</v>
      </c>
      <c r="E35" s="81">
        <v>1</v>
      </c>
      <c r="F35" s="82">
        <v>44441</v>
      </c>
      <c r="G35" s="82">
        <v>44448</v>
      </c>
      <c r="H35" s="34"/>
      <c r="I35" s="27"/>
      <c r="J35" s="27"/>
      <c r="K35" s="27"/>
      <c r="L35" s="27"/>
      <c r="M35" s="27"/>
      <c r="N35" s="27"/>
      <c r="O35" s="27"/>
      <c r="P35" s="27"/>
      <c r="Q35" s="27"/>
      <c r="R35" s="27"/>
      <c r="S35" s="27"/>
      <c r="T35" s="27"/>
      <c r="U35" s="8"/>
      <c r="V35" s="8"/>
      <c r="W35" s="8"/>
      <c r="X35" s="8"/>
      <c r="Y35" s="8"/>
      <c r="Z35" s="8"/>
      <c r="AA35" s="8"/>
      <c r="AB35" s="8"/>
      <c r="AC35" s="8"/>
      <c r="AD35" s="8"/>
      <c r="AE35" s="8"/>
      <c r="AF35" s="8"/>
      <c r="AG35" s="8"/>
      <c r="AH35" s="8"/>
      <c r="AI35" s="8"/>
      <c r="AJ35" s="8"/>
      <c r="AK35" s="8"/>
      <c r="AL35" s="8"/>
      <c r="AM35" s="47"/>
      <c r="AN35" s="99"/>
      <c r="AO35" s="99"/>
      <c r="AP35" s="8"/>
      <c r="AQ35" s="8"/>
      <c r="AR35" s="99"/>
      <c r="AS35" s="99"/>
      <c r="AT35" s="99"/>
      <c r="AU35" s="99"/>
      <c r="AV35" s="47"/>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46"/>
    </row>
    <row r="36" spans="3:92" x14ac:dyDescent="0.25">
      <c r="C36" s="88">
        <v>3.2</v>
      </c>
      <c r="D36" s="85" t="s">
        <v>111</v>
      </c>
      <c r="E36" s="81">
        <v>1</v>
      </c>
      <c r="F36" s="82">
        <v>44441</v>
      </c>
      <c r="G36" s="82">
        <v>44448</v>
      </c>
      <c r="H36" s="34"/>
      <c r="I36" s="27"/>
      <c r="J36" s="27"/>
      <c r="K36" s="27"/>
      <c r="L36" s="27"/>
      <c r="M36" s="27"/>
      <c r="N36" s="27"/>
      <c r="O36" s="27"/>
      <c r="P36" s="27"/>
      <c r="Q36" s="27"/>
      <c r="R36" s="27"/>
      <c r="S36" s="27"/>
      <c r="T36" s="27"/>
      <c r="U36" s="8"/>
      <c r="V36" s="8"/>
      <c r="W36" s="8"/>
      <c r="X36" s="8"/>
      <c r="Y36" s="8"/>
      <c r="Z36" s="8"/>
      <c r="AA36" s="8"/>
      <c r="AB36" s="8"/>
      <c r="AC36" s="8"/>
      <c r="AD36" s="8"/>
      <c r="AE36" s="8"/>
      <c r="AF36" s="8"/>
      <c r="AG36" s="8"/>
      <c r="AH36" s="8"/>
      <c r="AI36" s="8"/>
      <c r="AJ36" s="8"/>
      <c r="AK36" s="8"/>
      <c r="AL36" s="8"/>
      <c r="AM36" s="47"/>
      <c r="AN36" s="99"/>
      <c r="AO36" s="99"/>
      <c r="AP36" s="8"/>
      <c r="AQ36" s="8"/>
      <c r="AR36" s="99"/>
      <c r="AS36" s="99"/>
      <c r="AT36" s="99"/>
      <c r="AU36" s="99"/>
      <c r="AV36" s="47"/>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46"/>
    </row>
    <row r="37" spans="3:92" x14ac:dyDescent="0.25">
      <c r="C37" s="88" t="s">
        <v>178</v>
      </c>
      <c r="D37" s="85" t="s">
        <v>112</v>
      </c>
      <c r="E37" s="81">
        <v>1</v>
      </c>
      <c r="F37" s="82">
        <v>44441</v>
      </c>
      <c r="G37" s="82">
        <v>44448</v>
      </c>
      <c r="H37" s="34"/>
      <c r="I37" s="27"/>
      <c r="J37" s="27"/>
      <c r="K37" s="27"/>
      <c r="L37" s="27"/>
      <c r="M37" s="27"/>
      <c r="N37" s="27"/>
      <c r="O37" s="27"/>
      <c r="P37" s="27"/>
      <c r="Q37" s="27"/>
      <c r="R37" s="27"/>
      <c r="S37" s="27"/>
      <c r="T37" s="27"/>
      <c r="U37" s="8"/>
      <c r="V37" s="8"/>
      <c r="W37" s="8"/>
      <c r="X37" s="8"/>
      <c r="Y37" s="8"/>
      <c r="Z37" s="8"/>
      <c r="AA37" s="8"/>
      <c r="AB37" s="8"/>
      <c r="AC37" s="8"/>
      <c r="AD37" s="8"/>
      <c r="AE37" s="8"/>
      <c r="AF37" s="8"/>
      <c r="AG37" s="8"/>
      <c r="AH37" s="8"/>
      <c r="AI37" s="8"/>
      <c r="AJ37" s="8"/>
      <c r="AK37" s="8"/>
      <c r="AL37" s="8"/>
      <c r="AM37" s="47"/>
      <c r="AN37" s="99"/>
      <c r="AO37" s="99"/>
      <c r="AP37" s="8"/>
      <c r="AQ37" s="8"/>
      <c r="AR37" s="99"/>
      <c r="AS37" s="99"/>
      <c r="AT37" s="99"/>
      <c r="AU37" s="99"/>
      <c r="AV37" s="47"/>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46"/>
    </row>
    <row r="38" spans="3:92" ht="30" x14ac:dyDescent="0.25">
      <c r="C38" s="88" t="s">
        <v>179</v>
      </c>
      <c r="D38" s="85" t="s">
        <v>103</v>
      </c>
      <c r="E38" s="81">
        <v>1</v>
      </c>
      <c r="F38" s="82">
        <v>44441</v>
      </c>
      <c r="G38" s="82">
        <v>44448</v>
      </c>
      <c r="H38" s="34"/>
      <c r="I38" s="27"/>
      <c r="J38" s="27"/>
      <c r="K38" s="27"/>
      <c r="L38" s="27"/>
      <c r="M38" s="27"/>
      <c r="N38" s="27"/>
      <c r="O38" s="27"/>
      <c r="P38" s="27"/>
      <c r="Q38" s="27"/>
      <c r="R38" s="27"/>
      <c r="S38" s="27"/>
      <c r="T38" s="27"/>
      <c r="U38" s="8"/>
      <c r="V38" s="8"/>
      <c r="W38" s="8"/>
      <c r="X38" s="8"/>
      <c r="Y38" s="8"/>
      <c r="Z38" s="8"/>
      <c r="AA38" s="8"/>
      <c r="AB38" s="8"/>
      <c r="AC38" s="8"/>
      <c r="AD38" s="8"/>
      <c r="AE38" s="8"/>
      <c r="AF38" s="8"/>
      <c r="AG38" s="8"/>
      <c r="AH38" s="8"/>
      <c r="AI38" s="8"/>
      <c r="AJ38" s="8"/>
      <c r="AK38" s="8"/>
      <c r="AL38" s="8"/>
      <c r="AM38" s="47"/>
      <c r="AN38" s="99"/>
      <c r="AO38" s="99"/>
      <c r="AP38" s="8"/>
      <c r="AQ38" s="8"/>
      <c r="AR38" s="99"/>
      <c r="AS38" s="99"/>
      <c r="AT38" s="99"/>
      <c r="AU38" s="99"/>
      <c r="AV38" s="47"/>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46"/>
    </row>
    <row r="39" spans="3:92" x14ac:dyDescent="0.25">
      <c r="C39" s="79">
        <v>3.3</v>
      </c>
      <c r="D39" s="85" t="s">
        <v>104</v>
      </c>
      <c r="E39" s="81">
        <v>1</v>
      </c>
      <c r="F39" s="82">
        <v>44441</v>
      </c>
      <c r="G39" s="82">
        <v>44448</v>
      </c>
      <c r="H39" s="34"/>
      <c r="I39" s="27"/>
      <c r="J39" s="27"/>
      <c r="K39" s="27"/>
      <c r="L39" s="27"/>
      <c r="M39" s="27"/>
      <c r="N39" s="27"/>
      <c r="O39" s="27"/>
      <c r="P39" s="27"/>
      <c r="Q39" s="27"/>
      <c r="R39" s="27"/>
      <c r="S39" s="27"/>
      <c r="T39" s="27"/>
      <c r="U39" s="8"/>
      <c r="V39" s="8"/>
      <c r="W39" s="8"/>
      <c r="X39" s="8"/>
      <c r="Y39" s="8"/>
      <c r="Z39" s="8"/>
      <c r="AA39" s="8"/>
      <c r="AB39" s="8"/>
      <c r="AC39" s="8"/>
      <c r="AD39" s="8"/>
      <c r="AE39" s="8"/>
      <c r="AF39" s="8"/>
      <c r="AG39" s="8"/>
      <c r="AH39" s="8"/>
      <c r="AI39" s="8"/>
      <c r="AJ39" s="8"/>
      <c r="AK39" s="8"/>
      <c r="AL39" s="8"/>
      <c r="AM39" s="8"/>
      <c r="AN39" s="99"/>
      <c r="AO39" s="99"/>
      <c r="AP39" s="8"/>
      <c r="AQ39" s="8"/>
      <c r="AR39" s="99"/>
      <c r="AS39" s="99"/>
      <c r="AT39" s="99"/>
      <c r="AU39" s="99"/>
      <c r="AV39" s="47"/>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46"/>
    </row>
    <row r="40" spans="3:92" x14ac:dyDescent="0.25">
      <c r="C40" s="79" t="s">
        <v>180</v>
      </c>
      <c r="D40" s="85" t="s">
        <v>144</v>
      </c>
      <c r="E40" s="81">
        <v>1</v>
      </c>
      <c r="F40" s="82">
        <v>44441</v>
      </c>
      <c r="G40" s="82">
        <v>44448</v>
      </c>
      <c r="H40" s="34"/>
      <c r="I40" s="27"/>
      <c r="J40" s="27"/>
      <c r="K40" s="27"/>
      <c r="L40" s="27"/>
      <c r="M40" s="27"/>
      <c r="N40" s="27"/>
      <c r="O40" s="27"/>
      <c r="P40" s="27"/>
      <c r="Q40" s="27"/>
      <c r="R40" s="27"/>
      <c r="S40" s="27"/>
      <c r="T40" s="27"/>
      <c r="U40" s="8"/>
      <c r="V40" s="8"/>
      <c r="W40" s="8"/>
      <c r="X40" s="8"/>
      <c r="Y40" s="8"/>
      <c r="Z40" s="8"/>
      <c r="AA40" s="8"/>
      <c r="AB40" s="8"/>
      <c r="AC40" s="8"/>
      <c r="AD40" s="8"/>
      <c r="AE40" s="8"/>
      <c r="AF40" s="8"/>
      <c r="AG40" s="8"/>
      <c r="AH40" s="8"/>
      <c r="AI40" s="8"/>
      <c r="AJ40" s="8"/>
      <c r="AK40" s="8"/>
      <c r="AL40" s="8"/>
      <c r="AM40" s="8"/>
      <c r="AN40" s="99"/>
      <c r="AO40" s="99"/>
      <c r="AP40" s="8"/>
      <c r="AQ40" s="8"/>
      <c r="AR40" s="99"/>
      <c r="AS40" s="99"/>
      <c r="AT40" s="99"/>
      <c r="AU40" s="99"/>
      <c r="AV40" s="47"/>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46"/>
    </row>
    <row r="41" spans="3:92" x14ac:dyDescent="0.25">
      <c r="C41" s="79" t="s">
        <v>181</v>
      </c>
      <c r="D41" s="85" t="s">
        <v>145</v>
      </c>
      <c r="E41" s="81">
        <v>1</v>
      </c>
      <c r="F41" s="82">
        <v>44441</v>
      </c>
      <c r="G41" s="82">
        <v>44448</v>
      </c>
      <c r="H41" s="34"/>
      <c r="I41" s="27"/>
      <c r="J41" s="27"/>
      <c r="K41" s="27"/>
      <c r="L41" s="27"/>
      <c r="M41" s="27"/>
      <c r="N41" s="27"/>
      <c r="O41" s="27"/>
      <c r="P41" s="27"/>
      <c r="Q41" s="27"/>
      <c r="R41" s="27"/>
      <c r="S41" s="27"/>
      <c r="T41" s="27"/>
      <c r="U41" s="8"/>
      <c r="V41" s="8"/>
      <c r="W41" s="8"/>
      <c r="X41" s="8"/>
      <c r="Y41" s="8"/>
      <c r="Z41" s="8"/>
      <c r="AA41" s="8"/>
      <c r="AB41" s="8"/>
      <c r="AC41" s="8"/>
      <c r="AD41" s="8"/>
      <c r="AE41" s="8"/>
      <c r="AF41" s="8"/>
      <c r="AG41" s="8"/>
      <c r="AH41" s="8"/>
      <c r="AI41" s="8"/>
      <c r="AJ41" s="8"/>
      <c r="AK41" s="8"/>
      <c r="AL41" s="8"/>
      <c r="AM41" s="8"/>
      <c r="AN41" s="99"/>
      <c r="AO41" s="99"/>
      <c r="AP41" s="8"/>
      <c r="AQ41" s="8"/>
      <c r="AR41" s="99"/>
      <c r="AS41" s="99"/>
      <c r="AT41" s="99"/>
      <c r="AU41" s="99"/>
      <c r="AV41" s="47"/>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46"/>
    </row>
    <row r="42" spans="3:92" x14ac:dyDescent="0.25">
      <c r="C42" s="79" t="s">
        <v>182</v>
      </c>
      <c r="D42" s="85" t="s">
        <v>146</v>
      </c>
      <c r="E42" s="81">
        <v>1</v>
      </c>
      <c r="F42" s="82">
        <v>44441</v>
      </c>
      <c r="G42" s="82">
        <v>44448</v>
      </c>
      <c r="H42" s="34"/>
      <c r="I42" s="27"/>
      <c r="J42" s="27"/>
      <c r="K42" s="27"/>
      <c r="L42" s="27"/>
      <c r="M42" s="27"/>
      <c r="N42" s="27"/>
      <c r="O42" s="27"/>
      <c r="P42" s="27"/>
      <c r="Q42" s="27"/>
      <c r="R42" s="27"/>
      <c r="S42" s="27"/>
      <c r="T42" s="27"/>
      <c r="U42" s="8"/>
      <c r="V42" s="8"/>
      <c r="W42" s="8"/>
      <c r="X42" s="8"/>
      <c r="Y42" s="8"/>
      <c r="Z42" s="8"/>
      <c r="AA42" s="8"/>
      <c r="AB42" s="8"/>
      <c r="AC42" s="8"/>
      <c r="AD42" s="8"/>
      <c r="AE42" s="8"/>
      <c r="AF42" s="8"/>
      <c r="AG42" s="8"/>
      <c r="AH42" s="8"/>
      <c r="AI42" s="8"/>
      <c r="AJ42" s="8"/>
      <c r="AK42" s="8"/>
      <c r="AL42" s="8"/>
      <c r="AM42" s="8"/>
      <c r="AN42" s="99"/>
      <c r="AO42" s="99"/>
      <c r="AP42" s="8"/>
      <c r="AQ42" s="8"/>
      <c r="AR42" s="99"/>
      <c r="AS42" s="99"/>
      <c r="AT42" s="99"/>
      <c r="AU42" s="99"/>
      <c r="AV42" s="47"/>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46"/>
    </row>
    <row r="43" spans="3:92" x14ac:dyDescent="0.25">
      <c r="C43" s="79">
        <v>3.4</v>
      </c>
      <c r="D43" s="85" t="s">
        <v>106</v>
      </c>
      <c r="E43" s="81">
        <v>1</v>
      </c>
      <c r="F43" s="82">
        <v>44447</v>
      </c>
      <c r="G43" s="82">
        <v>44449</v>
      </c>
      <c r="H43" s="34"/>
      <c r="I43" s="27"/>
      <c r="J43" s="27"/>
      <c r="K43" s="27"/>
      <c r="L43" s="27"/>
      <c r="M43" s="27"/>
      <c r="N43" s="27"/>
      <c r="O43" s="27"/>
      <c r="P43" s="27"/>
      <c r="Q43" s="27"/>
      <c r="R43" s="27"/>
      <c r="S43" s="27"/>
      <c r="T43" s="27"/>
      <c r="U43" s="8"/>
      <c r="V43" s="8"/>
      <c r="W43" s="8"/>
      <c r="X43" s="8"/>
      <c r="Y43" s="8"/>
      <c r="Z43" s="8"/>
      <c r="AA43" s="8"/>
      <c r="AB43" s="8"/>
      <c r="AC43" s="8"/>
      <c r="AD43" s="8"/>
      <c r="AE43" s="8"/>
      <c r="AF43" s="8"/>
      <c r="AG43" s="8"/>
      <c r="AH43" s="8"/>
      <c r="AI43" s="8"/>
      <c r="AJ43" s="8"/>
      <c r="AK43" s="8"/>
      <c r="AL43" s="8"/>
      <c r="AM43" s="8"/>
      <c r="AN43" s="8"/>
      <c r="AO43" s="8"/>
      <c r="AP43" s="8"/>
      <c r="AQ43" s="8"/>
      <c r="AR43" s="8"/>
      <c r="AS43" s="47"/>
      <c r="AT43" s="99"/>
      <c r="AU43" s="99"/>
      <c r="AV43" s="99"/>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46"/>
    </row>
    <row r="44" spans="3:92" ht="30" x14ac:dyDescent="0.25">
      <c r="C44" s="79" t="s">
        <v>183</v>
      </c>
      <c r="D44" s="85" t="s">
        <v>105</v>
      </c>
      <c r="E44" s="81">
        <v>1</v>
      </c>
      <c r="F44" s="82">
        <v>44447</v>
      </c>
      <c r="G44" s="82">
        <v>44449</v>
      </c>
      <c r="H44" s="34"/>
      <c r="I44" s="27"/>
      <c r="J44" s="27"/>
      <c r="K44" s="27"/>
      <c r="L44" s="27"/>
      <c r="M44" s="27"/>
      <c r="N44" s="27"/>
      <c r="O44" s="27"/>
      <c r="P44" s="27"/>
      <c r="Q44" s="27"/>
      <c r="R44" s="27"/>
      <c r="S44" s="27"/>
      <c r="T44" s="27"/>
      <c r="U44" s="8"/>
      <c r="V44" s="8"/>
      <c r="W44" s="8"/>
      <c r="X44" s="8"/>
      <c r="Y44" s="8"/>
      <c r="Z44" s="8"/>
      <c r="AA44" s="8"/>
      <c r="AB44" s="8"/>
      <c r="AC44" s="8"/>
      <c r="AD44" s="8"/>
      <c r="AE44" s="8"/>
      <c r="AF44" s="8"/>
      <c r="AG44" s="8"/>
      <c r="AH44" s="8"/>
      <c r="AI44" s="8"/>
      <c r="AJ44" s="8"/>
      <c r="AK44" s="8"/>
      <c r="AL44" s="8"/>
      <c r="AM44" s="8"/>
      <c r="AN44" s="8"/>
      <c r="AO44" s="8"/>
      <c r="AP44" s="8"/>
      <c r="AQ44" s="8"/>
      <c r="AR44" s="8"/>
      <c r="AS44" s="47"/>
      <c r="AT44" s="99"/>
      <c r="AU44" s="99"/>
      <c r="AV44" s="99"/>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46"/>
    </row>
    <row r="45" spans="3:92" ht="30" x14ac:dyDescent="0.25">
      <c r="C45" s="89">
        <v>3.5</v>
      </c>
      <c r="D45" s="85" t="s">
        <v>109</v>
      </c>
      <c r="E45" s="81">
        <v>1</v>
      </c>
      <c r="F45" s="82">
        <v>44447</v>
      </c>
      <c r="G45" s="82">
        <v>44449</v>
      </c>
      <c r="H45" s="34"/>
      <c r="I45" s="27"/>
      <c r="J45" s="27"/>
      <c r="K45" s="27"/>
      <c r="L45" s="27"/>
      <c r="M45" s="27"/>
      <c r="N45" s="27"/>
      <c r="O45" s="27"/>
      <c r="P45" s="27"/>
      <c r="Q45" s="27"/>
      <c r="R45" s="27"/>
      <c r="S45" s="27"/>
      <c r="T45" s="27"/>
      <c r="U45" s="8"/>
      <c r="V45" s="8"/>
      <c r="W45" s="8"/>
      <c r="X45" s="8"/>
      <c r="Y45" s="8"/>
      <c r="Z45" s="8"/>
      <c r="AA45" s="8"/>
      <c r="AB45" s="8"/>
      <c r="AC45" s="8"/>
      <c r="AD45" s="8"/>
      <c r="AE45" s="8"/>
      <c r="AF45" s="8"/>
      <c r="AG45" s="8"/>
      <c r="AH45" s="8"/>
      <c r="AI45" s="8"/>
      <c r="AJ45" s="8"/>
      <c r="AK45" s="8"/>
      <c r="AL45" s="8"/>
      <c r="AM45" s="8"/>
      <c r="AN45" s="8"/>
      <c r="AO45" s="8"/>
      <c r="AP45" s="8"/>
      <c r="AQ45" s="8"/>
      <c r="AR45" s="8"/>
      <c r="AS45" s="47"/>
      <c r="AT45" s="99"/>
      <c r="AU45" s="99"/>
      <c r="AV45" s="99"/>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46"/>
    </row>
    <row r="46" spans="3:92" ht="15.75" x14ac:dyDescent="0.25">
      <c r="C46" s="91">
        <v>4</v>
      </c>
      <c r="D46" s="109" t="s">
        <v>17</v>
      </c>
      <c r="E46" s="109"/>
      <c r="F46" s="109"/>
      <c r="G46" s="109"/>
      <c r="H46" s="34"/>
      <c r="I46" s="27"/>
      <c r="J46" s="27"/>
      <c r="K46" s="27"/>
      <c r="L46" s="27"/>
      <c r="M46" s="27"/>
      <c r="N46" s="27"/>
      <c r="O46" s="27"/>
      <c r="P46" s="27"/>
      <c r="Q46" s="27"/>
      <c r="R46" s="27"/>
      <c r="S46" s="27"/>
      <c r="T46" s="27"/>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46"/>
    </row>
    <row r="47" spans="3:92" ht="15.75" customHeight="1" x14ac:dyDescent="0.25">
      <c r="C47" s="79">
        <v>4.0999999999999996</v>
      </c>
      <c r="D47" s="90" t="s">
        <v>154</v>
      </c>
      <c r="E47" s="81">
        <v>1</v>
      </c>
      <c r="F47" s="82">
        <v>44447</v>
      </c>
      <c r="G47" s="82">
        <v>44449</v>
      </c>
      <c r="H47" s="34"/>
      <c r="I47" s="27"/>
      <c r="J47" s="27"/>
      <c r="K47" s="27"/>
      <c r="L47" s="27"/>
      <c r="M47" s="27"/>
      <c r="N47" s="27"/>
      <c r="O47" s="27"/>
      <c r="P47" s="27"/>
      <c r="Q47" s="27"/>
      <c r="R47" s="27"/>
      <c r="S47" s="27"/>
      <c r="T47" s="27"/>
      <c r="U47" s="8"/>
      <c r="V47" s="8"/>
      <c r="W47" s="8"/>
      <c r="X47" s="8"/>
      <c r="Y47" s="8"/>
      <c r="Z47" s="8"/>
      <c r="AA47" s="8"/>
      <c r="AB47" s="8"/>
      <c r="AC47" s="8"/>
      <c r="AD47" s="8"/>
      <c r="AE47" s="8"/>
      <c r="AF47" s="8"/>
      <c r="AG47" s="8"/>
      <c r="AH47" s="8"/>
      <c r="AI47" s="8"/>
      <c r="AJ47" s="8"/>
      <c r="AK47" s="8"/>
      <c r="AL47" s="8"/>
      <c r="AM47" s="8"/>
      <c r="AN47" s="8"/>
      <c r="AO47" s="8"/>
      <c r="AP47" s="8"/>
      <c r="AQ47" s="8"/>
      <c r="AR47" s="8"/>
      <c r="AS47" s="8"/>
      <c r="AT47" s="99"/>
      <c r="AU47" s="99"/>
      <c r="AV47" s="99"/>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46"/>
    </row>
    <row r="48" spans="3:92" ht="17.25" x14ac:dyDescent="0.3">
      <c r="C48" s="96"/>
      <c r="D48" s="107" t="s">
        <v>107</v>
      </c>
      <c r="E48" s="107"/>
      <c r="F48" s="107"/>
      <c r="G48" s="107"/>
      <c r="H48" s="30"/>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46"/>
    </row>
    <row r="49" spans="3:92" ht="15.75" x14ac:dyDescent="0.25">
      <c r="C49" s="91">
        <v>1</v>
      </c>
      <c r="D49" s="92" t="s">
        <v>108</v>
      </c>
      <c r="E49" s="92"/>
      <c r="F49" s="93"/>
      <c r="G49" s="93"/>
      <c r="H49" s="30"/>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46"/>
    </row>
    <row r="50" spans="3:92" x14ac:dyDescent="0.25">
      <c r="C50" s="79">
        <v>1.1000000000000001</v>
      </c>
      <c r="D50" s="85" t="s">
        <v>113</v>
      </c>
      <c r="E50" s="81">
        <v>1</v>
      </c>
      <c r="F50" s="82">
        <v>44452</v>
      </c>
      <c r="G50" s="82">
        <v>44456</v>
      </c>
      <c r="H50" s="34"/>
      <c r="I50" s="27"/>
      <c r="J50" s="27"/>
      <c r="K50" s="27"/>
      <c r="L50" s="27"/>
      <c r="M50" s="27"/>
      <c r="N50" s="27"/>
      <c r="O50" s="27"/>
      <c r="P50" s="27"/>
      <c r="Q50" s="27"/>
      <c r="R50" s="27"/>
      <c r="S50" s="27"/>
      <c r="T50" s="27"/>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99"/>
      <c r="AZ50" s="99"/>
      <c r="BA50" s="99"/>
      <c r="BB50" s="99"/>
      <c r="BC50" s="99"/>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46"/>
    </row>
    <row r="51" spans="3:92" ht="30" x14ac:dyDescent="0.25">
      <c r="C51" s="86" t="s">
        <v>141</v>
      </c>
      <c r="D51" s="85" t="s">
        <v>115</v>
      </c>
      <c r="E51" s="81">
        <v>1</v>
      </c>
      <c r="F51" s="82">
        <v>44452</v>
      </c>
      <c r="G51" s="82">
        <v>44456</v>
      </c>
      <c r="H51" s="34"/>
      <c r="I51" s="27"/>
      <c r="J51" s="27"/>
      <c r="K51" s="27"/>
      <c r="L51" s="27"/>
      <c r="M51" s="27"/>
      <c r="N51" s="27"/>
      <c r="O51" s="27"/>
      <c r="P51" s="27"/>
      <c r="Q51" s="27"/>
      <c r="R51" s="27"/>
      <c r="S51" s="27"/>
      <c r="T51" s="27"/>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99"/>
      <c r="AZ51" s="99"/>
      <c r="BA51" s="99"/>
      <c r="BB51" s="99"/>
      <c r="BC51" s="99"/>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46"/>
    </row>
    <row r="52" spans="3:92" ht="30" x14ac:dyDescent="0.25">
      <c r="C52" s="86" t="s">
        <v>142</v>
      </c>
      <c r="D52" s="85" t="s">
        <v>114</v>
      </c>
      <c r="E52" s="81">
        <v>1</v>
      </c>
      <c r="F52" s="82">
        <v>44452</v>
      </c>
      <c r="G52" s="82">
        <v>44456</v>
      </c>
      <c r="H52" s="34"/>
      <c r="I52" s="27"/>
      <c r="J52" s="27"/>
      <c r="K52" s="27"/>
      <c r="L52" s="27"/>
      <c r="M52" s="27"/>
      <c r="N52" s="27"/>
      <c r="O52" s="27"/>
      <c r="P52" s="27"/>
      <c r="Q52" s="27"/>
      <c r="R52" s="27"/>
      <c r="S52" s="27"/>
      <c r="T52" s="27"/>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99"/>
      <c r="AZ52" s="99"/>
      <c r="BA52" s="99"/>
      <c r="BB52" s="99"/>
      <c r="BC52" s="99"/>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46"/>
    </row>
    <row r="53" spans="3:92" ht="15.75" x14ac:dyDescent="0.25">
      <c r="C53" s="91">
        <v>2</v>
      </c>
      <c r="D53" s="92" t="s">
        <v>110</v>
      </c>
      <c r="E53" s="92"/>
      <c r="F53" s="93"/>
      <c r="G53" s="93"/>
      <c r="H53" s="34"/>
      <c r="I53" s="27"/>
      <c r="J53" s="27"/>
      <c r="K53" s="27"/>
      <c r="L53" s="27"/>
      <c r="M53" s="27"/>
      <c r="N53" s="27"/>
      <c r="O53" s="27"/>
      <c r="P53" s="27"/>
      <c r="Q53" s="27"/>
      <c r="R53" s="27"/>
      <c r="S53" s="27"/>
      <c r="T53" s="27"/>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46"/>
    </row>
    <row r="54" spans="3:92" x14ac:dyDescent="0.25">
      <c r="C54" s="79">
        <v>2.1</v>
      </c>
      <c r="D54" s="84" t="s">
        <v>116</v>
      </c>
      <c r="E54" s="81">
        <v>1</v>
      </c>
      <c r="F54" s="82">
        <v>44454</v>
      </c>
      <c r="G54" s="82">
        <v>44460</v>
      </c>
      <c r="H54" s="33"/>
      <c r="I54" s="27"/>
      <c r="J54" s="27"/>
      <c r="K54" s="27"/>
      <c r="L54" s="27"/>
      <c r="M54" s="27"/>
      <c r="N54" s="27"/>
      <c r="O54" s="27"/>
      <c r="P54" s="27"/>
      <c r="Q54" s="27"/>
      <c r="R54" s="27"/>
      <c r="S54" s="27"/>
      <c r="T54" s="27"/>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99"/>
      <c r="BB54" s="99"/>
      <c r="BC54" s="99"/>
      <c r="BD54" s="8"/>
      <c r="BE54" s="8"/>
      <c r="BF54" s="99"/>
      <c r="BG54" s="99"/>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46"/>
    </row>
    <row r="55" spans="3:92" ht="30" x14ac:dyDescent="0.25">
      <c r="C55" s="86" t="s">
        <v>148</v>
      </c>
      <c r="D55" s="84" t="s">
        <v>147</v>
      </c>
      <c r="E55" s="81">
        <v>1</v>
      </c>
      <c r="F55" s="82">
        <v>44454</v>
      </c>
      <c r="G55" s="82">
        <v>44460</v>
      </c>
      <c r="H55" s="33"/>
      <c r="I55" s="27"/>
      <c r="J55" s="27"/>
      <c r="K55" s="27"/>
      <c r="L55" s="27"/>
      <c r="M55" s="27"/>
      <c r="N55" s="27"/>
      <c r="O55" s="27"/>
      <c r="P55" s="27"/>
      <c r="Q55" s="27"/>
      <c r="R55" s="27"/>
      <c r="S55" s="27"/>
      <c r="T55" s="27"/>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99"/>
      <c r="BB55" s="99"/>
      <c r="BC55" s="99"/>
      <c r="BD55" s="8"/>
      <c r="BE55" s="8"/>
      <c r="BF55" s="99"/>
      <c r="BG55" s="99"/>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46"/>
    </row>
    <row r="56" spans="3:92" x14ac:dyDescent="0.25">
      <c r="C56" s="86">
        <v>2.2000000000000002</v>
      </c>
      <c r="D56" s="84" t="s">
        <v>118</v>
      </c>
      <c r="E56" s="81">
        <v>1</v>
      </c>
      <c r="F56" s="82">
        <v>44454</v>
      </c>
      <c r="G56" s="82">
        <v>44460</v>
      </c>
      <c r="H56" s="33"/>
      <c r="I56" s="27"/>
      <c r="J56" s="27"/>
      <c r="K56" s="27"/>
      <c r="L56" s="27"/>
      <c r="M56" s="27"/>
      <c r="N56" s="27"/>
      <c r="O56" s="27"/>
      <c r="P56" s="27"/>
      <c r="Q56" s="27"/>
      <c r="R56" s="27"/>
      <c r="S56" s="27"/>
      <c r="T56" s="27"/>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99"/>
      <c r="BB56" s="99"/>
      <c r="BC56" s="99"/>
      <c r="BD56" s="8"/>
      <c r="BE56" s="8"/>
      <c r="BF56" s="99"/>
      <c r="BG56" s="99"/>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46"/>
    </row>
    <row r="57" spans="3:92" ht="30" x14ac:dyDescent="0.25">
      <c r="C57" s="86" t="s">
        <v>143</v>
      </c>
      <c r="D57" s="84" t="s">
        <v>117</v>
      </c>
      <c r="E57" s="81">
        <v>1</v>
      </c>
      <c r="F57" s="82">
        <v>44454</v>
      </c>
      <c r="G57" s="82">
        <v>44460</v>
      </c>
      <c r="H57" s="33"/>
      <c r="I57" s="27"/>
      <c r="J57" s="27"/>
      <c r="K57" s="27"/>
      <c r="L57" s="27"/>
      <c r="M57" s="27"/>
      <c r="N57" s="27"/>
      <c r="O57" s="27"/>
      <c r="P57" s="27"/>
      <c r="Q57" s="27"/>
      <c r="R57" s="27"/>
      <c r="S57" s="27"/>
      <c r="T57" s="27"/>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99"/>
      <c r="BB57" s="99"/>
      <c r="BC57" s="99"/>
      <c r="BD57" s="8"/>
      <c r="BE57" s="8"/>
      <c r="BF57" s="99"/>
      <c r="BG57" s="99"/>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46"/>
    </row>
    <row r="58" spans="3:92" ht="45.75" customHeight="1" x14ac:dyDescent="0.25">
      <c r="C58" s="86">
        <v>2.2999999999999998</v>
      </c>
      <c r="D58" s="84" t="s">
        <v>119</v>
      </c>
      <c r="E58" s="81">
        <v>1</v>
      </c>
      <c r="F58" s="82">
        <v>44459</v>
      </c>
      <c r="G58" s="82">
        <v>44463</v>
      </c>
      <c r="H58" s="33"/>
      <c r="I58" s="27"/>
      <c r="J58" s="27"/>
      <c r="K58" s="27"/>
      <c r="L58" s="27"/>
      <c r="M58" s="27"/>
      <c r="N58" s="27"/>
      <c r="O58" s="27"/>
      <c r="P58" s="27"/>
      <c r="Q58" s="27"/>
      <c r="R58" s="27"/>
      <c r="S58" s="27"/>
      <c r="T58" s="27"/>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99"/>
      <c r="BG58" s="99"/>
      <c r="BH58" s="99"/>
      <c r="BI58" s="99"/>
      <c r="BJ58" s="99"/>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46"/>
    </row>
    <row r="59" spans="3:92" ht="30" x14ac:dyDescent="0.25">
      <c r="C59" s="87">
        <v>2.4</v>
      </c>
      <c r="D59" s="84" t="s">
        <v>121</v>
      </c>
      <c r="E59" s="81">
        <v>1</v>
      </c>
      <c r="F59" s="82">
        <v>44459</v>
      </c>
      <c r="G59" s="82">
        <v>44463</v>
      </c>
      <c r="H59" s="33"/>
      <c r="I59" s="27"/>
      <c r="J59" s="27"/>
      <c r="K59" s="27"/>
      <c r="L59" s="27"/>
      <c r="M59" s="27"/>
      <c r="N59" s="27"/>
      <c r="O59" s="27"/>
      <c r="P59" s="27"/>
      <c r="Q59" s="27"/>
      <c r="R59" s="27"/>
      <c r="S59" s="27"/>
      <c r="T59" s="27"/>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99"/>
      <c r="BG59" s="99"/>
      <c r="BH59" s="99"/>
      <c r="BI59" s="99"/>
      <c r="BJ59" s="99"/>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46"/>
    </row>
    <row r="60" spans="3:92" ht="30" x14ac:dyDescent="0.25">
      <c r="C60" s="79">
        <v>2.5</v>
      </c>
      <c r="D60" s="84" t="s">
        <v>120</v>
      </c>
      <c r="E60" s="81">
        <v>1</v>
      </c>
      <c r="F60" s="82">
        <v>44459</v>
      </c>
      <c r="G60" s="82">
        <v>44463</v>
      </c>
      <c r="H60" s="33"/>
      <c r="I60" s="27"/>
      <c r="J60" s="27"/>
      <c r="K60" s="27"/>
      <c r="L60" s="27"/>
      <c r="M60" s="27"/>
      <c r="N60" s="27"/>
      <c r="O60" s="27"/>
      <c r="P60" s="27"/>
      <c r="Q60" s="27"/>
      <c r="R60" s="27"/>
      <c r="S60" s="27"/>
      <c r="T60" s="27"/>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99"/>
      <c r="BG60" s="99"/>
      <c r="BH60" s="99"/>
      <c r="BI60" s="99"/>
      <c r="BJ60" s="99"/>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46"/>
    </row>
    <row r="61" spans="3:92" ht="30" x14ac:dyDescent="0.25">
      <c r="C61" s="79">
        <v>2.6</v>
      </c>
      <c r="D61" s="84" t="s">
        <v>122</v>
      </c>
      <c r="E61" s="81">
        <v>1</v>
      </c>
      <c r="F61" s="82">
        <v>44459</v>
      </c>
      <c r="G61" s="82">
        <v>44463</v>
      </c>
      <c r="H61" s="33"/>
      <c r="I61" s="27"/>
      <c r="J61" s="27"/>
      <c r="K61" s="27"/>
      <c r="L61" s="27"/>
      <c r="M61" s="27"/>
      <c r="N61" s="27"/>
      <c r="O61" s="27"/>
      <c r="P61" s="27"/>
      <c r="Q61" s="27"/>
      <c r="R61" s="27"/>
      <c r="S61" s="27"/>
      <c r="T61" s="27"/>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99"/>
      <c r="BG61" s="99"/>
      <c r="BH61" s="99"/>
      <c r="BI61" s="99"/>
      <c r="BJ61" s="99"/>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46"/>
    </row>
    <row r="62" spans="3:92" ht="15.75" x14ac:dyDescent="0.25">
      <c r="C62" s="91">
        <v>3</v>
      </c>
      <c r="D62" s="109" t="s">
        <v>17</v>
      </c>
      <c r="E62" s="109"/>
      <c r="F62" s="109"/>
      <c r="G62" s="109"/>
      <c r="H62" s="33"/>
      <c r="I62" s="27"/>
      <c r="J62" s="27"/>
      <c r="K62" s="27"/>
      <c r="L62" s="27"/>
      <c r="M62" s="27"/>
      <c r="N62" s="27"/>
      <c r="O62" s="27"/>
      <c r="P62" s="27"/>
      <c r="Q62" s="27"/>
      <c r="R62" s="27"/>
      <c r="S62" s="27"/>
      <c r="T62" s="27"/>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46"/>
    </row>
    <row r="63" spans="3:92" x14ac:dyDescent="0.25">
      <c r="C63" s="79">
        <v>3.1</v>
      </c>
      <c r="D63" s="90" t="s">
        <v>154</v>
      </c>
      <c r="E63" s="81">
        <v>1</v>
      </c>
      <c r="F63" s="82">
        <v>44461</v>
      </c>
      <c r="G63" s="82">
        <v>44463</v>
      </c>
      <c r="H63" s="33"/>
      <c r="I63" s="27"/>
      <c r="J63" s="27"/>
      <c r="K63" s="27"/>
      <c r="L63" s="27"/>
      <c r="M63" s="27"/>
      <c r="N63" s="27"/>
      <c r="O63" s="27"/>
      <c r="P63" s="27"/>
      <c r="Q63" s="27"/>
      <c r="R63" s="27"/>
      <c r="S63" s="27"/>
      <c r="T63" s="27"/>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99"/>
      <c r="BI63" s="99"/>
      <c r="BJ63" s="99"/>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46"/>
    </row>
    <row r="64" spans="3:92" ht="17.25" x14ac:dyDescent="0.3">
      <c r="C64" s="96"/>
      <c r="D64" s="107" t="s">
        <v>91</v>
      </c>
      <c r="E64" s="107"/>
      <c r="F64" s="107"/>
      <c r="G64" s="107"/>
      <c r="H64" s="30"/>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46"/>
    </row>
    <row r="65" spans="3:92" ht="15.75" x14ac:dyDescent="0.25">
      <c r="C65" s="91">
        <v>1</v>
      </c>
      <c r="D65" s="92" t="s">
        <v>125</v>
      </c>
      <c r="E65" s="92"/>
      <c r="F65" s="93"/>
      <c r="G65" s="93"/>
      <c r="H65" s="30"/>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46"/>
    </row>
    <row r="66" spans="3:92" x14ac:dyDescent="0.25">
      <c r="C66" s="86">
        <v>1.1000000000000001</v>
      </c>
      <c r="D66" s="90" t="s">
        <v>123</v>
      </c>
      <c r="E66" s="81">
        <v>1</v>
      </c>
      <c r="F66" s="82">
        <v>44466</v>
      </c>
      <c r="G66" s="82">
        <v>44470</v>
      </c>
      <c r="H66" s="33"/>
      <c r="I66" s="27"/>
      <c r="J66" s="27"/>
      <c r="K66" s="27"/>
      <c r="L66" s="27"/>
      <c r="M66" s="27"/>
      <c r="N66" s="27"/>
      <c r="O66" s="27"/>
      <c r="P66" s="27"/>
      <c r="Q66" s="27"/>
      <c r="R66" s="27"/>
      <c r="S66" s="27"/>
      <c r="T66" s="27"/>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99"/>
      <c r="BN66" s="99"/>
      <c r="BO66" s="99"/>
      <c r="BP66" s="99"/>
      <c r="BQ66" s="99"/>
      <c r="BR66" s="8"/>
      <c r="BS66" s="8"/>
      <c r="BT66" s="8"/>
      <c r="BU66" s="8"/>
      <c r="BV66" s="8"/>
      <c r="BW66" s="8"/>
      <c r="BX66" s="8"/>
      <c r="BY66" s="8"/>
      <c r="BZ66" s="8"/>
      <c r="CA66" s="8"/>
      <c r="CB66" s="8"/>
      <c r="CC66" s="8"/>
      <c r="CD66" s="8"/>
      <c r="CE66" s="8"/>
      <c r="CF66" s="8"/>
      <c r="CG66" s="8"/>
      <c r="CH66" s="8"/>
      <c r="CI66" s="8"/>
      <c r="CJ66" s="8"/>
      <c r="CK66" s="8"/>
      <c r="CL66" s="8"/>
      <c r="CM66" s="8"/>
      <c r="CN66" s="46"/>
    </row>
    <row r="67" spans="3:92" x14ac:dyDescent="0.25">
      <c r="C67" s="86" t="s">
        <v>141</v>
      </c>
      <c r="D67" s="90" t="s">
        <v>129</v>
      </c>
      <c r="E67" s="81">
        <v>1</v>
      </c>
      <c r="F67" s="82">
        <v>44466</v>
      </c>
      <c r="G67" s="82">
        <v>44470</v>
      </c>
      <c r="H67" s="33"/>
      <c r="I67" s="27"/>
      <c r="J67" s="27"/>
      <c r="K67" s="27"/>
      <c r="L67" s="27"/>
      <c r="M67" s="27"/>
      <c r="N67" s="27"/>
      <c r="O67" s="27"/>
      <c r="P67" s="27"/>
      <c r="Q67" s="27"/>
      <c r="R67" s="27"/>
      <c r="S67" s="27"/>
      <c r="T67" s="27"/>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99"/>
      <c r="BN67" s="99"/>
      <c r="BO67" s="99"/>
      <c r="BP67" s="99"/>
      <c r="BQ67" s="99"/>
      <c r="BR67" s="8"/>
      <c r="BS67" s="8"/>
      <c r="BT67" s="8"/>
      <c r="BU67" s="8"/>
      <c r="BV67" s="8"/>
      <c r="BW67" s="8"/>
      <c r="BX67" s="8"/>
      <c r="BY67" s="8"/>
      <c r="BZ67" s="8"/>
      <c r="CA67" s="8"/>
      <c r="CB67" s="8"/>
      <c r="CC67" s="8"/>
      <c r="CD67" s="8"/>
      <c r="CE67" s="8"/>
      <c r="CF67" s="8"/>
      <c r="CG67" s="8"/>
      <c r="CH67" s="8"/>
      <c r="CI67" s="8"/>
      <c r="CJ67" s="8"/>
      <c r="CK67" s="8"/>
      <c r="CL67" s="8"/>
      <c r="CM67" s="8"/>
      <c r="CN67" s="46"/>
    </row>
    <row r="68" spans="3:92" x14ac:dyDescent="0.25">
      <c r="C68" s="86">
        <v>1.2</v>
      </c>
      <c r="D68" s="90" t="s">
        <v>124</v>
      </c>
      <c r="E68" s="81">
        <v>1</v>
      </c>
      <c r="F68" s="82">
        <v>44466</v>
      </c>
      <c r="G68" s="82">
        <v>44470</v>
      </c>
      <c r="H68" s="33"/>
      <c r="I68" s="27"/>
      <c r="J68" s="27"/>
      <c r="K68" s="27"/>
      <c r="L68" s="27"/>
      <c r="M68" s="27"/>
      <c r="N68" s="27"/>
      <c r="O68" s="27"/>
      <c r="P68" s="27"/>
      <c r="Q68" s="27"/>
      <c r="R68" s="27"/>
      <c r="S68" s="27"/>
      <c r="T68" s="27"/>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8"/>
      <c r="BC68" s="8"/>
      <c r="BD68" s="8"/>
      <c r="BE68" s="8"/>
      <c r="BF68" s="8"/>
      <c r="BG68" s="8"/>
      <c r="BH68" s="8"/>
      <c r="BI68" s="8"/>
      <c r="BJ68" s="8"/>
      <c r="BK68" s="8"/>
      <c r="BL68" s="8"/>
      <c r="BM68" s="99"/>
      <c r="BN68" s="99"/>
      <c r="BO68" s="99"/>
      <c r="BP68" s="99"/>
      <c r="BQ68" s="99"/>
      <c r="BR68" s="8"/>
      <c r="BS68" s="8"/>
      <c r="BT68" s="8"/>
      <c r="BU68" s="8"/>
      <c r="BV68" s="8"/>
      <c r="BW68" s="8"/>
      <c r="BX68" s="8"/>
      <c r="BY68" s="8"/>
      <c r="BZ68" s="8"/>
      <c r="CA68" s="8"/>
      <c r="CB68" s="8"/>
      <c r="CC68" s="8"/>
      <c r="CD68" s="8"/>
      <c r="CE68" s="8"/>
      <c r="CF68" s="8"/>
      <c r="CG68" s="8"/>
      <c r="CH68" s="8"/>
      <c r="CI68" s="8"/>
      <c r="CJ68" s="8"/>
      <c r="CK68" s="8"/>
      <c r="CL68" s="8"/>
      <c r="CM68" s="8"/>
      <c r="CN68" s="46"/>
    </row>
    <row r="69" spans="3:92" x14ac:dyDescent="0.25">
      <c r="C69" s="86" t="s">
        <v>149</v>
      </c>
      <c r="D69" s="90" t="s">
        <v>130</v>
      </c>
      <c r="E69" s="81">
        <v>1</v>
      </c>
      <c r="F69" s="82">
        <v>44466</v>
      </c>
      <c r="G69" s="82">
        <v>44470</v>
      </c>
      <c r="H69" s="33"/>
      <c r="I69" s="27"/>
      <c r="J69" s="27"/>
      <c r="K69" s="27"/>
      <c r="L69" s="27"/>
      <c r="M69" s="27"/>
      <c r="N69" s="27"/>
      <c r="O69" s="27"/>
      <c r="P69" s="27"/>
      <c r="Q69" s="27"/>
      <c r="R69" s="27"/>
      <c r="S69" s="27"/>
      <c r="T69" s="27"/>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99"/>
      <c r="BN69" s="99"/>
      <c r="BO69" s="99"/>
      <c r="BP69" s="99"/>
      <c r="BQ69" s="99"/>
      <c r="BR69" s="8"/>
      <c r="BS69" s="8"/>
      <c r="BT69" s="8"/>
      <c r="BU69" s="8"/>
      <c r="BV69" s="8"/>
      <c r="BW69" s="8"/>
      <c r="BX69" s="8"/>
      <c r="BY69" s="8"/>
      <c r="BZ69" s="8"/>
      <c r="CA69" s="8"/>
      <c r="CB69" s="8"/>
      <c r="CC69" s="8"/>
      <c r="CD69" s="8"/>
      <c r="CE69" s="8"/>
      <c r="CF69" s="8"/>
      <c r="CG69" s="8"/>
      <c r="CH69" s="8"/>
      <c r="CI69" s="8"/>
      <c r="CJ69" s="8"/>
      <c r="CK69" s="8"/>
      <c r="CL69" s="8"/>
      <c r="CM69" s="8"/>
      <c r="CN69" s="46"/>
    </row>
    <row r="70" spans="3:92" x14ac:dyDescent="0.25">
      <c r="C70" s="79">
        <v>1.3</v>
      </c>
      <c r="D70" s="90" t="s">
        <v>126</v>
      </c>
      <c r="E70" s="81">
        <v>1</v>
      </c>
      <c r="F70" s="82">
        <v>44468</v>
      </c>
      <c r="G70" s="82">
        <v>44475</v>
      </c>
      <c r="H70" s="33"/>
      <c r="I70" s="27"/>
      <c r="J70" s="27"/>
      <c r="K70" s="27"/>
      <c r="L70" s="27"/>
      <c r="M70" s="27"/>
      <c r="N70" s="27"/>
      <c r="O70" s="27"/>
      <c r="P70" s="27"/>
      <c r="Q70" s="27"/>
      <c r="R70" s="27"/>
      <c r="S70" s="27"/>
      <c r="T70" s="27"/>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8"/>
      <c r="BC70" s="8"/>
      <c r="BD70" s="8"/>
      <c r="BE70" s="8"/>
      <c r="BF70" s="8"/>
      <c r="BG70" s="8"/>
      <c r="BH70" s="8"/>
      <c r="BI70" s="8"/>
      <c r="BJ70" s="8"/>
      <c r="BK70" s="8"/>
      <c r="BL70" s="8"/>
      <c r="BM70" s="8"/>
      <c r="BN70" s="8"/>
      <c r="BO70" s="99"/>
      <c r="BP70" s="99"/>
      <c r="BQ70" s="99"/>
      <c r="BR70" s="8"/>
      <c r="BS70" s="8"/>
      <c r="BT70" s="99"/>
      <c r="BU70" s="99"/>
      <c r="BV70" s="99"/>
      <c r="BW70" s="8"/>
      <c r="BX70" s="8"/>
      <c r="BY70" s="8"/>
      <c r="BZ70" s="8"/>
      <c r="CA70" s="8"/>
      <c r="CB70" s="8"/>
      <c r="CC70" s="8"/>
      <c r="CD70" s="8"/>
      <c r="CE70" s="8"/>
      <c r="CF70" s="8"/>
      <c r="CG70" s="8"/>
      <c r="CH70" s="8"/>
      <c r="CI70" s="8"/>
      <c r="CJ70" s="8"/>
      <c r="CK70" s="8"/>
      <c r="CL70" s="8"/>
      <c r="CM70" s="8"/>
      <c r="CN70" s="46"/>
    </row>
    <row r="71" spans="3:92" x14ac:dyDescent="0.25">
      <c r="C71" s="79" t="s">
        <v>150</v>
      </c>
      <c r="D71" s="90" t="s">
        <v>127</v>
      </c>
      <c r="E71" s="81">
        <v>1</v>
      </c>
      <c r="F71" s="82">
        <v>44468</v>
      </c>
      <c r="G71" s="82">
        <v>44475</v>
      </c>
      <c r="H71" s="33"/>
      <c r="I71" s="27"/>
      <c r="J71" s="27"/>
      <c r="K71" s="27"/>
      <c r="L71" s="27"/>
      <c r="M71" s="27"/>
      <c r="N71" s="27"/>
      <c r="O71" s="27"/>
      <c r="P71" s="27"/>
      <c r="Q71" s="27"/>
      <c r="R71" s="27"/>
      <c r="S71" s="27"/>
      <c r="T71" s="27"/>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99"/>
      <c r="BP71" s="99"/>
      <c r="BQ71" s="99"/>
      <c r="BR71" s="8"/>
      <c r="BS71" s="8"/>
      <c r="BT71" s="99"/>
      <c r="BU71" s="99"/>
      <c r="BV71" s="99"/>
      <c r="BW71" s="8"/>
      <c r="BX71" s="8"/>
      <c r="BY71" s="8"/>
      <c r="BZ71" s="8"/>
      <c r="CA71" s="8"/>
      <c r="CB71" s="8"/>
      <c r="CC71" s="8"/>
      <c r="CD71" s="8"/>
      <c r="CE71" s="8"/>
      <c r="CF71" s="8"/>
      <c r="CG71" s="8"/>
      <c r="CH71" s="8"/>
      <c r="CI71" s="8"/>
      <c r="CJ71" s="8"/>
      <c r="CK71" s="8"/>
      <c r="CL71" s="8"/>
      <c r="CM71" s="8"/>
      <c r="CN71" s="46"/>
    </row>
    <row r="72" spans="3:92" x14ac:dyDescent="0.25">
      <c r="C72" s="79" t="s">
        <v>151</v>
      </c>
      <c r="D72" s="90" t="s">
        <v>128</v>
      </c>
      <c r="E72" s="81">
        <v>1</v>
      </c>
      <c r="F72" s="82">
        <v>44468</v>
      </c>
      <c r="G72" s="82">
        <v>44475</v>
      </c>
      <c r="H72" s="33"/>
      <c r="I72" s="27"/>
      <c r="J72" s="27"/>
      <c r="K72" s="27"/>
      <c r="L72" s="27"/>
      <c r="M72" s="27"/>
      <c r="N72" s="27"/>
      <c r="O72" s="27"/>
      <c r="P72" s="27"/>
      <c r="Q72" s="27"/>
      <c r="R72" s="27"/>
      <c r="S72" s="27"/>
      <c r="T72" s="27"/>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99"/>
      <c r="BP72" s="99"/>
      <c r="BQ72" s="99"/>
      <c r="BR72" s="8"/>
      <c r="BS72" s="8"/>
      <c r="BT72" s="99"/>
      <c r="BU72" s="99"/>
      <c r="BV72" s="99"/>
      <c r="BW72" s="8"/>
      <c r="BX72" s="8"/>
      <c r="BY72" s="8"/>
      <c r="BZ72" s="8"/>
      <c r="CA72" s="8"/>
      <c r="CB72" s="8"/>
      <c r="CC72" s="8"/>
      <c r="CD72" s="8"/>
      <c r="CE72" s="8"/>
      <c r="CF72" s="8"/>
      <c r="CG72" s="8"/>
      <c r="CH72" s="8"/>
      <c r="CI72" s="8"/>
      <c r="CJ72" s="8"/>
      <c r="CK72" s="8"/>
      <c r="CL72" s="8"/>
      <c r="CM72" s="8"/>
      <c r="CN72" s="46"/>
    </row>
    <row r="73" spans="3:92" x14ac:dyDescent="0.25">
      <c r="C73" s="79">
        <v>1.4</v>
      </c>
      <c r="D73" s="90" t="s">
        <v>138</v>
      </c>
      <c r="E73" s="81">
        <v>1</v>
      </c>
      <c r="F73" s="82">
        <v>44468</v>
      </c>
      <c r="G73" s="82">
        <v>44475</v>
      </c>
      <c r="H73" s="33"/>
      <c r="I73" s="27"/>
      <c r="J73" s="27"/>
      <c r="K73" s="27"/>
      <c r="L73" s="27"/>
      <c r="M73" s="27"/>
      <c r="N73" s="27"/>
      <c r="O73" s="27"/>
      <c r="P73" s="27"/>
      <c r="Q73" s="27"/>
      <c r="R73" s="27"/>
      <c r="S73" s="27"/>
      <c r="T73" s="27"/>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99"/>
      <c r="BP73" s="99"/>
      <c r="BQ73" s="99"/>
      <c r="BR73" s="8"/>
      <c r="BS73" s="8"/>
      <c r="BT73" s="99"/>
      <c r="BU73" s="99"/>
      <c r="BV73" s="99"/>
      <c r="BW73" s="8"/>
      <c r="BX73" s="8"/>
      <c r="BY73" s="8"/>
      <c r="BZ73" s="8"/>
      <c r="CA73" s="8"/>
      <c r="CB73" s="8"/>
      <c r="CC73" s="8"/>
      <c r="CD73" s="8"/>
      <c r="CE73" s="8"/>
      <c r="CF73" s="8"/>
      <c r="CG73" s="8"/>
      <c r="CH73" s="8"/>
      <c r="CI73" s="8"/>
      <c r="CJ73" s="8"/>
      <c r="CK73" s="8"/>
      <c r="CL73" s="8"/>
      <c r="CM73" s="8"/>
      <c r="CN73" s="46"/>
    </row>
    <row r="74" spans="3:92" x14ac:dyDescent="0.25">
      <c r="C74" s="79">
        <v>1.5</v>
      </c>
      <c r="D74" s="90" t="s">
        <v>131</v>
      </c>
      <c r="E74" s="81">
        <v>1</v>
      </c>
      <c r="F74" s="82">
        <v>44474</v>
      </c>
      <c r="G74" s="82">
        <v>44477</v>
      </c>
      <c r="H74" s="33"/>
      <c r="I74" s="27"/>
      <c r="J74" s="27"/>
      <c r="K74" s="27"/>
      <c r="L74" s="27"/>
      <c r="M74" s="27"/>
      <c r="N74" s="27"/>
      <c r="O74" s="27"/>
      <c r="P74" s="27"/>
      <c r="Q74" s="27"/>
      <c r="R74" s="27"/>
      <c r="S74" s="27"/>
      <c r="T74" s="27"/>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8"/>
      <c r="BC74" s="8"/>
      <c r="BD74" s="8"/>
      <c r="BE74" s="8"/>
      <c r="BF74" s="8"/>
      <c r="BG74" s="8"/>
      <c r="BH74" s="8"/>
      <c r="BI74" s="8"/>
      <c r="BJ74" s="8"/>
      <c r="BK74" s="8"/>
      <c r="BL74" s="8"/>
      <c r="BM74" s="8"/>
      <c r="BN74" s="8"/>
      <c r="BO74" s="8"/>
      <c r="BP74" s="8"/>
      <c r="BQ74" s="8"/>
      <c r="BR74" s="8"/>
      <c r="BS74" s="8"/>
      <c r="BT74" s="8"/>
      <c r="BU74" s="99"/>
      <c r="BV74" s="99"/>
      <c r="BW74" s="99"/>
      <c r="BX74" s="47"/>
      <c r="BY74" s="8"/>
      <c r="BZ74" s="8"/>
      <c r="CA74" s="8"/>
      <c r="CB74" s="8"/>
      <c r="CC74" s="8"/>
      <c r="CD74" s="8"/>
      <c r="CE74" s="8"/>
      <c r="CF74" s="8"/>
      <c r="CG74" s="8"/>
      <c r="CH74" s="8"/>
      <c r="CI74" s="8"/>
      <c r="CJ74" s="8"/>
      <c r="CK74" s="8"/>
      <c r="CL74" s="8"/>
      <c r="CM74" s="8"/>
      <c r="CN74" s="46"/>
    </row>
    <row r="75" spans="3:92" x14ac:dyDescent="0.25">
      <c r="C75" s="79" t="s">
        <v>152</v>
      </c>
      <c r="D75" s="90" t="s">
        <v>132</v>
      </c>
      <c r="E75" s="81">
        <v>1</v>
      </c>
      <c r="F75" s="82">
        <v>44474</v>
      </c>
      <c r="G75" s="82">
        <v>44477</v>
      </c>
      <c r="H75" s="33"/>
      <c r="I75" s="27"/>
      <c r="J75" s="27"/>
      <c r="K75" s="27"/>
      <c r="L75" s="27"/>
      <c r="M75" s="27"/>
      <c r="N75" s="27"/>
      <c r="O75" s="27"/>
      <c r="P75" s="27"/>
      <c r="Q75" s="27"/>
      <c r="R75" s="27"/>
      <c r="S75" s="27"/>
      <c r="T75" s="27"/>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8"/>
      <c r="BC75" s="8"/>
      <c r="BD75" s="8"/>
      <c r="BE75" s="8"/>
      <c r="BF75" s="8"/>
      <c r="BG75" s="8"/>
      <c r="BH75" s="8"/>
      <c r="BI75" s="8"/>
      <c r="BJ75" s="8"/>
      <c r="BK75" s="8"/>
      <c r="BL75" s="8"/>
      <c r="BM75" s="8"/>
      <c r="BN75" s="8"/>
      <c r="BO75" s="8"/>
      <c r="BP75" s="8"/>
      <c r="BQ75" s="8"/>
      <c r="BR75" s="8"/>
      <c r="BS75" s="8"/>
      <c r="BT75" s="8"/>
      <c r="BU75" s="99"/>
      <c r="BV75" s="99"/>
      <c r="BW75" s="99"/>
      <c r="BX75" s="47"/>
      <c r="BY75" s="8"/>
      <c r="BZ75" s="8"/>
      <c r="CA75" s="8"/>
      <c r="CB75" s="8"/>
      <c r="CC75" s="8"/>
      <c r="CD75" s="8"/>
      <c r="CE75" s="8"/>
      <c r="CF75" s="8"/>
      <c r="CG75" s="8"/>
      <c r="CH75" s="8"/>
      <c r="CI75" s="8"/>
      <c r="CJ75" s="8"/>
      <c r="CK75" s="8"/>
      <c r="CL75" s="8"/>
      <c r="CM75" s="8"/>
      <c r="CN75" s="46"/>
    </row>
    <row r="76" spans="3:92" x14ac:dyDescent="0.25">
      <c r="C76" s="79">
        <v>1.6</v>
      </c>
      <c r="D76" s="90" t="s">
        <v>133</v>
      </c>
      <c r="E76" s="81">
        <v>1</v>
      </c>
      <c r="F76" s="82">
        <v>44474</v>
      </c>
      <c r="G76" s="82">
        <v>44477</v>
      </c>
      <c r="H76" s="33"/>
      <c r="I76" s="27"/>
      <c r="J76" s="27"/>
      <c r="K76" s="27"/>
      <c r="L76" s="27"/>
      <c r="M76" s="27"/>
      <c r="N76" s="27"/>
      <c r="O76" s="27"/>
      <c r="P76" s="27"/>
      <c r="Q76" s="27"/>
      <c r="R76" s="27"/>
      <c r="S76" s="27"/>
      <c r="T76" s="27"/>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c r="BP76" s="8"/>
      <c r="BQ76" s="8"/>
      <c r="BR76" s="8"/>
      <c r="BS76" s="8"/>
      <c r="BT76" s="8"/>
      <c r="BU76" s="99"/>
      <c r="BV76" s="99"/>
      <c r="BW76" s="99"/>
      <c r="BX76" s="47"/>
      <c r="BY76" s="8"/>
      <c r="BZ76" s="8"/>
      <c r="CA76" s="8"/>
      <c r="CB76" s="8"/>
      <c r="CC76" s="8"/>
      <c r="CD76" s="8"/>
      <c r="CE76" s="8"/>
      <c r="CF76" s="8"/>
      <c r="CG76" s="8"/>
      <c r="CH76" s="8"/>
      <c r="CI76" s="8"/>
      <c r="CJ76" s="8"/>
      <c r="CK76" s="8"/>
      <c r="CL76" s="8"/>
      <c r="CM76" s="8"/>
      <c r="CN76" s="46"/>
    </row>
    <row r="77" spans="3:92" x14ac:dyDescent="0.25">
      <c r="C77" s="79" t="s">
        <v>153</v>
      </c>
      <c r="D77" s="90" t="s">
        <v>134</v>
      </c>
      <c r="E77" s="81">
        <v>1</v>
      </c>
      <c r="F77" s="82">
        <v>44474</v>
      </c>
      <c r="G77" s="82">
        <v>44477</v>
      </c>
      <c r="H77" s="33"/>
      <c r="I77" s="27"/>
      <c r="J77" s="27"/>
      <c r="K77" s="27"/>
      <c r="L77" s="27"/>
      <c r="M77" s="27"/>
      <c r="N77" s="27"/>
      <c r="O77" s="27"/>
      <c r="P77" s="27"/>
      <c r="Q77" s="27"/>
      <c r="R77" s="27"/>
      <c r="S77" s="27"/>
      <c r="T77" s="27"/>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c r="BP77" s="8"/>
      <c r="BQ77" s="8"/>
      <c r="BR77" s="8"/>
      <c r="BS77" s="8"/>
      <c r="BT77" s="8"/>
      <c r="BU77" s="99"/>
      <c r="BV77" s="99"/>
      <c r="BW77" s="99"/>
      <c r="BX77" s="47"/>
      <c r="BY77" s="47"/>
      <c r="BZ77" s="8"/>
      <c r="CA77" s="8"/>
      <c r="CB77" s="8"/>
      <c r="CC77" s="8"/>
      <c r="CD77" s="8"/>
      <c r="CE77" s="8"/>
      <c r="CF77" s="8"/>
      <c r="CG77" s="8"/>
      <c r="CH77" s="8"/>
      <c r="CI77" s="8"/>
      <c r="CJ77" s="8"/>
      <c r="CK77" s="8"/>
      <c r="CL77" s="8"/>
      <c r="CM77" s="8"/>
      <c r="CN77" s="46"/>
    </row>
    <row r="78" spans="3:92" ht="15.75" x14ac:dyDescent="0.25">
      <c r="C78" s="91">
        <v>2</v>
      </c>
      <c r="D78" s="109" t="s">
        <v>17</v>
      </c>
      <c r="E78" s="109"/>
      <c r="F78" s="109"/>
      <c r="G78" s="109"/>
      <c r="H78" s="33"/>
      <c r="I78" s="27"/>
      <c r="J78" s="27"/>
      <c r="K78" s="27"/>
      <c r="L78" s="27"/>
      <c r="M78" s="27"/>
      <c r="N78" s="27"/>
      <c r="O78" s="27"/>
      <c r="P78" s="27"/>
      <c r="Q78" s="27"/>
      <c r="R78" s="27"/>
      <c r="S78" s="27"/>
      <c r="T78" s="27"/>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c r="BP78" s="8"/>
      <c r="BQ78" s="8"/>
      <c r="BR78" s="8"/>
      <c r="BS78" s="8"/>
      <c r="BT78" s="8"/>
      <c r="BU78" s="8"/>
      <c r="BV78" s="8"/>
      <c r="BW78" s="8"/>
      <c r="BX78" s="8"/>
      <c r="BY78" s="8"/>
      <c r="BZ78" s="8"/>
      <c r="CA78" s="8"/>
      <c r="CB78" s="8"/>
      <c r="CC78" s="8"/>
      <c r="CD78" s="8"/>
      <c r="CE78" s="8"/>
      <c r="CF78" s="8"/>
      <c r="CG78" s="8"/>
      <c r="CH78" s="8"/>
      <c r="CI78" s="8"/>
      <c r="CJ78" s="8"/>
      <c r="CK78" s="8"/>
      <c r="CL78" s="8"/>
      <c r="CM78" s="8"/>
      <c r="CN78" s="46"/>
    </row>
    <row r="79" spans="3:92" x14ac:dyDescent="0.25">
      <c r="C79" s="87">
        <v>2.1</v>
      </c>
      <c r="D79" s="90" t="s">
        <v>63</v>
      </c>
      <c r="E79" s="81">
        <v>1</v>
      </c>
      <c r="F79" s="82">
        <v>44474</v>
      </c>
      <c r="G79" s="82">
        <v>44478</v>
      </c>
      <c r="H79" s="33"/>
      <c r="I79" s="27"/>
      <c r="J79" s="27"/>
      <c r="K79" s="27"/>
      <c r="L79" s="27"/>
      <c r="M79" s="27"/>
      <c r="N79" s="27"/>
      <c r="O79" s="27"/>
      <c r="P79" s="27"/>
      <c r="Q79" s="27"/>
      <c r="R79" s="27"/>
      <c r="S79" s="27"/>
      <c r="T79" s="27"/>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99"/>
      <c r="BV79" s="99"/>
      <c r="BW79" s="99"/>
      <c r="BX79" s="99"/>
      <c r="BY79" s="8"/>
      <c r="BZ79" s="8"/>
      <c r="CA79" s="8"/>
      <c r="CB79" s="8"/>
      <c r="CC79" s="8"/>
      <c r="CD79" s="8"/>
      <c r="CE79" s="8"/>
      <c r="CF79" s="8"/>
      <c r="CG79" s="8"/>
      <c r="CH79" s="8"/>
      <c r="CI79" s="8"/>
      <c r="CJ79" s="8"/>
      <c r="CK79" s="8"/>
      <c r="CL79" s="8"/>
      <c r="CM79" s="8"/>
      <c r="CN79" s="46"/>
    </row>
    <row r="80" spans="3:92" x14ac:dyDescent="0.25">
      <c r="C80" s="79">
        <v>2.2000000000000002</v>
      </c>
      <c r="D80" s="90" t="s">
        <v>136</v>
      </c>
      <c r="E80" s="81">
        <v>1</v>
      </c>
      <c r="F80" s="82">
        <v>44474</v>
      </c>
      <c r="G80" s="82">
        <v>44478</v>
      </c>
      <c r="H80" s="33"/>
      <c r="I80" s="27"/>
      <c r="J80" s="27"/>
      <c r="K80" s="27"/>
      <c r="L80" s="27"/>
      <c r="M80" s="27"/>
      <c r="N80" s="27"/>
      <c r="O80" s="27"/>
      <c r="P80" s="27"/>
      <c r="Q80" s="27"/>
      <c r="R80" s="27"/>
      <c r="S80" s="27"/>
      <c r="T80" s="27"/>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c r="BP80" s="8"/>
      <c r="BQ80" s="8"/>
      <c r="BR80" s="8"/>
      <c r="BS80" s="8"/>
      <c r="BT80" s="8"/>
      <c r="BU80" s="99"/>
      <c r="BV80" s="99"/>
      <c r="BW80" s="99"/>
      <c r="BX80" s="99"/>
      <c r="BY80" s="8"/>
      <c r="BZ80" s="8"/>
      <c r="CA80" s="8"/>
      <c r="CB80" s="8"/>
      <c r="CC80" s="8"/>
      <c r="CD80" s="8"/>
      <c r="CE80" s="8"/>
      <c r="CF80" s="8"/>
      <c r="CG80" s="8"/>
      <c r="CH80" s="8"/>
      <c r="CI80" s="8"/>
      <c r="CJ80" s="8"/>
      <c r="CK80" s="8"/>
      <c r="CL80" s="8"/>
      <c r="CM80" s="8"/>
      <c r="CN80" s="46"/>
    </row>
    <row r="81" spans="3:92" x14ac:dyDescent="0.25">
      <c r="C81" s="79">
        <v>2.2999999999999998</v>
      </c>
      <c r="D81" s="90" t="s">
        <v>154</v>
      </c>
      <c r="E81" s="81">
        <v>1</v>
      </c>
      <c r="F81" s="82">
        <v>44474</v>
      </c>
      <c r="G81" s="82">
        <v>44478</v>
      </c>
      <c r="H81" s="33"/>
      <c r="I81" s="27"/>
      <c r="J81" s="27"/>
      <c r="K81" s="27"/>
      <c r="L81" s="27"/>
      <c r="M81" s="27"/>
      <c r="N81" s="27"/>
      <c r="O81" s="27"/>
      <c r="P81" s="27"/>
      <c r="Q81" s="27"/>
      <c r="R81" s="27"/>
      <c r="S81" s="27"/>
      <c r="T81" s="27"/>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c r="BP81" s="8"/>
      <c r="BQ81" s="8"/>
      <c r="BR81" s="8"/>
      <c r="BS81" s="8"/>
      <c r="BT81" s="8"/>
      <c r="BU81" s="99"/>
      <c r="BV81" s="99"/>
      <c r="BW81" s="99"/>
      <c r="BX81" s="99"/>
      <c r="BY81" s="8"/>
      <c r="BZ81" s="8"/>
      <c r="CA81" s="8"/>
      <c r="CB81" s="8"/>
      <c r="CC81" s="8"/>
      <c r="CD81" s="8"/>
      <c r="CE81" s="8"/>
      <c r="CF81" s="8"/>
      <c r="CG81" s="8"/>
      <c r="CH81" s="8"/>
      <c r="CI81" s="8"/>
      <c r="CJ81" s="8"/>
      <c r="CK81" s="8"/>
      <c r="CL81" s="8"/>
      <c r="CM81" s="8"/>
      <c r="CN81" s="46"/>
    </row>
    <row r="82" spans="3:92" ht="15.75" customHeight="1" x14ac:dyDescent="0.3">
      <c r="C82" s="96"/>
      <c r="D82" s="107" t="s">
        <v>92</v>
      </c>
      <c r="E82" s="107"/>
      <c r="F82" s="107"/>
      <c r="G82" s="108"/>
      <c r="H82" s="30"/>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c r="BP82" s="8"/>
      <c r="BQ82" s="8"/>
      <c r="BR82" s="8"/>
      <c r="BS82" s="8"/>
      <c r="BT82" s="8"/>
      <c r="BU82" s="8"/>
      <c r="BV82" s="8"/>
      <c r="BW82" s="8"/>
      <c r="BX82" s="8"/>
      <c r="BY82" s="8"/>
      <c r="BZ82" s="8"/>
      <c r="CA82" s="8"/>
      <c r="CB82" s="8"/>
      <c r="CC82" s="8"/>
      <c r="CD82" s="8"/>
      <c r="CE82" s="8"/>
      <c r="CF82" s="8"/>
      <c r="CG82" s="8"/>
      <c r="CH82" s="8"/>
      <c r="CI82" s="8"/>
      <c r="CJ82" s="8"/>
      <c r="CK82" s="8"/>
      <c r="CL82" s="8"/>
      <c r="CM82" s="8"/>
      <c r="CN82" s="46"/>
    </row>
    <row r="83" spans="3:92" ht="15.75" customHeight="1" x14ac:dyDescent="0.25">
      <c r="C83" s="91">
        <v>1</v>
      </c>
      <c r="D83" s="92" t="s">
        <v>125</v>
      </c>
      <c r="E83" s="92"/>
      <c r="F83" s="93"/>
      <c r="G83" s="93"/>
      <c r="H83" s="30"/>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c r="BP83" s="8"/>
      <c r="BQ83" s="8"/>
      <c r="BR83" s="8"/>
      <c r="BS83" s="8"/>
      <c r="BT83" s="8"/>
      <c r="BU83" s="8"/>
      <c r="BV83" s="8"/>
      <c r="BW83" s="8"/>
      <c r="BX83" s="8"/>
      <c r="BY83" s="8"/>
      <c r="BZ83" s="8"/>
      <c r="CA83" s="8"/>
      <c r="CB83" s="8"/>
      <c r="CC83" s="8"/>
      <c r="CD83" s="8"/>
      <c r="CE83" s="8"/>
      <c r="CF83" s="8"/>
      <c r="CG83" s="8"/>
      <c r="CH83" s="8"/>
      <c r="CI83" s="8"/>
      <c r="CJ83" s="8"/>
      <c r="CK83" s="8"/>
      <c r="CL83" s="8"/>
      <c r="CM83" s="8"/>
      <c r="CN83" s="46"/>
    </row>
    <row r="84" spans="3:92" x14ac:dyDescent="0.25">
      <c r="C84" s="79">
        <v>1.1000000000000001</v>
      </c>
      <c r="D84" s="84" t="s">
        <v>16</v>
      </c>
      <c r="E84" s="81">
        <v>1</v>
      </c>
      <c r="F84" s="82">
        <v>44480</v>
      </c>
      <c r="G84" s="82">
        <v>44484</v>
      </c>
      <c r="H84" s="33"/>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c r="BP84" s="8"/>
      <c r="BQ84" s="8"/>
      <c r="BR84" s="8"/>
      <c r="BS84" s="8"/>
      <c r="BT84" s="8"/>
      <c r="BU84" s="8"/>
      <c r="BV84" s="8"/>
      <c r="BW84" s="8"/>
      <c r="BX84" s="8"/>
      <c r="BY84" s="8"/>
      <c r="BZ84" s="8"/>
      <c r="CA84" s="99"/>
      <c r="CB84" s="99"/>
      <c r="CC84" s="99"/>
      <c r="CD84" s="99"/>
      <c r="CE84" s="99"/>
      <c r="CF84" s="8"/>
      <c r="CG84" s="8"/>
      <c r="CH84" s="8"/>
      <c r="CI84" s="8"/>
      <c r="CJ84" s="8"/>
      <c r="CK84" s="8"/>
      <c r="CL84" s="8"/>
      <c r="CM84" s="8"/>
      <c r="CN84" s="46"/>
    </row>
    <row r="85" spans="3:92" x14ac:dyDescent="0.25">
      <c r="C85" s="86">
        <v>1.2</v>
      </c>
      <c r="D85" s="84" t="s">
        <v>135</v>
      </c>
      <c r="E85" s="81">
        <v>1</v>
      </c>
      <c r="F85" s="82">
        <v>44480</v>
      </c>
      <c r="G85" s="82">
        <v>44484</v>
      </c>
      <c r="H85" s="33"/>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8"/>
      <c r="BC85" s="8"/>
      <c r="BD85" s="8"/>
      <c r="BE85" s="8"/>
      <c r="BF85" s="8"/>
      <c r="BG85" s="8"/>
      <c r="BH85" s="8"/>
      <c r="BI85" s="8"/>
      <c r="BJ85" s="8"/>
      <c r="BK85" s="8"/>
      <c r="BL85" s="8"/>
      <c r="BM85" s="8"/>
      <c r="BN85" s="8"/>
      <c r="BO85" s="8"/>
      <c r="BP85" s="8"/>
      <c r="BQ85" s="8"/>
      <c r="BR85" s="8"/>
      <c r="BS85" s="8"/>
      <c r="BT85" s="8"/>
      <c r="BU85" s="8"/>
      <c r="BV85" s="8"/>
      <c r="BW85" s="8"/>
      <c r="BX85" s="8"/>
      <c r="BY85" s="8"/>
      <c r="BZ85" s="8"/>
      <c r="CA85" s="99"/>
      <c r="CB85" s="99"/>
      <c r="CC85" s="99"/>
      <c r="CD85" s="99"/>
      <c r="CE85" s="99"/>
      <c r="CF85" s="8"/>
      <c r="CG85" s="8"/>
      <c r="CH85" s="8"/>
      <c r="CI85" s="8"/>
      <c r="CJ85" s="8"/>
      <c r="CK85" s="8"/>
      <c r="CL85" s="8"/>
      <c r="CM85" s="8"/>
      <c r="CN85" s="46"/>
    </row>
    <row r="86" spans="3:92" ht="15.75" x14ac:dyDescent="0.25">
      <c r="C86" s="91">
        <v>2</v>
      </c>
      <c r="D86" s="109" t="s">
        <v>17</v>
      </c>
      <c r="E86" s="109"/>
      <c r="F86" s="109"/>
      <c r="G86" s="109"/>
      <c r="H86" s="33"/>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8"/>
      <c r="BC86" s="8"/>
      <c r="BD86" s="8"/>
      <c r="BE86" s="8"/>
      <c r="BF86" s="8"/>
      <c r="BG86" s="8"/>
      <c r="BH86" s="8"/>
      <c r="BI86" s="8"/>
      <c r="BJ86" s="8"/>
      <c r="BK86" s="8"/>
      <c r="BL86" s="8"/>
      <c r="BM86" s="8"/>
      <c r="BN86" s="8"/>
      <c r="BO86" s="8"/>
      <c r="BP86" s="8"/>
      <c r="BQ86" s="8"/>
      <c r="BR86" s="8"/>
      <c r="BS86" s="8"/>
      <c r="BT86" s="8"/>
      <c r="BU86" s="8"/>
      <c r="BV86" s="8"/>
      <c r="BW86" s="8"/>
      <c r="BX86" s="8"/>
      <c r="BY86" s="8"/>
      <c r="BZ86" s="8"/>
      <c r="CA86" s="8"/>
      <c r="CB86" s="8"/>
      <c r="CC86" s="8"/>
      <c r="CD86" s="8"/>
      <c r="CE86" s="8"/>
      <c r="CF86" s="8"/>
      <c r="CG86" s="8"/>
      <c r="CH86" s="8"/>
      <c r="CI86" s="8"/>
      <c r="CJ86" s="8"/>
      <c r="CK86" s="8"/>
      <c r="CL86" s="8"/>
      <c r="CM86" s="8"/>
      <c r="CN86" s="46"/>
    </row>
    <row r="87" spans="3:92" x14ac:dyDescent="0.25">
      <c r="C87" s="79">
        <v>2.1</v>
      </c>
      <c r="D87" s="84" t="s">
        <v>23</v>
      </c>
      <c r="E87" s="81">
        <v>1</v>
      </c>
      <c r="F87" s="82">
        <v>44481</v>
      </c>
      <c r="G87" s="82">
        <v>44484</v>
      </c>
      <c r="H87" s="33"/>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8"/>
      <c r="BC87" s="8"/>
      <c r="BD87" s="8"/>
      <c r="BE87" s="8"/>
      <c r="BF87" s="8"/>
      <c r="BG87" s="8"/>
      <c r="BH87" s="8"/>
      <c r="BI87" s="8"/>
      <c r="BJ87" s="8"/>
      <c r="BK87" s="8"/>
      <c r="BL87" s="8"/>
      <c r="BM87" s="8"/>
      <c r="BN87" s="8"/>
      <c r="BO87" s="8"/>
      <c r="BP87" s="8"/>
      <c r="BQ87" s="8"/>
      <c r="BR87" s="8"/>
      <c r="BS87" s="8"/>
      <c r="BT87" s="8"/>
      <c r="BU87" s="8"/>
      <c r="BV87" s="8"/>
      <c r="BW87" s="8"/>
      <c r="BX87" s="8"/>
      <c r="BY87" s="8"/>
      <c r="BZ87" s="8"/>
      <c r="CA87" s="8"/>
      <c r="CB87" s="99"/>
      <c r="CC87" s="99"/>
      <c r="CD87" s="99"/>
      <c r="CE87" s="99"/>
      <c r="CF87" s="8"/>
      <c r="CG87" s="8"/>
      <c r="CH87" s="8"/>
      <c r="CI87" s="8"/>
      <c r="CJ87" s="8"/>
      <c r="CK87" s="8"/>
      <c r="CL87" s="8"/>
      <c r="CM87" s="8"/>
      <c r="CN87" s="46"/>
    </row>
    <row r="88" spans="3:92" x14ac:dyDescent="0.25">
      <c r="C88" s="86">
        <v>2.2000000000000002</v>
      </c>
      <c r="D88" s="84" t="s">
        <v>137</v>
      </c>
      <c r="E88" s="81">
        <v>1</v>
      </c>
      <c r="F88" s="82">
        <v>44481</v>
      </c>
      <c r="G88" s="82">
        <v>44484</v>
      </c>
      <c r="H88" s="33"/>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8"/>
      <c r="BC88" s="8"/>
      <c r="BD88" s="8"/>
      <c r="BE88" s="8"/>
      <c r="BF88" s="8"/>
      <c r="BG88" s="8"/>
      <c r="BH88" s="8"/>
      <c r="BI88" s="8"/>
      <c r="BJ88" s="8"/>
      <c r="BK88" s="8"/>
      <c r="BL88" s="8"/>
      <c r="BM88" s="8"/>
      <c r="BN88" s="8"/>
      <c r="BO88" s="8"/>
      <c r="BP88" s="8"/>
      <c r="BQ88" s="8"/>
      <c r="BR88" s="8"/>
      <c r="BS88" s="8"/>
      <c r="BT88" s="8"/>
      <c r="BU88" s="8"/>
      <c r="BV88" s="8"/>
      <c r="BW88" s="8"/>
      <c r="BX88" s="8"/>
      <c r="BY88" s="8"/>
      <c r="BZ88" s="8"/>
      <c r="CA88" s="8"/>
      <c r="CB88" s="99"/>
      <c r="CC88" s="99"/>
      <c r="CD88" s="99"/>
      <c r="CE88" s="99"/>
      <c r="CF88" s="8"/>
      <c r="CG88" s="8"/>
      <c r="CH88" s="8"/>
      <c r="CI88" s="8"/>
      <c r="CJ88" s="8"/>
      <c r="CK88" s="8"/>
      <c r="CL88" s="8"/>
      <c r="CM88" s="8"/>
      <c r="CN88" s="46"/>
    </row>
    <row r="89" spans="3:92" x14ac:dyDescent="0.25">
      <c r="C89" s="79">
        <v>2.2999999999999998</v>
      </c>
      <c r="D89" s="84" t="s">
        <v>18</v>
      </c>
      <c r="E89" s="81">
        <v>1</v>
      </c>
      <c r="F89" s="82">
        <v>44481</v>
      </c>
      <c r="G89" s="82">
        <v>44484</v>
      </c>
      <c r="H89" s="33"/>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99"/>
      <c r="CC89" s="99"/>
      <c r="CD89" s="99"/>
      <c r="CE89" s="99"/>
      <c r="CF89" s="8"/>
      <c r="CG89" s="8"/>
      <c r="CH89" s="8"/>
      <c r="CI89" s="8"/>
      <c r="CJ89" s="8"/>
      <c r="CK89" s="8"/>
      <c r="CL89" s="8"/>
      <c r="CM89" s="8"/>
      <c r="CN89" s="46"/>
    </row>
    <row r="90" spans="3:92" x14ac:dyDescent="0.25">
      <c r="C90" s="86">
        <v>2.4</v>
      </c>
      <c r="D90" s="84" t="s">
        <v>17</v>
      </c>
      <c r="E90" s="81">
        <v>1</v>
      </c>
      <c r="F90" s="82">
        <v>44481</v>
      </c>
      <c r="G90" s="82">
        <v>44484</v>
      </c>
      <c r="H90" s="33"/>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c r="BP90" s="8"/>
      <c r="BQ90" s="8"/>
      <c r="BR90" s="8"/>
      <c r="BS90" s="8"/>
      <c r="BT90" s="8"/>
      <c r="BU90" s="8"/>
      <c r="BV90" s="8"/>
      <c r="BW90" s="8"/>
      <c r="BX90" s="8"/>
      <c r="BY90" s="8"/>
      <c r="BZ90" s="8"/>
      <c r="CA90" s="8"/>
      <c r="CB90" s="99"/>
      <c r="CC90" s="99"/>
      <c r="CD90" s="99"/>
      <c r="CE90" s="99"/>
      <c r="CF90" s="8"/>
      <c r="CG90" s="8"/>
      <c r="CH90" s="8"/>
      <c r="CI90" s="8"/>
      <c r="CJ90" s="8"/>
      <c r="CK90" s="8"/>
      <c r="CL90" s="8"/>
      <c r="CM90" s="8"/>
      <c r="CN90" s="46"/>
    </row>
    <row r="91" spans="3:92" x14ac:dyDescent="0.25">
      <c r="C91" s="79">
        <v>2.5</v>
      </c>
      <c r="D91" s="84" t="s">
        <v>64</v>
      </c>
      <c r="E91" s="81">
        <v>1</v>
      </c>
      <c r="F91" s="82">
        <v>44481</v>
      </c>
      <c r="G91" s="82">
        <v>44484</v>
      </c>
      <c r="H91" s="33"/>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c r="BP91" s="8"/>
      <c r="BQ91" s="8"/>
      <c r="BR91" s="8"/>
      <c r="BS91" s="8"/>
      <c r="BT91" s="8"/>
      <c r="BU91" s="8"/>
      <c r="BV91" s="8"/>
      <c r="BW91" s="8"/>
      <c r="BX91" s="8"/>
      <c r="BY91" s="8"/>
      <c r="BZ91" s="8"/>
      <c r="CA91" s="8"/>
      <c r="CB91" s="99"/>
      <c r="CC91" s="99"/>
      <c r="CD91" s="99"/>
      <c r="CE91" s="99"/>
      <c r="CF91" s="8"/>
      <c r="CG91" s="8"/>
      <c r="CH91" s="8"/>
      <c r="CI91" s="8"/>
      <c r="CJ91" s="8"/>
      <c r="CK91" s="8"/>
      <c r="CL91" s="8"/>
      <c r="CM91" s="8"/>
      <c r="CN91" s="46"/>
    </row>
    <row r="92" spans="3:92" x14ac:dyDescent="0.25">
      <c r="C92" s="86">
        <v>2.6</v>
      </c>
      <c r="D92" s="84" t="s">
        <v>24</v>
      </c>
      <c r="E92" s="81">
        <v>1</v>
      </c>
      <c r="F92" s="82">
        <v>44483</v>
      </c>
      <c r="G92" s="82">
        <v>44484</v>
      </c>
      <c r="H92" s="35"/>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66"/>
      <c r="CC92" s="66"/>
      <c r="CD92" s="100"/>
      <c r="CE92" s="100"/>
      <c r="CF92" s="36"/>
      <c r="CG92" s="36"/>
      <c r="CH92" s="36"/>
      <c r="CI92" s="36"/>
      <c r="CJ92" s="36"/>
      <c r="CK92" s="36"/>
      <c r="CL92" s="36"/>
      <c r="CM92" s="36"/>
      <c r="CN92" s="48"/>
    </row>
  </sheetData>
  <mergeCells count="23">
    <mergeCell ref="BT2:BZ2"/>
    <mergeCell ref="CA2:CG2"/>
    <mergeCell ref="CH2:CN2"/>
    <mergeCell ref="D25:G25"/>
    <mergeCell ref="D48:G48"/>
    <mergeCell ref="AY2:BE2"/>
    <mergeCell ref="BF2:BL2"/>
    <mergeCell ref="BM2:BS2"/>
    <mergeCell ref="D11:G11"/>
    <mergeCell ref="D17:G17"/>
    <mergeCell ref="AK2:AQ2"/>
    <mergeCell ref="AR2:AX2"/>
    <mergeCell ref="D5:G5"/>
    <mergeCell ref="I2:O2"/>
    <mergeCell ref="P2:V2"/>
    <mergeCell ref="W2:AC2"/>
    <mergeCell ref="AD2:AJ2"/>
    <mergeCell ref="D82:G82"/>
    <mergeCell ref="D86:G86"/>
    <mergeCell ref="D78:G78"/>
    <mergeCell ref="D62:G62"/>
    <mergeCell ref="D46:G46"/>
    <mergeCell ref="D64:G64"/>
  </mergeCells>
  <conditionalFormatting sqref="E7:E10 E13:E16 E18:E24">
    <cfRule type="dataBar" priority="20">
      <dataBar>
        <cfvo type="min"/>
        <cfvo type="max"/>
        <color theme="4" tint="-0.249977111117893"/>
      </dataBar>
      <extLst>
        <ext xmlns:x14="http://schemas.microsoft.com/office/spreadsheetml/2009/9/main" uri="{B025F937-C7B1-47D3-B67F-A62EFF666E3E}">
          <x14:id>{D9ACD240-9057-428F-BF17-0062A7AF7569}</x14:id>
        </ext>
      </extLst>
    </cfRule>
  </conditionalFormatting>
  <conditionalFormatting sqref="E29:E33 E27 E35:E45 E47 E50:E52 E54:E61 E63 E66:E77 E79:E81 E84:E85 E87:E92">
    <cfRule type="dataBar" priority="1">
      <dataBar>
        <cfvo type="min"/>
        <cfvo type="max"/>
        <color theme="4" tint="-0.249977111117893"/>
      </dataBar>
      <extLst>
        <ext xmlns:x14="http://schemas.microsoft.com/office/spreadsheetml/2009/9/main" uri="{B025F937-C7B1-47D3-B67F-A62EFF666E3E}">
          <x14:id>{E9D6A247-3B02-4202-936C-DF64C2CD37EB}</x14:id>
        </ext>
      </extLst>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D9ACD240-9057-428F-BF17-0062A7AF7569}">
            <x14:dataBar minLength="0" maxLength="100" border="1" negativeBarBorderColorSameAsPositive="0">
              <x14:cfvo type="autoMin"/>
              <x14:cfvo type="autoMax"/>
              <x14:borderColor theme="1"/>
              <x14:negativeFillColor rgb="FFFF0000"/>
              <x14:negativeBorderColor rgb="FFFF0000"/>
              <x14:axisColor rgb="FF000000"/>
            </x14:dataBar>
          </x14:cfRule>
          <xm:sqref>E7:E10 E13:E16 E18:E24</xm:sqref>
        </x14:conditionalFormatting>
        <x14:conditionalFormatting xmlns:xm="http://schemas.microsoft.com/office/excel/2006/main">
          <x14:cfRule type="dataBar" id="{E9D6A247-3B02-4202-936C-DF64C2CD37EB}">
            <x14:dataBar minLength="0" maxLength="100" border="1" negativeBarBorderColorSameAsPositive="0">
              <x14:cfvo type="autoMin"/>
              <x14:cfvo type="autoMax"/>
              <x14:borderColor theme="1"/>
              <x14:negativeFillColor rgb="FFFF0000"/>
              <x14:negativeBorderColor rgb="FFFF0000"/>
              <x14:axisColor rgb="FF000000"/>
            </x14:dataBar>
          </x14:cfRule>
          <xm:sqref>E29:E33 E27 E35:E45 E47 E50:E52 E54:E61 E63 E66:E77 E79:E81 E84:E85 E87:E92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2DA4-B7BD-4926-8332-34093212DC19}">
  <dimension ref="A2:J30"/>
  <sheetViews>
    <sheetView topLeftCell="A25" workbookViewId="0">
      <selection activeCell="F28" sqref="F28:I28"/>
    </sheetView>
  </sheetViews>
  <sheetFormatPr defaultRowHeight="15" x14ac:dyDescent="0.25"/>
  <cols>
    <col min="2" max="2" width="18.140625" style="1" customWidth="1"/>
    <col min="4" max="4" width="12.140625" customWidth="1"/>
    <col min="5" max="5" width="12.85546875" customWidth="1"/>
    <col min="6" max="6" width="13.7109375" customWidth="1"/>
    <col min="7" max="7" width="13.140625" customWidth="1"/>
    <col min="8" max="8" width="13.42578125" customWidth="1"/>
    <col min="9" max="9" width="13.85546875" customWidth="1"/>
  </cols>
  <sheetData>
    <row r="2" spans="1:10" x14ac:dyDescent="0.25">
      <c r="A2" s="7"/>
      <c r="B2" s="52" t="s">
        <v>167</v>
      </c>
      <c r="C2" s="7"/>
      <c r="D2" s="7"/>
      <c r="E2" s="7"/>
      <c r="F2" s="7"/>
      <c r="G2" s="7"/>
      <c r="H2" s="7"/>
      <c r="I2" s="7"/>
      <c r="J2" s="7"/>
    </row>
    <row r="3" spans="1:10" x14ac:dyDescent="0.25">
      <c r="A3" s="7"/>
      <c r="B3" s="49" t="s">
        <v>155</v>
      </c>
      <c r="C3" s="49" t="s">
        <v>68</v>
      </c>
      <c r="D3" s="49" t="s">
        <v>160</v>
      </c>
      <c r="E3" s="49" t="s">
        <v>161</v>
      </c>
      <c r="F3" s="49" t="s">
        <v>162</v>
      </c>
      <c r="G3" s="49" t="s">
        <v>163</v>
      </c>
      <c r="H3" s="49" t="s">
        <v>164</v>
      </c>
      <c r="I3" s="49" t="s">
        <v>165</v>
      </c>
      <c r="J3" s="7"/>
    </row>
    <row r="4" spans="1:10" x14ac:dyDescent="0.25">
      <c r="A4" s="7"/>
      <c r="B4" s="50" t="s">
        <v>156</v>
      </c>
      <c r="C4" s="50"/>
      <c r="D4" s="50">
        <v>40</v>
      </c>
      <c r="E4" s="50">
        <v>52</v>
      </c>
      <c r="F4" s="50">
        <v>73</v>
      </c>
      <c r="G4" s="50">
        <v>60</v>
      </c>
      <c r="H4" s="50">
        <v>65</v>
      </c>
      <c r="I4" s="50">
        <v>60</v>
      </c>
      <c r="J4" s="7"/>
    </row>
    <row r="5" spans="1:10" x14ac:dyDescent="0.25">
      <c r="A5" s="7"/>
      <c r="B5" s="41" t="s">
        <v>157</v>
      </c>
      <c r="C5" s="41"/>
      <c r="D5" s="41">
        <v>56</v>
      </c>
      <c r="E5" s="41">
        <v>71</v>
      </c>
      <c r="F5" s="41">
        <v>60</v>
      </c>
      <c r="G5" s="41">
        <v>60</v>
      </c>
      <c r="H5" s="41">
        <v>60</v>
      </c>
      <c r="I5" s="41">
        <v>60</v>
      </c>
      <c r="J5" s="7"/>
    </row>
    <row r="6" spans="1:10" x14ac:dyDescent="0.25">
      <c r="A6" s="7"/>
      <c r="B6" s="50" t="s">
        <v>159</v>
      </c>
      <c r="C6" s="50">
        <f>SUM(D4:I4)</f>
        <v>350</v>
      </c>
      <c r="D6" s="50">
        <f>SUM(D4:I4,-D4)</f>
        <v>310</v>
      </c>
      <c r="E6" s="50" cm="1">
        <f t="array" ref="E6">SUM(D4:I4,-D4:E4)</f>
        <v>258</v>
      </c>
      <c r="F6" s="50" cm="1">
        <f t="array" ref="F6">SUM(D4:I4,-D4:F4)</f>
        <v>185</v>
      </c>
      <c r="G6" s="50" cm="1">
        <f t="array" ref="G6">SUM(D4:I4,-D4:G4)</f>
        <v>125</v>
      </c>
      <c r="H6" s="50" cm="1">
        <f t="array" ref="H6">SUM(D4:I4,-D4:H4)</f>
        <v>60</v>
      </c>
      <c r="I6" s="50" cm="1">
        <f t="array" ref="I6">SUM(D4:I4,-D4:I4)</f>
        <v>0</v>
      </c>
      <c r="J6" s="7"/>
    </row>
    <row r="7" spans="1:10" x14ac:dyDescent="0.25">
      <c r="A7" s="7"/>
      <c r="B7" s="41" t="s">
        <v>158</v>
      </c>
      <c r="C7" s="41">
        <f>SUM(D4:I4)</f>
        <v>350</v>
      </c>
      <c r="D7" s="41">
        <f>SUM(D4:I4,-D5)</f>
        <v>294</v>
      </c>
      <c r="E7" s="41" cm="1">
        <f t="array" ref="E7">SUM(D4:I4,-D5:E5)</f>
        <v>223</v>
      </c>
      <c r="F7" s="41" cm="1">
        <f t="array" ref="F7">SUM(D4:I4,-D5:F5)</f>
        <v>163</v>
      </c>
      <c r="G7" s="41" cm="1">
        <f t="array" ref="G7">SUM(D4:I4,-D5:G5)</f>
        <v>103</v>
      </c>
      <c r="H7" s="41" cm="1">
        <f t="array" ref="H7">SUM(D4:I4,-D5:H5)</f>
        <v>43</v>
      </c>
      <c r="I7" s="41" cm="1">
        <f t="array" ref="I7">SUM(D4:I4,-D5:I5)</f>
        <v>-17</v>
      </c>
      <c r="J7" s="7"/>
    </row>
    <row r="8" spans="1:10" x14ac:dyDescent="0.25">
      <c r="A8" s="7"/>
      <c r="B8" s="8"/>
      <c r="C8" s="7"/>
      <c r="D8" s="7"/>
      <c r="E8" s="7"/>
      <c r="F8" s="7"/>
      <c r="G8" s="7"/>
      <c r="H8" s="7"/>
      <c r="I8" s="7"/>
      <c r="J8" s="7"/>
    </row>
    <row r="12" spans="1:10" ht="16.5" customHeight="1" x14ac:dyDescent="0.25"/>
    <row r="13" spans="1:10" x14ac:dyDescent="0.25">
      <c r="B13" s="39"/>
      <c r="C13" s="40"/>
      <c r="D13" s="40"/>
      <c r="E13" s="40"/>
      <c r="F13" s="40"/>
      <c r="G13" s="40"/>
      <c r="H13" s="40"/>
      <c r="I13" s="40"/>
    </row>
    <row r="14" spans="1:10" x14ac:dyDescent="0.25">
      <c r="B14" s="39"/>
      <c r="C14" s="40"/>
      <c r="D14" s="40"/>
      <c r="E14" s="40"/>
      <c r="F14" s="40"/>
      <c r="G14" s="40"/>
      <c r="H14" s="40"/>
      <c r="I14" s="40"/>
    </row>
    <row r="25" spans="2:9" x14ac:dyDescent="0.25">
      <c r="B25" s="51" t="s">
        <v>166</v>
      </c>
    </row>
    <row r="26" spans="2:9" x14ac:dyDescent="0.25">
      <c r="B26" s="49" t="s">
        <v>155</v>
      </c>
      <c r="C26" s="49" t="s">
        <v>68</v>
      </c>
      <c r="D26" s="49" t="s">
        <v>160</v>
      </c>
      <c r="E26" s="49" t="s">
        <v>161</v>
      </c>
      <c r="F26" s="49" t="s">
        <v>162</v>
      </c>
      <c r="G26" s="49" t="s">
        <v>163</v>
      </c>
      <c r="H26" s="49" t="s">
        <v>164</v>
      </c>
      <c r="I26" s="49" t="s">
        <v>165</v>
      </c>
    </row>
    <row r="27" spans="2:9" x14ac:dyDescent="0.25">
      <c r="B27" s="50" t="s">
        <v>156</v>
      </c>
      <c r="C27" s="50"/>
      <c r="D27" s="50">
        <v>40</v>
      </c>
      <c r="E27" s="50">
        <v>52</v>
      </c>
      <c r="F27" s="50">
        <v>73</v>
      </c>
      <c r="G27" s="50">
        <v>60</v>
      </c>
      <c r="H27" s="50">
        <v>65</v>
      </c>
      <c r="I27" s="50">
        <v>60</v>
      </c>
    </row>
    <row r="28" spans="2:9" x14ac:dyDescent="0.25">
      <c r="B28" s="41" t="s">
        <v>157</v>
      </c>
      <c r="C28" s="41"/>
      <c r="D28" s="41">
        <v>56</v>
      </c>
      <c r="E28" s="41">
        <v>71</v>
      </c>
      <c r="F28" s="41">
        <v>83</v>
      </c>
      <c r="G28" s="41">
        <v>68</v>
      </c>
      <c r="H28" s="41">
        <v>65</v>
      </c>
      <c r="I28" s="41">
        <v>55</v>
      </c>
    </row>
    <row r="29" spans="2:9" x14ac:dyDescent="0.25">
      <c r="B29" s="50" t="s">
        <v>159</v>
      </c>
      <c r="C29" s="50">
        <f>SUM(D27:I27)</f>
        <v>350</v>
      </c>
      <c r="D29" s="50">
        <f>SUM(D27:I27,-D27)</f>
        <v>310</v>
      </c>
      <c r="E29" s="50" cm="1">
        <f t="array" ref="E29">SUM(D27:I27,-D27:E27)</f>
        <v>258</v>
      </c>
      <c r="F29" s="50" cm="1">
        <f t="array" ref="F29">SUM(D27:I27,-D27:F27)</f>
        <v>185</v>
      </c>
      <c r="G29" s="50" cm="1">
        <f t="array" ref="G29">SUM(D27:I27,-D27:G27)</f>
        <v>125</v>
      </c>
      <c r="H29" s="50" cm="1">
        <f t="array" ref="H29">SUM(D27:I27,-D27:H27)</f>
        <v>60</v>
      </c>
      <c r="I29" s="50" cm="1">
        <f t="array" ref="I29">SUM(D27:I27,-D27:I27)</f>
        <v>0</v>
      </c>
    </row>
    <row r="30" spans="2:9" x14ac:dyDescent="0.25">
      <c r="B30" s="41" t="s">
        <v>158</v>
      </c>
      <c r="C30" s="41">
        <f>SUM(D27:I27)</f>
        <v>350</v>
      </c>
      <c r="D30" s="41">
        <f>SUM(D27:I27,-D28)</f>
        <v>294</v>
      </c>
      <c r="E30" s="41" cm="1">
        <f t="array" ref="E30">SUM(D27:I27,-D28:E28)</f>
        <v>223</v>
      </c>
      <c r="F30" s="41" cm="1">
        <f t="array" ref="F30">SUM(D27:I27,-D28:F28)</f>
        <v>140</v>
      </c>
      <c r="G30" s="41" cm="1">
        <f t="array" ref="G30">SUM(D27:I27,-D28:G28)</f>
        <v>72</v>
      </c>
      <c r="H30" s="41" cm="1">
        <f t="array" ref="H30">SUM(D27:I27,-D28:H28)</f>
        <v>7</v>
      </c>
      <c r="I30" s="41" cm="1">
        <f t="array" ref="I30">SUM(D27:I27,-D28:I28)</f>
        <v>-48</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CB-F3B2-465A-B1A3-B5BDF63F7CAD}">
  <dimension ref="C4:D12"/>
  <sheetViews>
    <sheetView workbookViewId="0">
      <selection activeCell="C15" sqref="C15"/>
    </sheetView>
  </sheetViews>
  <sheetFormatPr defaultRowHeight="15" x14ac:dyDescent="0.25"/>
  <cols>
    <col min="2" max="2" width="14" customWidth="1"/>
    <col min="3" max="3" width="57.42578125" style="1" customWidth="1"/>
    <col min="4" max="4" width="35" style="1" customWidth="1"/>
  </cols>
  <sheetData>
    <row r="4" spans="3:4" ht="32.25" customHeight="1" x14ac:dyDescent="0.25">
      <c r="C4" s="53" t="s">
        <v>168</v>
      </c>
      <c r="D4" s="53" t="s">
        <v>169</v>
      </c>
    </row>
    <row r="5" spans="3:4" ht="15.75" x14ac:dyDescent="0.25">
      <c r="C5" s="58" t="s">
        <v>170</v>
      </c>
      <c r="D5" s="54">
        <v>30</v>
      </c>
    </row>
    <row r="6" spans="3:4" ht="15.75" x14ac:dyDescent="0.25">
      <c r="C6" s="59" t="s">
        <v>171</v>
      </c>
      <c r="D6" s="55">
        <v>42</v>
      </c>
    </row>
    <row r="7" spans="3:4" ht="15.75" x14ac:dyDescent="0.25">
      <c r="C7" s="58" t="s">
        <v>172</v>
      </c>
      <c r="D7" s="56">
        <v>178</v>
      </c>
    </row>
    <row r="8" spans="3:4" ht="15.75" x14ac:dyDescent="0.25">
      <c r="C8" s="59" t="s">
        <v>173</v>
      </c>
      <c r="D8" s="57">
        <v>30</v>
      </c>
    </row>
    <row r="9" spans="3:4" ht="15.75" x14ac:dyDescent="0.25">
      <c r="C9" s="58" t="s">
        <v>174</v>
      </c>
      <c r="D9" s="56">
        <v>58</v>
      </c>
    </row>
    <row r="10" spans="3:4" ht="15.75" x14ac:dyDescent="0.25">
      <c r="C10" s="59" t="s">
        <v>175</v>
      </c>
      <c r="D10" s="57">
        <v>8</v>
      </c>
    </row>
    <row r="11" spans="3:4" ht="15.75" x14ac:dyDescent="0.25">
      <c r="C11" s="58" t="s">
        <v>176</v>
      </c>
      <c r="D11" s="54">
        <v>4</v>
      </c>
    </row>
    <row r="12" spans="3:4" ht="15.75" x14ac:dyDescent="0.25">
      <c r="C12" s="60" t="s">
        <v>36</v>
      </c>
      <c r="D12" s="57">
        <f>SUM(D5:D11)</f>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Sprint</vt:lpstr>
      <vt:lpstr>Gantt</vt:lpstr>
      <vt:lpstr>Burndown</vt:lpstr>
      <vt:lpstr>Project Schedule</vt:lpstr>
      <vt:lpstr>Sprint!Print_Area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Rex</dc:creator>
  <cp:lastModifiedBy>Rex</cp:lastModifiedBy>
  <cp:lastPrinted>2021-08-18T08:31:08Z</cp:lastPrinted>
  <dcterms:created xsi:type="dcterms:W3CDTF">2021-08-12T04:18:10Z</dcterms:created>
  <dcterms:modified xsi:type="dcterms:W3CDTF">2021-09-06T10:12:01Z</dcterms:modified>
</cp:coreProperties>
</file>