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xpq\IRP\irp-px122\data\"/>
    </mc:Choice>
  </mc:AlternateContent>
  <xr:revisionPtr revIDLastSave="0" documentId="13_ncr:1_{F3293951-D1A7-44BA-8CF8-B5B8EC489D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22" i="1" l="1"/>
  <c r="CP22" i="1"/>
  <c r="CN22" i="1"/>
  <c r="CE22" i="1"/>
  <c r="CF22" i="1"/>
  <c r="CG22" i="1"/>
  <c r="CH22" i="1"/>
  <c r="CD22" i="1"/>
  <c r="BX22" i="1"/>
  <c r="BY22" i="1"/>
  <c r="BZ22" i="1"/>
  <c r="CA22" i="1"/>
  <c r="BW22" i="1"/>
  <c r="BM22" i="1"/>
  <c r="BN22" i="1"/>
  <c r="BO22" i="1"/>
  <c r="BP22" i="1"/>
  <c r="BQ22" i="1"/>
  <c r="BR22" i="1"/>
  <c r="BS22" i="1"/>
  <c r="BT22" i="1"/>
  <c r="BL22" i="1"/>
  <c r="BB22" i="1"/>
  <c r="BC22" i="1"/>
  <c r="BD22" i="1"/>
  <c r="BE22" i="1"/>
  <c r="BF22" i="1"/>
  <c r="BG22" i="1"/>
  <c r="BH22" i="1"/>
  <c r="BI22" i="1"/>
  <c r="BA22" i="1"/>
  <c r="AX22" i="1"/>
  <c r="AW22" i="1"/>
  <c r="AV22" i="1"/>
  <c r="AU22" i="1"/>
  <c r="AT22" i="1"/>
  <c r="AS22" i="1"/>
  <c r="AN22" i="1"/>
  <c r="AO22" i="1"/>
  <c r="AM22" i="1"/>
  <c r="AI22" i="1"/>
  <c r="AJ22" i="1"/>
  <c r="AH22" i="1"/>
  <c r="AC22" i="1"/>
  <c r="AD22" i="1"/>
  <c r="AE22" i="1"/>
  <c r="AB22" i="1"/>
  <c r="X22" i="1"/>
  <c r="Y22" i="1"/>
  <c r="W22" i="1"/>
  <c r="Q22" i="1"/>
  <c r="R22" i="1"/>
  <c r="S22" i="1"/>
  <c r="T22" i="1"/>
  <c r="P22" i="1"/>
  <c r="J22" i="1"/>
  <c r="K22" i="1"/>
  <c r="L22" i="1"/>
  <c r="M22" i="1"/>
  <c r="I22" i="1"/>
  <c r="C22" i="1"/>
  <c r="D22" i="1"/>
  <c r="E22" i="1"/>
  <c r="F22" i="1"/>
  <c r="B22" i="1"/>
  <c r="CO23" i="1"/>
  <c r="CP23" i="1"/>
  <c r="CN23" i="1"/>
  <c r="CE23" i="1"/>
  <c r="CF23" i="1"/>
  <c r="CG23" i="1"/>
  <c r="CH23" i="1"/>
  <c r="CD23" i="1"/>
  <c r="BX23" i="1"/>
  <c r="BY23" i="1"/>
  <c r="BZ23" i="1"/>
  <c r="CA23" i="1"/>
  <c r="BW23" i="1"/>
  <c r="BM23" i="1"/>
  <c r="BN23" i="1"/>
  <c r="BO23" i="1"/>
  <c r="BP23" i="1"/>
  <c r="BQ23" i="1"/>
  <c r="BR23" i="1"/>
  <c r="BS23" i="1"/>
  <c r="BT23" i="1"/>
  <c r="BL23" i="1"/>
  <c r="BB23" i="1"/>
  <c r="BC23" i="1"/>
  <c r="BD23" i="1"/>
  <c r="BE23" i="1"/>
  <c r="BF23" i="1"/>
  <c r="BG23" i="1"/>
  <c r="BH23" i="1"/>
  <c r="BI23" i="1"/>
  <c r="BA23" i="1"/>
  <c r="AT23" i="1"/>
  <c r="AU23" i="1"/>
  <c r="AV23" i="1"/>
  <c r="AW23" i="1"/>
  <c r="AX23" i="1"/>
  <c r="AS23" i="1"/>
  <c r="AN23" i="1"/>
  <c r="AO23" i="1"/>
  <c r="AM23" i="1"/>
  <c r="AJ23" i="1"/>
  <c r="AI23" i="1"/>
  <c r="AH23" i="1"/>
  <c r="AE23" i="1"/>
  <c r="AD23" i="1"/>
  <c r="AC23" i="1"/>
  <c r="AB23" i="1"/>
  <c r="X23" i="1"/>
  <c r="Y23" i="1"/>
  <c r="W23" i="1"/>
  <c r="S23" i="1"/>
  <c r="AC66" i="1"/>
  <c r="AC67" i="1"/>
  <c r="AC68" i="1"/>
  <c r="AC69" i="1"/>
  <c r="AC70" i="1"/>
  <c r="AC71" i="1"/>
  <c r="S67" i="1"/>
  <c r="S68" i="1"/>
  <c r="S69" i="1"/>
  <c r="S70" i="1"/>
  <c r="S71" i="1"/>
  <c r="S66" i="1"/>
  <c r="Q23" i="1"/>
  <c r="R23" i="1"/>
  <c r="T23" i="1"/>
  <c r="P23" i="1"/>
  <c r="J23" i="1"/>
  <c r="K23" i="1"/>
  <c r="L23" i="1"/>
  <c r="M23" i="1"/>
  <c r="I23" i="1"/>
  <c r="C23" i="1"/>
  <c r="D23" i="1"/>
  <c r="E23" i="1"/>
  <c r="F23" i="1"/>
  <c r="B23" i="1"/>
  <c r="CP66" i="1"/>
  <c r="CP67" i="1"/>
  <c r="CP68" i="1"/>
  <c r="CP69" i="1"/>
  <c r="CP70" i="1"/>
  <c r="CP71" i="1"/>
  <c r="CO66" i="1"/>
  <c r="CO67" i="1"/>
  <c r="CO68" i="1"/>
  <c r="CO69" i="1"/>
  <c r="CO70" i="1"/>
  <c r="CO71" i="1"/>
  <c r="CN64" i="1"/>
  <c r="CN65" i="1"/>
  <c r="CN68" i="1"/>
  <c r="CN69" i="1"/>
  <c r="CN70" i="1"/>
  <c r="CN71" i="1"/>
  <c r="CH64" i="1"/>
  <c r="CH65" i="1"/>
  <c r="CH66" i="1"/>
  <c r="CH67" i="1"/>
  <c r="CH68" i="1"/>
  <c r="CH69" i="1"/>
  <c r="CH70" i="1"/>
  <c r="CH71" i="1"/>
  <c r="CG63" i="1"/>
  <c r="CG64" i="1"/>
  <c r="CG65" i="1"/>
  <c r="CG66" i="1"/>
  <c r="CG67" i="1"/>
  <c r="CG68" i="1"/>
  <c r="CG69" i="1"/>
  <c r="CG70" i="1"/>
  <c r="CG71" i="1"/>
  <c r="CF63" i="1"/>
  <c r="CF64" i="1"/>
  <c r="CF65" i="1"/>
  <c r="CF66" i="1"/>
  <c r="CF67" i="1"/>
  <c r="CF68" i="1"/>
  <c r="CF69" i="1"/>
  <c r="CF70" i="1"/>
  <c r="CF71" i="1"/>
  <c r="CE63" i="1"/>
  <c r="CE64" i="1"/>
  <c r="CE65" i="1"/>
  <c r="CE66" i="1"/>
  <c r="CE67" i="1"/>
  <c r="CE68" i="1"/>
  <c r="CE69" i="1"/>
  <c r="CE70" i="1"/>
  <c r="CE71" i="1"/>
  <c r="CD63" i="1"/>
  <c r="CD64" i="1"/>
  <c r="CD65" i="1"/>
  <c r="CD66" i="1"/>
  <c r="CD67" i="1"/>
  <c r="CD68" i="1"/>
  <c r="CD69" i="1"/>
  <c r="CD70" i="1"/>
  <c r="CD71" i="1"/>
  <c r="CD62" i="1"/>
  <c r="CE62" i="1"/>
  <c r="CF62" i="1"/>
  <c r="CG62" i="1"/>
  <c r="CA64" i="1"/>
  <c r="CA65" i="1"/>
  <c r="CA68" i="1"/>
  <c r="CA69" i="1"/>
  <c r="CA70" i="1"/>
  <c r="CA71" i="1"/>
  <c r="BZ64" i="1"/>
  <c r="BZ65" i="1"/>
  <c r="BZ66" i="1"/>
  <c r="BZ67" i="1"/>
  <c r="BZ68" i="1"/>
  <c r="BZ69" i="1"/>
  <c r="BZ70" i="1"/>
  <c r="BZ71" i="1"/>
  <c r="BY64" i="1"/>
  <c r="BY65" i="1"/>
  <c r="BY66" i="1"/>
  <c r="BY67" i="1"/>
  <c r="BY68" i="1"/>
  <c r="BY69" i="1"/>
  <c r="BY70" i="1"/>
  <c r="BY71" i="1"/>
  <c r="BX64" i="1"/>
  <c r="BX65" i="1"/>
  <c r="BX66" i="1"/>
  <c r="BX67" i="1"/>
  <c r="BX68" i="1"/>
  <c r="BX69" i="1"/>
  <c r="BX70" i="1"/>
  <c r="BX71" i="1"/>
  <c r="BW64" i="1"/>
  <c r="BW65" i="1"/>
  <c r="BW66" i="1"/>
  <c r="BW67" i="1"/>
  <c r="BW68" i="1"/>
  <c r="BW69" i="1"/>
  <c r="BW70" i="1"/>
  <c r="BW71" i="1"/>
  <c r="BT64" i="1"/>
  <c r="BT65" i="1"/>
  <c r="BT66" i="1"/>
  <c r="BT67" i="1"/>
  <c r="BT68" i="1"/>
  <c r="BT69" i="1"/>
  <c r="BT70" i="1"/>
  <c r="BT71" i="1"/>
  <c r="BS64" i="1"/>
  <c r="BS65" i="1"/>
  <c r="BS66" i="1"/>
  <c r="BS67" i="1"/>
  <c r="BS68" i="1"/>
  <c r="BS69" i="1"/>
  <c r="BS70" i="1"/>
  <c r="BS71" i="1"/>
  <c r="BR64" i="1"/>
  <c r="BR65" i="1"/>
  <c r="BR66" i="1"/>
  <c r="BR67" i="1"/>
  <c r="BR68" i="1"/>
  <c r="BR69" i="1"/>
  <c r="BR70" i="1"/>
  <c r="BR71" i="1"/>
  <c r="BQ64" i="1"/>
  <c r="BQ65" i="1"/>
  <c r="BQ66" i="1"/>
  <c r="BQ67" i="1"/>
  <c r="BQ68" i="1"/>
  <c r="BQ69" i="1"/>
  <c r="BQ70" i="1"/>
  <c r="BQ71" i="1"/>
  <c r="BP64" i="1"/>
  <c r="BP65" i="1"/>
  <c r="BP66" i="1"/>
  <c r="BP67" i="1"/>
  <c r="BP68" i="1"/>
  <c r="BP69" i="1"/>
  <c r="BP70" i="1"/>
  <c r="BP71" i="1"/>
  <c r="BO64" i="1"/>
  <c r="BO65" i="1"/>
  <c r="BO66" i="1"/>
  <c r="BO67" i="1"/>
  <c r="BO68" i="1"/>
  <c r="BO69" i="1"/>
  <c r="BO70" i="1"/>
  <c r="BO71" i="1"/>
  <c r="BN64" i="1"/>
  <c r="BN65" i="1"/>
  <c r="BN66" i="1"/>
  <c r="BN67" i="1"/>
  <c r="BN68" i="1"/>
  <c r="BN69" i="1"/>
  <c r="BN70" i="1"/>
  <c r="BN71" i="1"/>
  <c r="BM64" i="1"/>
  <c r="BM65" i="1"/>
  <c r="BM66" i="1"/>
  <c r="BM67" i="1"/>
  <c r="BM68" i="1"/>
  <c r="BM69" i="1"/>
  <c r="BM70" i="1"/>
  <c r="BM71" i="1"/>
  <c r="BL64" i="1"/>
  <c r="BL65" i="1"/>
  <c r="BL66" i="1"/>
  <c r="BL67" i="1"/>
  <c r="BL68" i="1"/>
  <c r="BL69" i="1"/>
  <c r="BL70" i="1"/>
  <c r="BL71" i="1"/>
  <c r="BI64" i="1"/>
  <c r="BI65" i="1"/>
  <c r="BI66" i="1"/>
  <c r="BI67" i="1"/>
  <c r="BI68" i="1"/>
  <c r="BI69" i="1"/>
  <c r="BI70" i="1"/>
  <c r="BI71" i="1"/>
  <c r="BH64" i="1"/>
  <c r="BH65" i="1"/>
  <c r="BH66" i="1"/>
  <c r="BH67" i="1"/>
  <c r="BH68" i="1"/>
  <c r="BH69" i="1"/>
  <c r="BH70" i="1"/>
  <c r="BH71" i="1"/>
  <c r="BG64" i="1"/>
  <c r="BG65" i="1"/>
  <c r="BG66" i="1"/>
  <c r="BG67" i="1"/>
  <c r="BG68" i="1"/>
  <c r="BG69" i="1"/>
  <c r="BG70" i="1"/>
  <c r="BG71" i="1"/>
  <c r="BF64" i="1"/>
  <c r="BF65" i="1"/>
  <c r="BF66" i="1"/>
  <c r="BF67" i="1"/>
  <c r="BF68" i="1"/>
  <c r="BF69" i="1"/>
  <c r="BF70" i="1"/>
  <c r="BF71" i="1"/>
  <c r="BE64" i="1"/>
  <c r="BE65" i="1"/>
  <c r="BE66" i="1"/>
  <c r="BE67" i="1"/>
  <c r="BE68" i="1"/>
  <c r="BE69" i="1"/>
  <c r="BE70" i="1"/>
  <c r="BE71" i="1"/>
  <c r="BD64" i="1"/>
  <c r="BD65" i="1"/>
  <c r="BD66" i="1"/>
  <c r="BD67" i="1"/>
  <c r="BD68" i="1"/>
  <c r="BD69" i="1"/>
  <c r="BD70" i="1"/>
  <c r="BD71" i="1"/>
  <c r="BC66" i="1"/>
  <c r="BC67" i="1"/>
  <c r="BC68" i="1"/>
  <c r="BC69" i="1"/>
  <c r="BC70" i="1"/>
  <c r="BC71" i="1"/>
  <c r="BB64" i="1"/>
  <c r="BB65" i="1"/>
  <c r="BB66" i="1"/>
  <c r="BB67" i="1"/>
  <c r="BB68" i="1"/>
  <c r="BB69" i="1"/>
  <c r="BB70" i="1"/>
  <c r="BB71" i="1"/>
  <c r="BA63" i="1"/>
  <c r="BA64" i="1"/>
  <c r="BA65" i="1"/>
  <c r="BA66" i="1"/>
  <c r="BA67" i="1"/>
  <c r="BA68" i="1"/>
  <c r="BA69" i="1"/>
  <c r="BA70" i="1"/>
  <c r="BA71" i="1"/>
  <c r="BA62" i="1"/>
  <c r="AX64" i="1"/>
  <c r="AX65" i="1"/>
  <c r="AX66" i="1"/>
  <c r="AX67" i="1"/>
  <c r="AX68" i="1"/>
  <c r="AX69" i="1"/>
  <c r="AW64" i="1"/>
  <c r="AW65" i="1"/>
  <c r="AW66" i="1"/>
  <c r="AW67" i="1"/>
  <c r="AW68" i="1"/>
  <c r="AW69" i="1"/>
  <c r="AV64" i="1"/>
  <c r="AV65" i="1"/>
  <c r="AV66" i="1"/>
  <c r="AV67" i="1"/>
  <c r="AV68" i="1"/>
  <c r="AV69" i="1"/>
  <c r="AU64" i="1"/>
  <c r="AU65" i="1"/>
  <c r="AU68" i="1"/>
  <c r="AU69" i="1"/>
  <c r="AT64" i="1"/>
  <c r="AT65" i="1"/>
  <c r="AT66" i="1"/>
  <c r="AT67" i="1"/>
  <c r="AT68" i="1"/>
  <c r="AT69" i="1"/>
  <c r="AS64" i="1"/>
  <c r="AS65" i="1"/>
  <c r="AS66" i="1"/>
  <c r="AS67" i="1"/>
  <c r="AS68" i="1"/>
  <c r="AS69" i="1"/>
  <c r="AO63" i="1"/>
  <c r="AO64" i="1"/>
  <c r="AO65" i="1"/>
  <c r="AO66" i="1"/>
  <c r="AO67" i="1"/>
  <c r="AO68" i="1"/>
  <c r="AO69" i="1"/>
  <c r="AO70" i="1"/>
  <c r="AO71" i="1"/>
  <c r="AN64" i="1"/>
  <c r="AN65" i="1"/>
  <c r="AN66" i="1"/>
  <c r="AN67" i="1"/>
  <c r="AN68" i="1"/>
  <c r="AN69" i="1"/>
  <c r="AN70" i="1"/>
  <c r="AN71" i="1"/>
  <c r="AM64" i="1"/>
  <c r="AM65" i="1"/>
  <c r="AM66" i="1"/>
  <c r="AM67" i="1"/>
  <c r="AM68" i="1"/>
  <c r="AM69" i="1"/>
  <c r="AM70" i="1"/>
  <c r="AM71" i="1"/>
  <c r="AO62" i="1"/>
  <c r="AJ64" i="1"/>
  <c r="AJ65" i="1"/>
  <c r="AJ66" i="1"/>
  <c r="AJ67" i="1"/>
  <c r="AJ68" i="1"/>
  <c r="AJ69" i="1"/>
  <c r="AJ70" i="1"/>
  <c r="AI64" i="1"/>
  <c r="AI65" i="1"/>
  <c r="AI66" i="1"/>
  <c r="AI67" i="1"/>
  <c r="AI68" i="1"/>
  <c r="AI69" i="1"/>
  <c r="AI70" i="1"/>
  <c r="AH64" i="1"/>
  <c r="AH65" i="1"/>
  <c r="AH66" i="1"/>
  <c r="AH67" i="1"/>
  <c r="AH68" i="1"/>
  <c r="AH69" i="1"/>
  <c r="AH70" i="1"/>
  <c r="AD66" i="1"/>
  <c r="AD67" i="1"/>
  <c r="AD68" i="1"/>
  <c r="AD69" i="1"/>
  <c r="AD70" i="1"/>
  <c r="AD71" i="1"/>
  <c r="AC63" i="1"/>
  <c r="AC64" i="1"/>
  <c r="AC65" i="1"/>
  <c r="AC62" i="1"/>
  <c r="Y64" i="1"/>
  <c r="Y65" i="1"/>
  <c r="Y66" i="1"/>
  <c r="Y67" i="1"/>
  <c r="Y68" i="1"/>
  <c r="Y69" i="1"/>
  <c r="Y70" i="1"/>
  <c r="Y71" i="1"/>
  <c r="X64" i="1"/>
  <c r="X65" i="1"/>
  <c r="X66" i="1"/>
  <c r="X67" i="1"/>
  <c r="X68" i="1"/>
  <c r="X69" i="1"/>
  <c r="X70" i="1"/>
  <c r="X71" i="1"/>
  <c r="W64" i="1"/>
  <c r="W65" i="1"/>
  <c r="W66" i="1"/>
  <c r="W67" i="1"/>
  <c r="W68" i="1"/>
  <c r="W69" i="1"/>
  <c r="W70" i="1"/>
  <c r="W71" i="1"/>
  <c r="T63" i="1"/>
  <c r="T64" i="1"/>
  <c r="T65" i="1"/>
  <c r="T66" i="1"/>
  <c r="T67" i="1"/>
  <c r="T68" i="1"/>
  <c r="T69" i="1"/>
  <c r="T70" i="1"/>
  <c r="T71" i="1"/>
  <c r="R64" i="1"/>
  <c r="R65" i="1"/>
  <c r="R66" i="1"/>
  <c r="R67" i="1"/>
  <c r="R68" i="1"/>
  <c r="R69" i="1"/>
  <c r="R70" i="1"/>
  <c r="R71" i="1"/>
  <c r="Q64" i="1"/>
  <c r="Q65" i="1"/>
  <c r="Q66" i="1"/>
  <c r="Q67" i="1"/>
  <c r="Q68" i="1"/>
  <c r="Q69" i="1"/>
  <c r="Q70" i="1"/>
  <c r="Q71" i="1"/>
  <c r="P66" i="1"/>
  <c r="P67" i="1"/>
  <c r="P68" i="1"/>
  <c r="P69" i="1"/>
  <c r="P70" i="1"/>
  <c r="P71" i="1"/>
  <c r="T62" i="1"/>
  <c r="M64" i="1"/>
  <c r="M65" i="1"/>
  <c r="M66" i="1"/>
  <c r="M67" i="1"/>
  <c r="M68" i="1"/>
  <c r="M69" i="1"/>
  <c r="M70" i="1"/>
  <c r="L64" i="1"/>
  <c r="L65" i="1"/>
  <c r="L66" i="1"/>
  <c r="L67" i="1"/>
  <c r="L68" i="1"/>
  <c r="L69" i="1"/>
  <c r="L70" i="1"/>
  <c r="K63" i="1"/>
  <c r="K64" i="1"/>
  <c r="K65" i="1"/>
  <c r="K66" i="1"/>
  <c r="K67" i="1"/>
  <c r="K68" i="1"/>
  <c r="K69" i="1"/>
  <c r="K70" i="1"/>
  <c r="J63" i="1"/>
  <c r="J64" i="1"/>
  <c r="J65" i="1"/>
  <c r="J66" i="1"/>
  <c r="J67" i="1"/>
  <c r="J68" i="1"/>
  <c r="J69" i="1"/>
  <c r="J70" i="1"/>
  <c r="I64" i="1"/>
  <c r="I65" i="1"/>
  <c r="I66" i="1"/>
  <c r="I67" i="1"/>
  <c r="I68" i="1"/>
  <c r="I69" i="1"/>
  <c r="I70" i="1"/>
  <c r="J62" i="1"/>
  <c r="K62" i="1"/>
  <c r="F64" i="1"/>
  <c r="F65" i="1"/>
  <c r="F66" i="1"/>
  <c r="F67" i="1"/>
  <c r="F68" i="1"/>
  <c r="F69" i="1"/>
  <c r="F70" i="1"/>
  <c r="E64" i="1"/>
  <c r="E65" i="1"/>
  <c r="E66" i="1"/>
  <c r="E67" i="1"/>
  <c r="E68" i="1"/>
  <c r="E69" i="1"/>
  <c r="E70" i="1"/>
  <c r="D64" i="1"/>
  <c r="D65" i="1"/>
  <c r="D66" i="1"/>
  <c r="D67" i="1"/>
  <c r="D68" i="1"/>
  <c r="D69" i="1"/>
  <c r="D70" i="1"/>
  <c r="C64" i="1"/>
  <c r="C65" i="1"/>
  <c r="C66" i="1"/>
  <c r="C67" i="1"/>
  <c r="C68" i="1"/>
  <c r="C69" i="1"/>
  <c r="C70" i="1"/>
  <c r="B64" i="1"/>
  <c r="B65" i="1"/>
  <c r="B66" i="1"/>
  <c r="B67" i="1"/>
  <c r="B68" i="1"/>
  <c r="B69" i="1"/>
  <c r="B70" i="1"/>
  <c r="CP8" i="1" l="1"/>
  <c r="CP9" i="1"/>
  <c r="CP10" i="1"/>
  <c r="CP11" i="1"/>
  <c r="CP12" i="1"/>
  <c r="CP13" i="1"/>
  <c r="CP14" i="1"/>
  <c r="CP15" i="1"/>
  <c r="CP16" i="1"/>
  <c r="CP17" i="1"/>
  <c r="CP18" i="1"/>
  <c r="CP7" i="1"/>
  <c r="CO8" i="1"/>
  <c r="CO9" i="1"/>
  <c r="CO10" i="1"/>
  <c r="CO11" i="1"/>
  <c r="CO12" i="1"/>
  <c r="CO13" i="1"/>
  <c r="CO14" i="1"/>
  <c r="CO15" i="1"/>
  <c r="CO16" i="1"/>
  <c r="CO17" i="1"/>
  <c r="CO18" i="1"/>
  <c r="CO7" i="1"/>
  <c r="CN8" i="1"/>
  <c r="CN9" i="1"/>
  <c r="CN10" i="1"/>
  <c r="CN11" i="1"/>
  <c r="CN12" i="1"/>
  <c r="CN13" i="1"/>
  <c r="CN14" i="1"/>
  <c r="CN15" i="1"/>
  <c r="CN16" i="1"/>
  <c r="CN17" i="1"/>
  <c r="CN18" i="1"/>
  <c r="CN7" i="1"/>
</calcChain>
</file>

<file path=xl/sharedStrings.xml><?xml version="1.0" encoding="utf-8"?>
<sst xmlns="http://schemas.openxmlformats.org/spreadsheetml/2006/main" count="145" uniqueCount="78">
  <si>
    <t>ref.</t>
  </si>
  <si>
    <t>https://www.sciencedirect.com/science/article/pii/0927775795034684?via%3Dihub</t>
  </si>
  <si>
    <t>As(V) / Fe2O3</t>
  </si>
  <si>
    <t>https://www.sciencedirect.com/science/article/pii/S1385894708003768?via%3Dihub</t>
  </si>
  <si>
    <t>HPO4(-2) / Iron hydroxide</t>
  </si>
  <si>
    <t>C0 (mg L-1)</t>
  </si>
  <si>
    <t>Cs (g L-1)</t>
  </si>
  <si>
    <t>As(V) / SiO2+Al2O3</t>
  </si>
  <si>
    <t>t (min)</t>
  </si>
  <si>
    <t>qt (mg g-1)</t>
  </si>
  <si>
    <t>system</t>
  </si>
  <si>
    <t>https://www.sciencedirect.com/science/article/pii/0045653595003320</t>
  </si>
  <si>
    <t>Cu(II) / PHC</t>
  </si>
  <si>
    <t>Cu(II) / GAC</t>
  </si>
  <si>
    <t>https://www.inderscienceonline.com/doi/abs/10.1504/IJETM.2010.031534</t>
  </si>
  <si>
    <t>As(V) / laterite</t>
  </si>
  <si>
    <t>https://iwaponline.com/wqrj/article/38/1/193/39492/Removal-of-Arsenic-from-Groundwater-using</t>
  </si>
  <si>
    <t>As(III) / HFO</t>
  </si>
  <si>
    <t>R^2</t>
  </si>
  <si>
    <t>JS</t>
  </si>
  <si>
    <t>GX</t>
  </si>
  <si>
    <t>CQ</t>
  </si>
  <si>
    <t>JX</t>
  </si>
  <si>
    <t>HLJ</t>
  </si>
  <si>
    <t>GD</t>
  </si>
  <si>
    <t>k1-linear</t>
  </si>
  <si>
    <t>k1-nonlinear</t>
  </si>
  <si>
    <t>k2-linear</t>
  </si>
  <si>
    <t>k2-nonlinear</t>
  </si>
  <si>
    <t>best R^2</t>
  </si>
  <si>
    <t>order</t>
  </si>
  <si>
    <t>k'-revised</t>
  </si>
  <si>
    <t>first data</t>
  </si>
  <si>
    <t>https://www.mdpi.com/2227-9717/11/6/1856</t>
  </si>
  <si>
    <t>https://link.springer.com/article/10.1007/s11270-022-05599-5</t>
  </si>
  <si>
    <t>t (h)</t>
  </si>
  <si>
    <t>qt (ug g-1)</t>
  </si>
  <si>
    <t>10 mg/L</t>
  </si>
  <si>
    <t>100 ng/L</t>
  </si>
  <si>
    <t>CA5</t>
  </si>
  <si>
    <t>CA6</t>
  </si>
  <si>
    <t>CA7</t>
  </si>
  <si>
    <t>CA8</t>
  </si>
  <si>
    <t>CA9</t>
  </si>
  <si>
    <t>CA10</t>
  </si>
  <si>
    <t>SA4</t>
  </si>
  <si>
    <t>SA6</t>
  </si>
  <si>
    <t>SA8</t>
  </si>
  <si>
    <t>30 mg/L</t>
  </si>
  <si>
    <t>40 mg/L</t>
  </si>
  <si>
    <t>10°C</t>
  </si>
  <si>
    <t>20°C</t>
  </si>
  <si>
    <t>30°C</t>
  </si>
  <si>
    <t>40°C</t>
  </si>
  <si>
    <t>50°C</t>
  </si>
  <si>
    <t>0.05 g/L activated carbon</t>
  </si>
  <si>
    <t>1 g/L zeolite</t>
  </si>
  <si>
    <t>4 mg/L</t>
  </si>
  <si>
    <t>qt (mg kg-1)</t>
  </si>
  <si>
    <t>500 ug/L</t>
  </si>
  <si>
    <t>https://www.sciencedirect.com/science/article/pii/S0147651317301823?casa_token=FBBGt7HNPk8AAAAA:j6dO08EacYfn_zF79Ew6TP5Pj_htZLOqQyaLlgpuXzKU_2VVKgi3SogCRcnA6e0ZwKZ3j08_uG9s</t>
  </si>
  <si>
    <t>Ct (ug/L)</t>
  </si>
  <si>
    <t>qt (ug mg-1)</t>
  </si>
  <si>
    <t>mg/L</t>
  </si>
  <si>
    <t>ug/L</t>
  </si>
  <si>
    <t>PFOS</t>
  </si>
  <si>
    <t>https://www.mineralstech.com/docs/default-source/performance-materials-documents/cetco/environmental-products/technical-references/fs-103-fluoro-sorb-200-kinetics-isotherm-study-6-29-21.pdf?sfvrsn=265fcd3a_4</t>
  </si>
  <si>
    <t>literature params</t>
  </si>
  <si>
    <t>PFO k1</t>
  </si>
  <si>
    <t>qe</t>
  </si>
  <si>
    <t>PSO k2</t>
  </si>
  <si>
    <t>error</t>
  </si>
  <si>
    <t>% error</t>
  </si>
  <si>
    <t>(R^2 &gt; 0.97)</t>
  </si>
  <si>
    <t>PFAS</t>
  </si>
  <si>
    <t>ZO R^2</t>
  </si>
  <si>
    <t>last data</t>
  </si>
  <si>
    <t>best simulated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</si>
</sst>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5"/>
  <sheetViews>
    <sheetView tabSelected="1" topLeftCell="Q9" zoomScale="53" zoomScaleNormal="79" workbookViewId="0">
      <selection activeCell="AP40" sqref="AP40"/>
    </sheetView>
  </sheetViews>
  <sheetFormatPr defaultRowHeight="14.5" x14ac:dyDescent="0.35"/>
  <cols>
    <col min="1" max="1" width="15.6328125" style="1" customWidth="1"/>
    <col min="2" max="10" width="8.7265625" style="1"/>
    <col min="11" max="11" width="9.6328125" style="1" customWidth="1"/>
    <col min="12" max="42" width="8.7265625" style="1"/>
    <col min="43" max="43" width="11.6328125" style="1" customWidth="1"/>
    <col min="44" max="16384" width="8.7265625" style="1"/>
  </cols>
  <sheetData>
    <row r="1" spans="1:94" x14ac:dyDescent="0.35">
      <c r="A1" s="1" t="s">
        <v>0</v>
      </c>
      <c r="B1" s="5" t="s">
        <v>1</v>
      </c>
      <c r="C1" s="5"/>
      <c r="D1" s="5"/>
      <c r="E1" s="5"/>
      <c r="F1" s="5"/>
      <c r="I1" s="5" t="s">
        <v>1</v>
      </c>
      <c r="J1" s="5"/>
      <c r="K1" s="5"/>
      <c r="L1" s="5"/>
      <c r="M1" s="5"/>
      <c r="P1" s="5" t="s">
        <v>14</v>
      </c>
      <c r="Q1" s="5"/>
      <c r="R1" s="5"/>
      <c r="S1" s="5"/>
      <c r="T1" s="5"/>
      <c r="W1" s="5" t="s">
        <v>16</v>
      </c>
      <c r="X1" s="5"/>
      <c r="Y1" s="5"/>
      <c r="AB1" s="5" t="s">
        <v>3</v>
      </c>
      <c r="AC1" s="5"/>
      <c r="AD1" s="5"/>
      <c r="AE1" s="5"/>
      <c r="AH1" s="5" t="s">
        <v>11</v>
      </c>
      <c r="AI1" s="5"/>
      <c r="AJ1" s="5"/>
      <c r="AL1" s="2"/>
      <c r="AM1" s="5" t="s">
        <v>11</v>
      </c>
      <c r="AN1" s="5"/>
      <c r="AO1" s="5"/>
      <c r="AQ1" s="4" t="s">
        <v>74</v>
      </c>
      <c r="AS1" s="5" t="s">
        <v>60</v>
      </c>
      <c r="AT1" s="5"/>
      <c r="AU1" s="5"/>
      <c r="AV1" s="5"/>
      <c r="AW1" s="5"/>
      <c r="AX1" s="5"/>
      <c r="BA1" s="5" t="s">
        <v>34</v>
      </c>
      <c r="BB1" s="5"/>
      <c r="BC1" s="5"/>
      <c r="BD1" s="5"/>
      <c r="BE1" s="5"/>
      <c r="BF1" s="5"/>
      <c r="BG1" s="5"/>
      <c r="BH1" s="5"/>
      <c r="BI1" s="5"/>
      <c r="BL1" s="5" t="s">
        <v>34</v>
      </c>
      <c r="BM1" s="5"/>
      <c r="BN1" s="5"/>
      <c r="BO1" s="5"/>
      <c r="BP1" s="5"/>
      <c r="BQ1" s="5"/>
      <c r="BR1" s="5"/>
      <c r="BS1" s="5"/>
      <c r="BT1" s="5"/>
      <c r="BW1" s="5" t="s">
        <v>33</v>
      </c>
      <c r="BX1" s="5"/>
      <c r="BY1" s="5"/>
      <c r="BZ1" s="5"/>
      <c r="CA1" s="5"/>
      <c r="CD1" s="5" t="s">
        <v>33</v>
      </c>
      <c r="CE1" s="5"/>
      <c r="CF1" s="5"/>
      <c r="CG1" s="5"/>
      <c r="CH1" s="5"/>
      <c r="CK1" s="5" t="s">
        <v>66</v>
      </c>
      <c r="CL1" s="5"/>
      <c r="CM1" s="5"/>
      <c r="CN1" s="5"/>
      <c r="CO1" s="5"/>
      <c r="CP1" s="5"/>
    </row>
    <row r="2" spans="1:94" x14ac:dyDescent="0.35">
      <c r="A2" s="1" t="s">
        <v>10</v>
      </c>
      <c r="B2" s="5" t="s">
        <v>2</v>
      </c>
      <c r="C2" s="5"/>
      <c r="D2" s="5"/>
      <c r="E2" s="5"/>
      <c r="F2" s="5"/>
      <c r="I2" s="5" t="s">
        <v>7</v>
      </c>
      <c r="J2" s="5"/>
      <c r="K2" s="5"/>
      <c r="L2" s="5"/>
      <c r="M2" s="5"/>
      <c r="P2" s="5" t="s">
        <v>15</v>
      </c>
      <c r="Q2" s="5"/>
      <c r="R2" s="5"/>
      <c r="S2" s="5"/>
      <c r="T2" s="5"/>
      <c r="W2" s="5" t="s">
        <v>17</v>
      </c>
      <c r="X2" s="5"/>
      <c r="Y2" s="5"/>
      <c r="AB2" s="5" t="s">
        <v>4</v>
      </c>
      <c r="AC2" s="5"/>
      <c r="AD2" s="5"/>
      <c r="AE2" s="5"/>
      <c r="AH2" s="5" t="s">
        <v>12</v>
      </c>
      <c r="AI2" s="5"/>
      <c r="AJ2" s="5"/>
      <c r="AL2" s="2"/>
      <c r="AM2" s="5" t="s">
        <v>13</v>
      </c>
      <c r="AN2" s="5"/>
      <c r="AO2" s="5"/>
      <c r="AS2" s="1" t="s">
        <v>19</v>
      </c>
      <c r="AT2" s="1" t="s">
        <v>20</v>
      </c>
      <c r="AU2" s="1" t="s">
        <v>21</v>
      </c>
      <c r="AV2" s="1" t="s">
        <v>22</v>
      </c>
      <c r="AW2" s="1" t="s">
        <v>23</v>
      </c>
      <c r="AX2" s="1" t="s">
        <v>24</v>
      </c>
      <c r="BA2" s="1" t="s">
        <v>39</v>
      </c>
      <c r="BB2" s="1" t="s">
        <v>40</v>
      </c>
      <c r="BC2" s="1" t="s">
        <v>41</v>
      </c>
      <c r="BD2" s="1" t="s">
        <v>42</v>
      </c>
      <c r="BE2" s="1" t="s">
        <v>43</v>
      </c>
      <c r="BF2" s="1" t="s">
        <v>44</v>
      </c>
      <c r="BG2" s="1" t="s">
        <v>45</v>
      </c>
      <c r="BH2" s="1" t="s">
        <v>46</v>
      </c>
      <c r="BI2" s="1" t="s">
        <v>47</v>
      </c>
      <c r="BL2" s="1" t="s">
        <v>39</v>
      </c>
      <c r="BM2" s="1" t="s">
        <v>40</v>
      </c>
      <c r="BN2" s="1" t="s">
        <v>41</v>
      </c>
      <c r="BO2" s="1" t="s">
        <v>42</v>
      </c>
      <c r="BP2" s="1" t="s">
        <v>43</v>
      </c>
      <c r="BQ2" s="1" t="s">
        <v>44</v>
      </c>
      <c r="BR2" s="1" t="s">
        <v>45</v>
      </c>
      <c r="BS2" s="1" t="s">
        <v>46</v>
      </c>
      <c r="BT2" s="1" t="s">
        <v>47</v>
      </c>
      <c r="BW2" s="1" t="s">
        <v>50</v>
      </c>
      <c r="BX2" s="1" t="s">
        <v>51</v>
      </c>
      <c r="BY2" s="1" t="s">
        <v>52</v>
      </c>
      <c r="BZ2" s="1" t="s">
        <v>53</v>
      </c>
      <c r="CA2" s="1" t="s">
        <v>54</v>
      </c>
      <c r="CD2" s="1" t="s">
        <v>50</v>
      </c>
      <c r="CE2" s="1" t="s">
        <v>51</v>
      </c>
      <c r="CF2" s="1" t="s">
        <v>52</v>
      </c>
      <c r="CG2" s="1" t="s">
        <v>53</v>
      </c>
      <c r="CH2" s="1" t="s">
        <v>54</v>
      </c>
      <c r="CK2" s="5" t="s">
        <v>65</v>
      </c>
      <c r="CL2" s="5"/>
      <c r="CM2" s="5"/>
    </row>
    <row r="3" spans="1:94" x14ac:dyDescent="0.35">
      <c r="A3" s="1" t="s">
        <v>5</v>
      </c>
      <c r="B3" s="1">
        <v>1</v>
      </c>
      <c r="C3" s="1">
        <v>2</v>
      </c>
      <c r="D3" s="1">
        <v>4</v>
      </c>
      <c r="E3" s="1">
        <v>8</v>
      </c>
      <c r="F3" s="1">
        <v>10</v>
      </c>
      <c r="I3" s="1">
        <v>1</v>
      </c>
      <c r="J3" s="1">
        <v>2</v>
      </c>
      <c r="K3" s="1">
        <v>4</v>
      </c>
      <c r="L3" s="1">
        <v>8</v>
      </c>
      <c r="M3" s="1">
        <v>10</v>
      </c>
      <c r="P3" s="1">
        <v>0.5</v>
      </c>
      <c r="Q3" s="1">
        <v>2</v>
      </c>
      <c r="R3" s="1">
        <v>3.6</v>
      </c>
      <c r="S3" s="1">
        <v>4.3</v>
      </c>
      <c r="T3" s="1">
        <v>5.8</v>
      </c>
      <c r="W3" s="1">
        <v>50</v>
      </c>
      <c r="X3" s="1">
        <v>75</v>
      </c>
      <c r="Y3" s="1">
        <v>100</v>
      </c>
      <c r="AB3" s="1">
        <v>2.8</v>
      </c>
      <c r="AC3" s="1">
        <v>14</v>
      </c>
      <c r="AD3" s="1">
        <v>53</v>
      </c>
      <c r="AE3" s="1">
        <v>110</v>
      </c>
      <c r="AH3" s="1">
        <v>10</v>
      </c>
      <c r="AI3" s="1">
        <v>15</v>
      </c>
      <c r="AJ3" s="1">
        <v>20</v>
      </c>
      <c r="AM3" s="1">
        <v>10</v>
      </c>
      <c r="AN3" s="1">
        <v>15</v>
      </c>
      <c r="AO3" s="1">
        <v>20</v>
      </c>
      <c r="AS3" s="5" t="s">
        <v>59</v>
      </c>
      <c r="AT3" s="5"/>
      <c r="AU3" s="5"/>
      <c r="AV3" s="5"/>
      <c r="AW3" s="5"/>
      <c r="AX3" s="5"/>
      <c r="BA3" s="5" t="s">
        <v>38</v>
      </c>
      <c r="BB3" s="5"/>
      <c r="BC3" s="5"/>
      <c r="BD3" s="5"/>
      <c r="BE3" s="5"/>
      <c r="BF3" s="5"/>
      <c r="BG3" s="5"/>
      <c r="BH3" s="5"/>
      <c r="BI3" s="5"/>
      <c r="BL3" s="5" t="s">
        <v>38</v>
      </c>
      <c r="BM3" s="5"/>
      <c r="BN3" s="5"/>
      <c r="BO3" s="5"/>
      <c r="BP3" s="5"/>
      <c r="BQ3" s="5"/>
      <c r="BR3" s="5"/>
      <c r="BS3" s="5"/>
      <c r="BT3" s="5"/>
      <c r="BW3" s="5" t="s">
        <v>49</v>
      </c>
      <c r="BX3" s="5"/>
      <c r="BY3" s="5"/>
      <c r="BZ3" s="5"/>
      <c r="CA3" s="5"/>
      <c r="CD3" s="5" t="s">
        <v>57</v>
      </c>
      <c r="CE3" s="5"/>
      <c r="CF3" s="5"/>
      <c r="CG3" s="5"/>
      <c r="CH3" s="5"/>
      <c r="CJ3" s="1" t="s">
        <v>64</v>
      </c>
      <c r="CK3" s="5">
        <v>15.37</v>
      </c>
      <c r="CL3" s="5"/>
      <c r="CM3" s="5"/>
    </row>
    <row r="4" spans="1:94" x14ac:dyDescent="0.35">
      <c r="A4" s="1" t="s">
        <v>6</v>
      </c>
      <c r="B4" s="5">
        <v>40</v>
      </c>
      <c r="C4" s="5"/>
      <c r="D4" s="5"/>
      <c r="E4" s="5"/>
      <c r="F4" s="5"/>
      <c r="I4" s="5">
        <v>40</v>
      </c>
      <c r="J4" s="5"/>
      <c r="K4" s="5"/>
      <c r="L4" s="5"/>
      <c r="M4" s="5"/>
      <c r="P4" s="5">
        <v>2</v>
      </c>
      <c r="Q4" s="5"/>
      <c r="R4" s="5"/>
      <c r="S4" s="5"/>
      <c r="T4" s="5"/>
      <c r="W4" s="5">
        <v>2</v>
      </c>
      <c r="X4" s="5"/>
      <c r="Y4" s="5"/>
      <c r="AB4" s="5">
        <v>7.5</v>
      </c>
      <c r="AC4" s="5"/>
      <c r="AD4" s="5"/>
      <c r="AE4" s="5"/>
      <c r="AH4" s="5">
        <v>0.6</v>
      </c>
      <c r="AI4" s="5"/>
      <c r="AJ4" s="5"/>
      <c r="AL4" s="2"/>
      <c r="AM4" s="5">
        <v>5</v>
      </c>
      <c r="AN4" s="5"/>
      <c r="AO4" s="5"/>
      <c r="BA4" s="5" t="s">
        <v>37</v>
      </c>
      <c r="BB4" s="5"/>
      <c r="BC4" s="5"/>
      <c r="BD4" s="5"/>
      <c r="BE4" s="5"/>
      <c r="BF4" s="5"/>
      <c r="BG4" s="5"/>
      <c r="BH4" s="5"/>
      <c r="BI4" s="5"/>
      <c r="BL4" s="5" t="s">
        <v>48</v>
      </c>
      <c r="BM4" s="5"/>
      <c r="BN4" s="5"/>
      <c r="BO4" s="5"/>
      <c r="BP4" s="5"/>
      <c r="BQ4" s="5"/>
      <c r="BR4" s="5"/>
      <c r="BS4" s="5"/>
      <c r="BT4" s="5"/>
      <c r="BW4" s="5" t="s">
        <v>55</v>
      </c>
      <c r="BX4" s="5"/>
      <c r="BY4" s="5"/>
      <c r="BZ4" s="5"/>
      <c r="CA4" s="5"/>
      <c r="CD4" s="5" t="s">
        <v>56</v>
      </c>
      <c r="CE4" s="5"/>
      <c r="CF4" s="5"/>
      <c r="CG4" s="5"/>
      <c r="CH4" s="5"/>
      <c r="CJ4" s="1" t="s">
        <v>63</v>
      </c>
      <c r="CK4" s="1">
        <v>10</v>
      </c>
      <c r="CL4" s="1">
        <v>40</v>
      </c>
      <c r="CM4" s="1">
        <v>80</v>
      </c>
    </row>
    <row r="5" spans="1:94" x14ac:dyDescent="0.35">
      <c r="B5" s="5"/>
      <c r="C5" s="5"/>
      <c r="D5" s="5"/>
      <c r="E5" s="5"/>
      <c r="F5" s="5"/>
      <c r="I5" s="5"/>
      <c r="J5" s="5"/>
      <c r="K5" s="5"/>
      <c r="L5" s="5"/>
      <c r="M5" s="5"/>
      <c r="AB5" s="5"/>
      <c r="AC5" s="5"/>
      <c r="AD5" s="5"/>
      <c r="AE5" s="5"/>
      <c r="AH5" s="5"/>
      <c r="AI5" s="5"/>
      <c r="AJ5" s="5"/>
      <c r="AM5" s="5"/>
      <c r="AN5" s="5"/>
      <c r="AO5" s="5"/>
    </row>
    <row r="6" spans="1:94" x14ac:dyDescent="0.35">
      <c r="A6" s="1" t="s">
        <v>8</v>
      </c>
      <c r="B6" s="5" t="s">
        <v>9</v>
      </c>
      <c r="C6" s="5"/>
      <c r="D6" s="5"/>
      <c r="E6" s="5"/>
      <c r="F6" s="5"/>
      <c r="H6" s="1" t="s">
        <v>8</v>
      </c>
      <c r="I6" s="5" t="s">
        <v>9</v>
      </c>
      <c r="J6" s="5"/>
      <c r="K6" s="5"/>
      <c r="L6" s="5"/>
      <c r="M6" s="5"/>
      <c r="O6" s="1" t="s">
        <v>8</v>
      </c>
      <c r="P6" s="5" t="s">
        <v>9</v>
      </c>
      <c r="Q6" s="5"/>
      <c r="R6" s="5"/>
      <c r="S6" s="5"/>
      <c r="T6" s="5"/>
      <c r="V6" s="1" t="s">
        <v>8</v>
      </c>
      <c r="W6" s="5" t="s">
        <v>9</v>
      </c>
      <c r="X6" s="5"/>
      <c r="Y6" s="5"/>
      <c r="AA6" s="1" t="s">
        <v>8</v>
      </c>
      <c r="AB6" s="5" t="s">
        <v>9</v>
      </c>
      <c r="AC6" s="5"/>
      <c r="AD6" s="5"/>
      <c r="AE6" s="5"/>
      <c r="AG6" s="1" t="s">
        <v>8</v>
      </c>
      <c r="AH6" s="5" t="s">
        <v>9</v>
      </c>
      <c r="AI6" s="5"/>
      <c r="AJ6" s="5"/>
      <c r="AL6" s="1" t="s">
        <v>8</v>
      </c>
      <c r="AM6" s="5" t="s">
        <v>9</v>
      </c>
      <c r="AN6" s="5"/>
      <c r="AO6" s="5"/>
      <c r="AR6" s="1" t="s">
        <v>35</v>
      </c>
      <c r="AS6" s="5" t="s">
        <v>58</v>
      </c>
      <c r="AT6" s="5"/>
      <c r="AU6" s="5"/>
      <c r="AV6" s="5"/>
      <c r="AW6" s="5"/>
      <c r="AX6" s="5"/>
      <c r="AZ6" s="1" t="s">
        <v>35</v>
      </c>
      <c r="BA6" s="5" t="s">
        <v>36</v>
      </c>
      <c r="BB6" s="5"/>
      <c r="BC6" s="5"/>
      <c r="BD6" s="5"/>
      <c r="BE6" s="5"/>
      <c r="BF6" s="5"/>
      <c r="BG6" s="5"/>
      <c r="BH6" s="5"/>
      <c r="BI6" s="5"/>
      <c r="BK6" s="1" t="s">
        <v>35</v>
      </c>
      <c r="BL6" s="5" t="s">
        <v>36</v>
      </c>
      <c r="BM6" s="5"/>
      <c r="BN6" s="5"/>
      <c r="BO6" s="5"/>
      <c r="BP6" s="5"/>
      <c r="BQ6" s="5"/>
      <c r="BR6" s="5"/>
      <c r="BS6" s="5"/>
      <c r="BT6" s="5"/>
      <c r="BV6" s="1" t="s">
        <v>35</v>
      </c>
      <c r="BW6" s="5" t="s">
        <v>9</v>
      </c>
      <c r="BX6" s="5"/>
      <c r="BY6" s="5"/>
      <c r="BZ6" s="5"/>
      <c r="CA6" s="5"/>
      <c r="CB6" s="2"/>
      <c r="CC6" s="1" t="s">
        <v>35</v>
      </c>
      <c r="CD6" s="5" t="s">
        <v>9</v>
      </c>
      <c r="CE6" s="5"/>
      <c r="CF6" s="5"/>
      <c r="CG6" s="5"/>
      <c r="CH6" s="5"/>
      <c r="CJ6" s="1" t="s">
        <v>35</v>
      </c>
      <c r="CK6" s="5" t="s">
        <v>61</v>
      </c>
      <c r="CL6" s="5"/>
      <c r="CM6" s="5"/>
      <c r="CN6" s="5" t="s">
        <v>62</v>
      </c>
      <c r="CO6" s="5"/>
      <c r="CP6" s="5"/>
    </row>
    <row r="7" spans="1:94" x14ac:dyDescent="0.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V7" s="1">
        <v>0</v>
      </c>
      <c r="W7" s="1">
        <v>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G7" s="1">
        <v>0</v>
      </c>
      <c r="AH7" s="1">
        <v>0</v>
      </c>
      <c r="AI7" s="1">
        <v>0</v>
      </c>
      <c r="AJ7" s="1">
        <v>0</v>
      </c>
      <c r="AL7" s="1">
        <v>0</v>
      </c>
      <c r="AM7" s="1">
        <v>0</v>
      </c>
      <c r="AN7" s="1">
        <v>0</v>
      </c>
      <c r="AO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J7" s="1">
        <v>0</v>
      </c>
      <c r="CK7" s="1">
        <v>15.37</v>
      </c>
      <c r="CL7" s="1">
        <v>15.37</v>
      </c>
      <c r="CM7" s="1">
        <v>15.37</v>
      </c>
      <c r="CN7" s="1">
        <f>($CK$3-CK7)/$CK$4</f>
        <v>0</v>
      </c>
      <c r="CO7" s="1">
        <f>($CK$3-CL7)/$CL$4</f>
        <v>0</v>
      </c>
      <c r="CP7" s="1">
        <f>($CK$3-CM7)/$CM$4</f>
        <v>0</v>
      </c>
    </row>
    <row r="8" spans="1:94" x14ac:dyDescent="0.35">
      <c r="A8" s="1">
        <v>5</v>
      </c>
      <c r="B8" s="1">
        <v>1.1238E-2</v>
      </c>
      <c r="C8" s="1">
        <v>2.0603000000000003E-2</v>
      </c>
      <c r="D8" s="1">
        <v>3.746E-2</v>
      </c>
      <c r="E8" s="1">
        <v>8.9903999999999998E-2</v>
      </c>
      <c r="F8" s="1">
        <v>0.10114200000000001</v>
      </c>
      <c r="H8" s="1">
        <v>2.5</v>
      </c>
      <c r="I8" s="1">
        <v>7.1900000000000002E-3</v>
      </c>
      <c r="J8" s="1">
        <v>1.1990000000000001E-2</v>
      </c>
      <c r="K8" s="1">
        <v>2.3970000000000002E-2</v>
      </c>
      <c r="L8" s="1">
        <v>4.1950000000000001E-2</v>
      </c>
      <c r="M8" s="1">
        <v>4.9540000000000001E-2</v>
      </c>
      <c r="O8" s="1">
        <v>15</v>
      </c>
      <c r="P8" s="1">
        <v>8.5000000000000006E-2</v>
      </c>
      <c r="Q8" s="1">
        <v>0.13</v>
      </c>
      <c r="R8" s="1">
        <v>0.15</v>
      </c>
      <c r="S8" s="1">
        <v>0.21</v>
      </c>
      <c r="T8" s="1">
        <v>0.23</v>
      </c>
      <c r="V8" s="1">
        <v>15</v>
      </c>
      <c r="W8" s="1">
        <v>2.0226443461741326</v>
      </c>
      <c r="X8" s="1">
        <v>3.5708993386624375</v>
      </c>
      <c r="Y8" s="1">
        <v>3.596826794633099</v>
      </c>
      <c r="AA8" s="1">
        <v>5</v>
      </c>
      <c r="AB8" s="1">
        <v>0.15</v>
      </c>
      <c r="AC8" s="1">
        <v>0.25</v>
      </c>
      <c r="AD8" s="1">
        <v>0.9</v>
      </c>
      <c r="AE8" s="1">
        <v>3.2</v>
      </c>
      <c r="AG8" s="1">
        <v>5</v>
      </c>
      <c r="AH8" s="1">
        <v>2</v>
      </c>
      <c r="AI8" s="1">
        <v>4</v>
      </c>
      <c r="AJ8" s="1">
        <v>5.44</v>
      </c>
      <c r="AL8" s="1">
        <v>15</v>
      </c>
      <c r="AM8" s="1">
        <v>0.4</v>
      </c>
      <c r="AN8" s="1">
        <v>0.48</v>
      </c>
      <c r="AO8" s="1">
        <v>0.56000000000000005</v>
      </c>
      <c r="AR8" s="1">
        <v>1.75</v>
      </c>
      <c r="AS8" s="1">
        <v>1.75</v>
      </c>
      <c r="AT8" s="1">
        <v>4.55</v>
      </c>
      <c r="AU8" s="1">
        <v>5.5</v>
      </c>
      <c r="AV8" s="1">
        <v>9.375</v>
      </c>
      <c r="AW8" s="1">
        <v>11.25</v>
      </c>
      <c r="AX8" s="1">
        <v>7.5</v>
      </c>
      <c r="AZ8" s="1">
        <v>0.5</v>
      </c>
      <c r="BA8" s="1">
        <v>0.06</v>
      </c>
      <c r="BB8" s="1">
        <v>0.25</v>
      </c>
      <c r="BC8" s="1">
        <v>0.7</v>
      </c>
      <c r="BD8" s="1">
        <v>3.36</v>
      </c>
      <c r="BE8" s="1">
        <v>3.92</v>
      </c>
      <c r="BF8" s="1">
        <v>4.62</v>
      </c>
      <c r="BG8" s="1">
        <v>0.5</v>
      </c>
      <c r="BH8" s="1">
        <v>2.5</v>
      </c>
      <c r="BI8" s="1">
        <v>4.75</v>
      </c>
      <c r="BK8" s="1">
        <v>0.5</v>
      </c>
      <c r="BL8" s="1">
        <v>0.42</v>
      </c>
      <c r="BM8" s="1">
        <v>0.56999999999999995</v>
      </c>
      <c r="BN8" s="1">
        <v>0.91</v>
      </c>
      <c r="BO8" s="1">
        <v>2.17</v>
      </c>
      <c r="BP8" s="1">
        <v>2.5499999999999998</v>
      </c>
      <c r="BQ8" s="1">
        <v>2.73</v>
      </c>
      <c r="BR8" s="1">
        <v>0.9</v>
      </c>
      <c r="BS8" s="1">
        <v>2.15</v>
      </c>
      <c r="BT8" s="1">
        <v>2.93</v>
      </c>
      <c r="BV8" s="1">
        <v>0.5</v>
      </c>
      <c r="BW8" s="1">
        <v>0.375</v>
      </c>
      <c r="BX8" s="1">
        <v>0.375</v>
      </c>
      <c r="BY8" s="1">
        <v>0.375</v>
      </c>
      <c r="BZ8" s="1">
        <v>0.375</v>
      </c>
      <c r="CA8" s="1">
        <v>0.375</v>
      </c>
      <c r="CC8" s="1">
        <v>0.5</v>
      </c>
      <c r="CD8" s="1">
        <v>1.7000000000000001E-2</v>
      </c>
      <c r="CE8" s="1">
        <v>1.7000000000000001E-2</v>
      </c>
      <c r="CF8" s="1">
        <v>1.7000000000000001E-2</v>
      </c>
      <c r="CG8" s="1">
        <v>1.7000000000000001E-2</v>
      </c>
      <c r="CH8" s="1">
        <v>1.7000000000000001E-2</v>
      </c>
      <c r="CJ8" s="1">
        <v>2.4</v>
      </c>
      <c r="CK8" s="1">
        <v>14.85</v>
      </c>
      <c r="CL8" s="1">
        <v>13.2</v>
      </c>
      <c r="CM8" s="1">
        <v>11.94</v>
      </c>
      <c r="CN8" s="1">
        <f t="shared" ref="CN8:CN18" si="0">($CK$3-CK8)/$CK$4</f>
        <v>5.1999999999999956E-2</v>
      </c>
      <c r="CO8" s="1">
        <f t="shared" ref="CO8:CO18" si="1">($CK$3-CL8)/$CL$4</f>
        <v>5.425E-2</v>
      </c>
      <c r="CP8" s="1">
        <f t="shared" ref="CP8:CP18" si="2">($CK$3-CM8)/$CM$4</f>
        <v>4.2874999999999996E-2</v>
      </c>
    </row>
    <row r="9" spans="1:94" x14ac:dyDescent="0.35">
      <c r="A9" s="1">
        <v>10</v>
      </c>
      <c r="B9" s="1">
        <v>1.4984000000000003E-2</v>
      </c>
      <c r="C9" s="1">
        <v>2.9968000000000005E-2</v>
      </c>
      <c r="D9" s="1">
        <v>5.8063000000000003E-2</v>
      </c>
      <c r="E9" s="1">
        <v>0.11237999999999999</v>
      </c>
      <c r="F9" s="1">
        <v>0.12549099999999999</v>
      </c>
      <c r="H9" s="1">
        <v>5</v>
      </c>
      <c r="I9" s="1">
        <v>1.1990000000000001E-2</v>
      </c>
      <c r="J9" s="1">
        <v>2.077E-2</v>
      </c>
      <c r="K9" s="1">
        <v>4.1980000000000003E-2</v>
      </c>
      <c r="L9" s="1">
        <v>7.5910000000000005E-2</v>
      </c>
      <c r="M9" s="1">
        <v>8.4690000000000001E-2</v>
      </c>
      <c r="O9" s="1">
        <v>30</v>
      </c>
      <c r="P9" s="1">
        <v>0.125</v>
      </c>
      <c r="Q9" s="1">
        <v>0.25</v>
      </c>
      <c r="R9" s="1">
        <v>0.27500000000000002</v>
      </c>
      <c r="S9" s="1">
        <v>0.34</v>
      </c>
      <c r="T9" s="1">
        <v>0.4</v>
      </c>
      <c r="V9" s="1">
        <v>30</v>
      </c>
      <c r="W9" s="1">
        <v>4.6095419331649561</v>
      </c>
      <c r="X9" s="1">
        <v>5.8785745003446159</v>
      </c>
      <c r="Y9" s="1">
        <v>7.8899920691057996</v>
      </c>
      <c r="AA9" s="1">
        <v>10</v>
      </c>
      <c r="AB9" s="1">
        <v>0.3</v>
      </c>
      <c r="AC9" s="1">
        <v>0.4</v>
      </c>
      <c r="AD9" s="1">
        <v>1.6</v>
      </c>
      <c r="AE9" s="1">
        <v>3.9</v>
      </c>
      <c r="AG9" s="1">
        <v>10</v>
      </c>
      <c r="AH9" s="1">
        <v>4.6399999999999997</v>
      </c>
      <c r="AI9" s="1">
        <v>6.8</v>
      </c>
      <c r="AJ9" s="1">
        <v>9.44</v>
      </c>
      <c r="AL9" s="1">
        <v>30</v>
      </c>
      <c r="AM9" s="1">
        <v>0.57999999999999996</v>
      </c>
      <c r="AN9" s="1">
        <v>0.64</v>
      </c>
      <c r="AO9" s="1">
        <v>0.72</v>
      </c>
      <c r="AR9" s="1">
        <v>3.75</v>
      </c>
      <c r="AS9" s="1">
        <v>2.2000000000000002</v>
      </c>
      <c r="AT9" s="1">
        <v>5.25</v>
      </c>
      <c r="AU9" s="1">
        <v>6.2</v>
      </c>
      <c r="AV9" s="1">
        <v>10.5</v>
      </c>
      <c r="AW9" s="1">
        <v>13.55</v>
      </c>
      <c r="AX9" s="1">
        <v>12.5</v>
      </c>
      <c r="AZ9" s="1">
        <v>1</v>
      </c>
      <c r="BA9" s="1">
        <v>0.13</v>
      </c>
      <c r="BB9" s="1">
        <v>0.39</v>
      </c>
      <c r="BC9" s="1">
        <v>0.91</v>
      </c>
      <c r="BD9" s="1">
        <v>3.5</v>
      </c>
      <c r="BE9" s="1">
        <v>4.16</v>
      </c>
      <c r="BF9" s="1">
        <v>5.01</v>
      </c>
      <c r="BG9" s="1">
        <v>0.75</v>
      </c>
      <c r="BH9" s="1">
        <v>2.78</v>
      </c>
      <c r="BI9" s="1">
        <v>5.45</v>
      </c>
      <c r="BK9" s="1">
        <v>1</v>
      </c>
      <c r="BL9" s="1">
        <v>0.48</v>
      </c>
      <c r="BM9" s="1">
        <v>0.75</v>
      </c>
      <c r="BN9" s="1">
        <v>1.2</v>
      </c>
      <c r="BO9" s="1">
        <v>2.4900000000000002</v>
      </c>
      <c r="BP9" s="1">
        <v>2.83</v>
      </c>
      <c r="BQ9" s="1">
        <v>3.02</v>
      </c>
      <c r="BR9" s="1">
        <v>0.95</v>
      </c>
      <c r="BS9" s="1">
        <v>2.41</v>
      </c>
      <c r="BT9" s="1">
        <v>3.17</v>
      </c>
      <c r="BV9" s="1">
        <v>1</v>
      </c>
      <c r="BW9" s="1">
        <v>0.875</v>
      </c>
      <c r="BX9" s="1">
        <v>0.81</v>
      </c>
      <c r="BY9" s="1">
        <v>0.75</v>
      </c>
      <c r="BZ9" s="1">
        <v>0.68500000000000005</v>
      </c>
      <c r="CA9" s="1">
        <v>0.625</v>
      </c>
      <c r="CC9" s="1">
        <v>1</v>
      </c>
      <c r="CD9" s="1">
        <v>3.4000000000000002E-2</v>
      </c>
      <c r="CE9" s="1">
        <v>3.4000000000000002E-2</v>
      </c>
      <c r="CF9" s="1">
        <v>3.4000000000000002E-2</v>
      </c>
      <c r="CG9" s="1">
        <v>3.4000000000000002E-2</v>
      </c>
      <c r="CH9" s="1">
        <v>3.4000000000000002E-2</v>
      </c>
      <c r="CJ9" s="1">
        <v>4.2</v>
      </c>
      <c r="CK9" s="1">
        <v>14.64</v>
      </c>
      <c r="CL9" s="1">
        <v>11.52</v>
      </c>
      <c r="CM9" s="1">
        <v>8.64</v>
      </c>
      <c r="CN9" s="1">
        <f t="shared" si="0"/>
        <v>7.2999999999999871E-2</v>
      </c>
      <c r="CO9" s="1">
        <f t="shared" si="1"/>
        <v>9.6249999999999988E-2</v>
      </c>
      <c r="CP9" s="1">
        <f t="shared" si="2"/>
        <v>8.4124999999999978E-2</v>
      </c>
    </row>
    <row r="10" spans="1:94" x14ac:dyDescent="0.35">
      <c r="A10" s="1">
        <v>15</v>
      </c>
      <c r="B10" s="1">
        <v>1.873E-2</v>
      </c>
      <c r="C10" s="1">
        <v>3.746E-2</v>
      </c>
      <c r="D10" s="1">
        <v>7.492E-2</v>
      </c>
      <c r="E10" s="1">
        <v>0.138602</v>
      </c>
      <c r="F10" s="1">
        <v>0.15733200000000003</v>
      </c>
      <c r="H10" s="1">
        <v>10</v>
      </c>
      <c r="I10" s="1">
        <v>1.678E-2</v>
      </c>
      <c r="J10" s="1">
        <v>3.3959999999999997E-2</v>
      </c>
      <c r="K10" s="1">
        <v>6.5920000000000006E-2</v>
      </c>
      <c r="L10" s="1">
        <v>0.11506</v>
      </c>
      <c r="M10" s="1">
        <v>0.13303000000000001</v>
      </c>
      <c r="O10" s="1">
        <v>60</v>
      </c>
      <c r="P10" s="1">
        <v>0.15</v>
      </c>
      <c r="Q10" s="1">
        <v>0.32500000000000001</v>
      </c>
      <c r="R10" s="1">
        <v>0.41</v>
      </c>
      <c r="S10" s="1">
        <v>0.41</v>
      </c>
      <c r="T10" s="1">
        <v>0.5</v>
      </c>
      <c r="V10" s="1">
        <v>45</v>
      </c>
      <c r="W10" s="1">
        <v>6.3992310942706405</v>
      </c>
      <c r="X10" s="1">
        <v>7.711626037840694</v>
      </c>
      <c r="Y10" s="1">
        <v>10.664427842646266</v>
      </c>
      <c r="AA10" s="1">
        <v>15</v>
      </c>
      <c r="AB10" s="1">
        <v>0.3</v>
      </c>
      <c r="AC10" s="1">
        <v>0.5</v>
      </c>
      <c r="AD10" s="1">
        <v>1.7</v>
      </c>
      <c r="AE10" s="1">
        <v>4.4000000000000004</v>
      </c>
      <c r="AG10" s="1">
        <v>20</v>
      </c>
      <c r="AH10" s="1">
        <v>8.16</v>
      </c>
      <c r="AI10" s="1">
        <v>9.76</v>
      </c>
      <c r="AJ10" s="1">
        <v>13.52</v>
      </c>
      <c r="AL10" s="1">
        <v>60</v>
      </c>
      <c r="AM10" s="1">
        <v>0.8</v>
      </c>
      <c r="AN10" s="1">
        <v>1.02</v>
      </c>
      <c r="AO10" s="1">
        <v>1.19</v>
      </c>
      <c r="AR10" s="1">
        <v>7.75</v>
      </c>
      <c r="AS10" s="1">
        <v>3.25</v>
      </c>
      <c r="AT10" s="1">
        <v>5.95</v>
      </c>
      <c r="AU10" s="1">
        <v>6.875</v>
      </c>
      <c r="AV10" s="1">
        <v>11.7</v>
      </c>
      <c r="AW10" s="1">
        <v>15.5</v>
      </c>
      <c r="AZ10" s="1">
        <v>2</v>
      </c>
      <c r="BA10" s="1">
        <v>0.21</v>
      </c>
      <c r="BB10" s="1">
        <v>0.52</v>
      </c>
      <c r="BC10" s="1">
        <v>1.08</v>
      </c>
      <c r="BD10" s="1">
        <v>3.75</v>
      </c>
      <c r="BE10" s="1">
        <v>4.53</v>
      </c>
      <c r="BF10" s="1">
        <v>5.44</v>
      </c>
      <c r="BG10" s="1">
        <v>0.79</v>
      </c>
      <c r="BH10" s="1">
        <v>3.3</v>
      </c>
      <c r="BI10" s="1">
        <v>6</v>
      </c>
      <c r="BK10" s="1">
        <v>2</v>
      </c>
      <c r="BL10" s="1">
        <v>0.49</v>
      </c>
      <c r="BM10" s="1">
        <v>0.78</v>
      </c>
      <c r="BN10" s="1">
        <v>1.38</v>
      </c>
      <c r="BO10" s="1">
        <v>2.68</v>
      </c>
      <c r="BP10" s="1">
        <v>3.03</v>
      </c>
      <c r="BQ10" s="1">
        <v>3.15</v>
      </c>
      <c r="BR10" s="1">
        <v>1.01</v>
      </c>
      <c r="BS10" s="1">
        <v>2.6</v>
      </c>
      <c r="BT10" s="1">
        <v>3.28</v>
      </c>
      <c r="BV10" s="1">
        <v>2</v>
      </c>
      <c r="BW10" s="1">
        <v>1.75</v>
      </c>
      <c r="BX10" s="1">
        <v>1.66</v>
      </c>
      <c r="BY10" s="1">
        <v>1.58</v>
      </c>
      <c r="BZ10" s="1">
        <v>1.49</v>
      </c>
      <c r="CA10" s="1">
        <v>1.4</v>
      </c>
      <c r="CC10" s="1">
        <v>2</v>
      </c>
      <c r="CD10" s="1">
        <v>6.5000000000000002E-2</v>
      </c>
      <c r="CE10" s="1">
        <v>6.5000000000000002E-2</v>
      </c>
      <c r="CF10" s="1">
        <v>6.4500000000000002E-2</v>
      </c>
      <c r="CG10" s="1">
        <v>6.4500000000000002E-2</v>
      </c>
      <c r="CH10" s="1">
        <v>6.4000000000000001E-2</v>
      </c>
      <c r="CJ10" s="1">
        <v>6</v>
      </c>
      <c r="CK10" s="1">
        <v>14.55</v>
      </c>
      <c r="CL10" s="1">
        <v>11.85</v>
      </c>
      <c r="CM10" s="1">
        <v>7.77</v>
      </c>
      <c r="CN10" s="1">
        <f t="shared" si="0"/>
        <v>8.1999999999999851E-2</v>
      </c>
      <c r="CO10" s="1">
        <f t="shared" si="1"/>
        <v>8.7999999999999995E-2</v>
      </c>
      <c r="CP10" s="1">
        <f t="shared" si="2"/>
        <v>9.5000000000000001E-2</v>
      </c>
    </row>
    <row r="11" spans="1:94" x14ac:dyDescent="0.35">
      <c r="A11" s="1">
        <v>20</v>
      </c>
      <c r="B11" s="1">
        <v>2.2475999999999999E-2</v>
      </c>
      <c r="C11" s="1">
        <v>4.1206000000000007E-2</v>
      </c>
      <c r="D11" s="1">
        <v>8.6157999999999998E-2</v>
      </c>
      <c r="E11" s="1">
        <v>0.161078</v>
      </c>
      <c r="F11" s="1">
        <v>0.179808</v>
      </c>
      <c r="H11" s="1">
        <v>15</v>
      </c>
      <c r="I11" s="1">
        <v>2.077E-2</v>
      </c>
      <c r="J11" s="1">
        <v>4.4339999999999997E-2</v>
      </c>
      <c r="K11" s="1">
        <v>8.1100000000000005E-2</v>
      </c>
      <c r="L11" s="1">
        <v>0.14182</v>
      </c>
      <c r="M11" s="1">
        <v>0.1578</v>
      </c>
      <c r="O11" s="1">
        <v>90</v>
      </c>
      <c r="P11" s="1">
        <v>0.17499999999999999</v>
      </c>
      <c r="Q11" s="1">
        <v>0.38500000000000001</v>
      </c>
      <c r="R11" s="1">
        <v>0.46</v>
      </c>
      <c r="S11" s="1">
        <v>0.5</v>
      </c>
      <c r="T11" s="1">
        <v>0.61</v>
      </c>
      <c r="V11" s="1">
        <v>60</v>
      </c>
      <c r="W11" s="1">
        <v>7.2363434229477486</v>
      </c>
      <c r="X11" s="1">
        <v>9.4207659179795442</v>
      </c>
      <c r="Y11" s="1">
        <v>12.467111513684877</v>
      </c>
      <c r="AA11" s="1">
        <v>30</v>
      </c>
      <c r="AB11" s="1">
        <v>0.3</v>
      </c>
      <c r="AC11" s="1">
        <v>1</v>
      </c>
      <c r="AD11" s="1">
        <v>2.2000000000000002</v>
      </c>
      <c r="AE11" s="1">
        <v>5</v>
      </c>
      <c r="AG11" s="1">
        <v>30</v>
      </c>
      <c r="AH11" s="1">
        <v>10.4</v>
      </c>
      <c r="AI11" s="1">
        <v>14.4</v>
      </c>
      <c r="AJ11" s="1">
        <v>16.399999999999999</v>
      </c>
      <c r="AL11" s="1">
        <v>120</v>
      </c>
      <c r="AM11" s="1">
        <v>1.08</v>
      </c>
      <c r="AN11" s="1">
        <v>1.48</v>
      </c>
      <c r="AO11" s="1">
        <v>1.76</v>
      </c>
      <c r="AR11" s="1">
        <v>11.6</v>
      </c>
      <c r="AS11" s="1">
        <v>3.75</v>
      </c>
      <c r="AT11" s="1">
        <v>6.05</v>
      </c>
      <c r="AU11" s="1">
        <v>7.05</v>
      </c>
      <c r="AV11" s="1">
        <v>12.25</v>
      </c>
      <c r="AW11" s="1">
        <v>16.55</v>
      </c>
      <c r="AX11" s="1">
        <v>18.95</v>
      </c>
      <c r="AZ11" s="1">
        <v>4</v>
      </c>
      <c r="BA11" s="1">
        <v>0.26</v>
      </c>
      <c r="BB11" s="1">
        <v>0.65</v>
      </c>
      <c r="BC11" s="1">
        <v>1.3</v>
      </c>
      <c r="BD11" s="1">
        <v>3.96</v>
      </c>
      <c r="BE11" s="1">
        <v>4.7</v>
      </c>
      <c r="BF11" s="1">
        <v>5.93</v>
      </c>
      <c r="BG11" s="1">
        <v>0.9</v>
      </c>
      <c r="BH11" s="1">
        <v>3.4</v>
      </c>
      <c r="BI11" s="1">
        <v>6.39</v>
      </c>
      <c r="BK11" s="1">
        <v>4</v>
      </c>
      <c r="BL11" s="1">
        <v>0.5</v>
      </c>
      <c r="BM11" s="1">
        <v>0.83</v>
      </c>
      <c r="BN11" s="1">
        <v>1.48</v>
      </c>
      <c r="BO11" s="1">
        <v>2.84</v>
      </c>
      <c r="BP11" s="1">
        <v>3.12</v>
      </c>
      <c r="BQ11" s="1">
        <v>3.18</v>
      </c>
      <c r="BR11" s="1">
        <v>1.04</v>
      </c>
      <c r="BS11" s="1">
        <v>2.73</v>
      </c>
      <c r="BT11" s="1">
        <v>3.35</v>
      </c>
      <c r="BV11" s="1">
        <v>3</v>
      </c>
      <c r="BW11" s="1">
        <v>2.5</v>
      </c>
      <c r="BX11" s="1">
        <v>2.4</v>
      </c>
      <c r="BY11" s="1">
        <v>2.2999999999999998</v>
      </c>
      <c r="BZ11" s="1">
        <v>2.2000000000000002</v>
      </c>
      <c r="CA11" s="1">
        <v>2.1</v>
      </c>
      <c r="CC11" s="1">
        <v>3</v>
      </c>
      <c r="CD11" s="1">
        <v>9.8000000000000004E-2</v>
      </c>
      <c r="CE11" s="1">
        <v>9.6000000000000002E-2</v>
      </c>
      <c r="CF11" s="1">
        <v>9.4E-2</v>
      </c>
      <c r="CG11" s="1">
        <v>9.1999999999999998E-2</v>
      </c>
      <c r="CH11" s="1">
        <v>0.09</v>
      </c>
      <c r="CJ11" s="1">
        <v>12</v>
      </c>
      <c r="CK11" s="1">
        <v>13.42</v>
      </c>
      <c r="CL11" s="1">
        <v>8.0399999999999991</v>
      </c>
      <c r="CM11" s="1">
        <v>5.85</v>
      </c>
      <c r="CN11" s="1">
        <f t="shared" si="0"/>
        <v>0.19499999999999992</v>
      </c>
      <c r="CO11" s="1">
        <f t="shared" si="1"/>
        <v>0.18325</v>
      </c>
      <c r="CP11" s="1">
        <f t="shared" si="2"/>
        <v>0.11899999999999999</v>
      </c>
    </row>
    <row r="12" spans="1:94" x14ac:dyDescent="0.35">
      <c r="A12" s="1">
        <v>25</v>
      </c>
      <c r="B12" s="1">
        <v>2.3974400000000003E-2</v>
      </c>
      <c r="C12" s="1">
        <v>4.4951999999999999E-2</v>
      </c>
      <c r="D12" s="1">
        <v>9.3650000000000011E-2</v>
      </c>
      <c r="E12" s="1">
        <v>0.172316</v>
      </c>
      <c r="F12" s="1">
        <v>0.19291900000000001</v>
      </c>
      <c r="H12" s="1">
        <v>20</v>
      </c>
      <c r="I12" s="1">
        <v>2.317E-2</v>
      </c>
      <c r="J12" s="1">
        <v>4.3950000000000003E-2</v>
      </c>
      <c r="K12" s="1">
        <v>8.8690000000000005E-2</v>
      </c>
      <c r="L12" s="1">
        <v>0.15579999999999999</v>
      </c>
      <c r="M12" s="1">
        <v>0.17418</v>
      </c>
      <c r="O12" s="1">
        <v>120</v>
      </c>
      <c r="P12" s="1">
        <v>0.2</v>
      </c>
      <c r="Q12" s="1">
        <v>0.46</v>
      </c>
      <c r="R12" s="1">
        <v>0.56000000000000005</v>
      </c>
      <c r="S12" s="1">
        <v>0.55000000000000004</v>
      </c>
      <c r="T12" s="1">
        <v>0.7</v>
      </c>
      <c r="V12" s="1">
        <v>75</v>
      </c>
      <c r="W12" s="1">
        <v>8.4745104538383771</v>
      </c>
      <c r="X12" s="1">
        <v>10.525288693666147</v>
      </c>
      <c r="Y12" s="1">
        <v>13.251315733381341</v>
      </c>
      <c r="AA12" s="1">
        <v>45</v>
      </c>
      <c r="AB12" s="1">
        <v>0.3</v>
      </c>
      <c r="AC12" s="1">
        <v>1.1000000000000001</v>
      </c>
      <c r="AD12" s="1">
        <v>2.6</v>
      </c>
      <c r="AE12" s="1">
        <v>5.8</v>
      </c>
      <c r="AG12" s="1">
        <v>40</v>
      </c>
      <c r="AH12" s="1">
        <v>11.6</v>
      </c>
      <c r="AI12" s="1">
        <v>16.8</v>
      </c>
      <c r="AJ12" s="1">
        <v>19.52</v>
      </c>
      <c r="AL12" s="1">
        <v>180</v>
      </c>
      <c r="AM12" s="1">
        <v>1.29</v>
      </c>
      <c r="AN12" s="1">
        <v>1.74</v>
      </c>
      <c r="AO12" s="1">
        <v>2.12</v>
      </c>
      <c r="AR12" s="1">
        <v>17.75</v>
      </c>
      <c r="AS12" s="1">
        <v>4.75</v>
      </c>
      <c r="AT12" s="1">
        <v>6.25</v>
      </c>
      <c r="AU12" s="1">
        <v>7</v>
      </c>
      <c r="AV12" s="1">
        <v>12.125</v>
      </c>
      <c r="AW12" s="1">
        <v>17.875</v>
      </c>
      <c r="AX12" s="1">
        <v>22</v>
      </c>
      <c r="AZ12" s="1">
        <v>6</v>
      </c>
      <c r="BA12" s="1">
        <v>0.28000000000000003</v>
      </c>
      <c r="BB12" s="1">
        <v>0.71</v>
      </c>
      <c r="BC12" s="1">
        <v>1.4</v>
      </c>
      <c r="BD12" s="1">
        <v>4.0199999999999996</v>
      </c>
      <c r="BE12" s="1">
        <v>4.79</v>
      </c>
      <c r="BF12" s="1">
        <v>6.06</v>
      </c>
      <c r="BG12" s="1">
        <v>0.95</v>
      </c>
      <c r="BH12" s="1">
        <v>3.5</v>
      </c>
      <c r="BI12" s="1">
        <v>6.5</v>
      </c>
      <c r="BK12" s="1">
        <v>6</v>
      </c>
      <c r="BL12" s="1">
        <v>0.51</v>
      </c>
      <c r="BM12" s="1">
        <v>0.87</v>
      </c>
      <c r="BN12" s="1">
        <v>1.57</v>
      </c>
      <c r="BO12" s="1">
        <v>2.85</v>
      </c>
      <c r="BP12" s="1">
        <v>3.17</v>
      </c>
      <c r="BQ12" s="1">
        <v>3.16</v>
      </c>
      <c r="BR12" s="1">
        <v>1.07</v>
      </c>
      <c r="BS12" s="1">
        <v>2.75</v>
      </c>
      <c r="BT12" s="1">
        <v>3.34</v>
      </c>
      <c r="BV12" s="1">
        <v>4</v>
      </c>
      <c r="BW12" s="1">
        <v>3.25</v>
      </c>
      <c r="BX12" s="1">
        <v>3.125</v>
      </c>
      <c r="BY12" s="1">
        <v>3</v>
      </c>
      <c r="BZ12" s="1">
        <v>2.875</v>
      </c>
      <c r="CA12" s="1">
        <v>2.75</v>
      </c>
      <c r="CC12" s="1">
        <v>4</v>
      </c>
      <c r="CD12" s="1">
        <v>0.124</v>
      </c>
      <c r="CE12" s="1">
        <v>0.122</v>
      </c>
      <c r="CF12" s="1">
        <v>0.11799999999999999</v>
      </c>
      <c r="CG12" s="1">
        <v>0.111</v>
      </c>
      <c r="CH12" s="1">
        <v>0.11</v>
      </c>
      <c r="CJ12" s="1">
        <v>24</v>
      </c>
      <c r="CK12" s="1">
        <v>13.08</v>
      </c>
      <c r="CL12" s="1">
        <v>6.42</v>
      </c>
      <c r="CM12" s="1">
        <v>4.3499999999999996</v>
      </c>
      <c r="CN12" s="1">
        <f t="shared" si="0"/>
        <v>0.22899999999999993</v>
      </c>
      <c r="CO12" s="1">
        <f t="shared" si="1"/>
        <v>0.22374999999999998</v>
      </c>
      <c r="CP12" s="1">
        <f t="shared" si="2"/>
        <v>0.13774999999999998</v>
      </c>
    </row>
    <row r="13" spans="1:94" x14ac:dyDescent="0.35">
      <c r="A13" s="1">
        <v>30</v>
      </c>
      <c r="B13" s="1">
        <v>2.3974400000000003E-2</v>
      </c>
      <c r="C13" s="1">
        <v>4.6825000000000006E-2</v>
      </c>
      <c r="D13" s="1">
        <v>9.5897600000000013E-2</v>
      </c>
      <c r="E13" s="1">
        <v>0.179808</v>
      </c>
      <c r="F13" s="1">
        <v>0.20228400000000002</v>
      </c>
      <c r="H13" s="1">
        <v>25</v>
      </c>
      <c r="I13" s="1">
        <v>2.3970000000000002E-2</v>
      </c>
      <c r="J13" s="1">
        <v>4.7140000000000001E-2</v>
      </c>
      <c r="K13" s="1">
        <v>9.3880000000000005E-2</v>
      </c>
      <c r="L13" s="1">
        <v>0.16578999999999999</v>
      </c>
      <c r="M13" s="1">
        <v>0.18217</v>
      </c>
      <c r="O13" s="1">
        <v>150</v>
      </c>
      <c r="P13" s="1">
        <v>0.21</v>
      </c>
      <c r="Q13" s="1">
        <v>0.52500000000000002</v>
      </c>
      <c r="R13" s="1">
        <v>0.65</v>
      </c>
      <c r="S13" s="1">
        <v>0.7</v>
      </c>
      <c r="T13" s="1">
        <v>0.8</v>
      </c>
      <c r="V13" s="1">
        <v>90</v>
      </c>
      <c r="W13" s="1">
        <v>9.3923763542787508</v>
      </c>
      <c r="X13" s="1">
        <v>11.075731590710348</v>
      </c>
      <c r="Y13" s="1">
        <v>14.923078604675776</v>
      </c>
      <c r="AA13" s="1">
        <v>60</v>
      </c>
      <c r="AB13" s="1">
        <v>0.3</v>
      </c>
      <c r="AC13" s="1">
        <v>1.2</v>
      </c>
      <c r="AD13" s="1">
        <v>2.9</v>
      </c>
      <c r="AE13" s="1">
        <v>6.4</v>
      </c>
      <c r="AG13" s="1">
        <v>50</v>
      </c>
      <c r="AH13" s="1">
        <v>13.2</v>
      </c>
      <c r="AI13" s="1">
        <v>18.559999999999999</v>
      </c>
      <c r="AJ13" s="1">
        <v>22.08</v>
      </c>
      <c r="AL13" s="1">
        <v>240</v>
      </c>
      <c r="AM13" s="1">
        <v>1.56</v>
      </c>
      <c r="AN13" s="1">
        <v>2.08</v>
      </c>
      <c r="AO13" s="1">
        <v>2.4900000000000002</v>
      </c>
      <c r="AR13" s="1">
        <v>23.75</v>
      </c>
      <c r="AS13" s="1">
        <v>5.3</v>
      </c>
      <c r="AT13" s="1">
        <v>6.25</v>
      </c>
      <c r="AU13" s="1">
        <v>7.45</v>
      </c>
      <c r="AV13" s="1">
        <v>12.2</v>
      </c>
      <c r="AW13" s="1">
        <v>18</v>
      </c>
      <c r="AX13" s="1">
        <v>22.45</v>
      </c>
      <c r="AZ13" s="1">
        <v>8</v>
      </c>
      <c r="BA13" s="1">
        <v>0.28999999999999998</v>
      </c>
      <c r="BB13" s="1">
        <v>0.75</v>
      </c>
      <c r="BC13" s="1">
        <v>1.5</v>
      </c>
      <c r="BD13" s="1">
        <v>4.0999999999999996</v>
      </c>
      <c r="BE13" s="1">
        <v>4.88</v>
      </c>
      <c r="BF13" s="1">
        <v>6.15</v>
      </c>
      <c r="BG13" s="1">
        <v>1</v>
      </c>
      <c r="BH13" s="1">
        <v>3.55</v>
      </c>
      <c r="BI13" s="1">
        <v>6.52</v>
      </c>
      <c r="BK13" s="1">
        <v>8</v>
      </c>
      <c r="BL13" s="1">
        <v>0.51</v>
      </c>
      <c r="BM13" s="1">
        <v>0.87</v>
      </c>
      <c r="BN13" s="1">
        <v>1.6</v>
      </c>
      <c r="BO13" s="1">
        <v>2.88</v>
      </c>
      <c r="BP13" s="1">
        <v>3.19</v>
      </c>
      <c r="BQ13" s="1">
        <v>3.19</v>
      </c>
      <c r="BR13" s="1">
        <v>1.1100000000000001</v>
      </c>
      <c r="BS13" s="1">
        <v>2.76</v>
      </c>
      <c r="BT13" s="1">
        <v>3.34</v>
      </c>
      <c r="BV13" s="1">
        <v>5</v>
      </c>
      <c r="BW13" s="1">
        <v>4</v>
      </c>
      <c r="BX13" s="1">
        <v>3.86</v>
      </c>
      <c r="BY13" s="1">
        <v>3.72</v>
      </c>
      <c r="BZ13" s="1">
        <v>3.58</v>
      </c>
      <c r="CA13" s="1">
        <v>3.45</v>
      </c>
      <c r="CC13" s="1">
        <v>5</v>
      </c>
      <c r="CD13" s="1">
        <v>0.151</v>
      </c>
      <c r="CE13" s="1">
        <v>0.14499999999999999</v>
      </c>
      <c r="CF13" s="1">
        <v>0.13500000000000001</v>
      </c>
      <c r="CG13" s="1">
        <v>0.126</v>
      </c>
      <c r="CH13" s="1">
        <v>0.124</v>
      </c>
      <c r="CJ13" s="1">
        <v>36</v>
      </c>
      <c r="CK13" s="1">
        <v>12.68</v>
      </c>
      <c r="CL13" s="1">
        <v>6.6</v>
      </c>
      <c r="CM13" s="1">
        <v>3.48</v>
      </c>
      <c r="CN13" s="1">
        <f t="shared" si="0"/>
        <v>0.26899999999999996</v>
      </c>
      <c r="CO13" s="1">
        <f t="shared" si="1"/>
        <v>0.21925</v>
      </c>
      <c r="CP13" s="1">
        <f t="shared" si="2"/>
        <v>0.14862499999999998</v>
      </c>
    </row>
    <row r="14" spans="1:94" x14ac:dyDescent="0.35">
      <c r="A14" s="1">
        <v>35</v>
      </c>
      <c r="B14" s="1">
        <v>2.3974400000000003E-2</v>
      </c>
      <c r="C14" s="1">
        <v>4.8697999999999998E-2</v>
      </c>
      <c r="D14" s="1">
        <v>9.7395999999999996E-2</v>
      </c>
      <c r="E14" s="1">
        <v>0.18730000000000002</v>
      </c>
      <c r="F14" s="1">
        <v>0.20602999999999999</v>
      </c>
      <c r="H14" s="1">
        <v>30</v>
      </c>
      <c r="I14" s="1">
        <v>2.3970000000000002E-2</v>
      </c>
      <c r="J14" s="1">
        <v>4.7940000000000003E-2</v>
      </c>
      <c r="K14" s="1">
        <v>9.5880000000000007E-2</v>
      </c>
      <c r="L14" s="1">
        <v>0.17179</v>
      </c>
      <c r="M14" s="1">
        <v>0.19176000000000001</v>
      </c>
      <c r="O14" s="1">
        <v>180</v>
      </c>
      <c r="P14" s="1">
        <v>0.22</v>
      </c>
      <c r="Q14" s="1">
        <v>0.56000000000000005</v>
      </c>
      <c r="R14" s="1">
        <v>0.7</v>
      </c>
      <c r="S14" s="1">
        <v>0.76</v>
      </c>
      <c r="T14" s="1">
        <v>0.83</v>
      </c>
      <c r="V14" s="1">
        <v>105</v>
      </c>
      <c r="W14" s="1">
        <v>9.9333482153200929</v>
      </c>
      <c r="X14" s="1">
        <v>12.099549077755157</v>
      </c>
      <c r="Y14" s="1">
        <v>16.912784973512704</v>
      </c>
      <c r="AA14" s="1">
        <v>120</v>
      </c>
      <c r="AB14" s="1">
        <v>0.4</v>
      </c>
      <c r="AC14" s="1">
        <v>1.3</v>
      </c>
      <c r="AD14" s="1">
        <v>3.3</v>
      </c>
      <c r="AE14" s="1">
        <v>7.5</v>
      </c>
      <c r="AG14" s="1">
        <v>60</v>
      </c>
      <c r="AH14" s="1">
        <v>14</v>
      </c>
      <c r="AI14" s="1">
        <v>19.84</v>
      </c>
      <c r="AJ14" s="1">
        <v>23.6</v>
      </c>
      <c r="AL14" s="1">
        <v>300</v>
      </c>
      <c r="AM14" s="1">
        <v>1.6</v>
      </c>
      <c r="AN14" s="1">
        <v>2.2200000000000002</v>
      </c>
      <c r="AO14" s="1">
        <v>2.64</v>
      </c>
      <c r="AR14" s="1">
        <v>35.75</v>
      </c>
      <c r="AS14" s="1">
        <v>5.5</v>
      </c>
      <c r="AT14" s="1">
        <v>6.25</v>
      </c>
      <c r="AU14" s="1">
        <v>7.7</v>
      </c>
      <c r="AV14" s="1">
        <v>12.25</v>
      </c>
      <c r="AW14" s="1">
        <v>17.8</v>
      </c>
      <c r="AX14" s="1">
        <v>22.6</v>
      </c>
      <c r="BV14" s="1">
        <v>7</v>
      </c>
      <c r="BW14" s="1">
        <v>5.45</v>
      </c>
      <c r="BX14" s="1">
        <v>5.26</v>
      </c>
      <c r="BY14" s="1">
        <v>5.08</v>
      </c>
      <c r="BZ14" s="1">
        <v>4.9000000000000004</v>
      </c>
      <c r="CA14" s="1">
        <v>4.75</v>
      </c>
      <c r="CC14" s="1">
        <v>7</v>
      </c>
      <c r="CD14" s="1">
        <v>0.192</v>
      </c>
      <c r="CE14" s="1">
        <v>0.185</v>
      </c>
      <c r="CF14" s="1">
        <v>0.18</v>
      </c>
      <c r="CG14" s="1">
        <v>0.16600000000000001</v>
      </c>
      <c r="CH14" s="1">
        <v>0.16</v>
      </c>
      <c r="CJ14" s="1">
        <v>48</v>
      </c>
      <c r="CK14" s="1">
        <v>11.52</v>
      </c>
      <c r="CL14" s="1">
        <v>4.83</v>
      </c>
      <c r="CM14" s="1">
        <v>2.61</v>
      </c>
      <c r="CN14" s="1">
        <f t="shared" si="0"/>
        <v>0.38499999999999995</v>
      </c>
      <c r="CO14" s="1">
        <f t="shared" si="1"/>
        <v>0.26349999999999996</v>
      </c>
      <c r="CP14" s="1">
        <f t="shared" si="2"/>
        <v>0.1595</v>
      </c>
    </row>
    <row r="15" spans="1:94" x14ac:dyDescent="0.35">
      <c r="A15" s="1">
        <v>40</v>
      </c>
      <c r="B15" s="1">
        <v>2.3974400000000003E-2</v>
      </c>
      <c r="C15" s="1">
        <v>4.8697999999999998E-2</v>
      </c>
      <c r="D15" s="1">
        <v>9.7395999999999996E-2</v>
      </c>
      <c r="E15" s="1">
        <v>0.18730000000000002</v>
      </c>
      <c r="F15" s="1">
        <v>0.20602999999999999</v>
      </c>
      <c r="H15" s="1">
        <v>35</v>
      </c>
      <c r="I15" s="1">
        <v>2.3970000000000002E-2</v>
      </c>
      <c r="J15" s="1">
        <v>4.8739999999999999E-2</v>
      </c>
      <c r="K15" s="1">
        <v>9.6680000000000002E-2</v>
      </c>
      <c r="L15" s="1">
        <v>0.17179</v>
      </c>
      <c r="M15" s="1">
        <v>0.19095999999999999</v>
      </c>
      <c r="O15" s="1">
        <v>210</v>
      </c>
      <c r="P15" s="1">
        <v>0.23</v>
      </c>
      <c r="Q15" s="1">
        <v>0.57999999999999996</v>
      </c>
      <c r="R15" s="1">
        <v>0.7</v>
      </c>
      <c r="S15" s="1">
        <v>0.8</v>
      </c>
      <c r="T15" s="1">
        <v>0.84</v>
      </c>
      <c r="V15" s="1">
        <v>120</v>
      </c>
      <c r="W15" s="1">
        <v>10.244364936135209</v>
      </c>
      <c r="X15" s="1">
        <v>12.552362743113735</v>
      </c>
      <c r="Y15" s="1">
        <v>17.398549189487362</v>
      </c>
      <c r="AA15" s="1">
        <v>180</v>
      </c>
      <c r="AD15" s="1">
        <v>3.6</v>
      </c>
      <c r="AE15" s="1">
        <v>8.8000000000000007</v>
      </c>
      <c r="AG15" s="1">
        <v>70</v>
      </c>
      <c r="AH15" s="1">
        <v>14.4</v>
      </c>
      <c r="AI15" s="1">
        <v>20.8</v>
      </c>
      <c r="AJ15" s="1">
        <v>26.08</v>
      </c>
      <c r="AL15" s="1">
        <v>360</v>
      </c>
      <c r="AM15" s="1">
        <v>1.64</v>
      </c>
      <c r="AN15" s="1">
        <v>2.2400000000000002</v>
      </c>
      <c r="AO15" s="1">
        <v>2.76</v>
      </c>
      <c r="AR15" s="1">
        <v>47.75</v>
      </c>
      <c r="AS15" s="1">
        <v>5.6</v>
      </c>
      <c r="AT15" s="1">
        <v>6.375</v>
      </c>
      <c r="AU15" s="1">
        <v>8</v>
      </c>
      <c r="AV15" s="1">
        <v>12.375</v>
      </c>
      <c r="AW15" s="1">
        <v>18.125</v>
      </c>
      <c r="AX15" s="1">
        <v>23.05</v>
      </c>
      <c r="BV15" s="1">
        <v>10</v>
      </c>
      <c r="BW15" s="1">
        <v>7.5</v>
      </c>
      <c r="BX15" s="1">
        <v>7.375</v>
      </c>
      <c r="BY15" s="1">
        <v>7</v>
      </c>
      <c r="BZ15" s="1">
        <v>6.75</v>
      </c>
      <c r="CA15" s="1">
        <v>6.5</v>
      </c>
      <c r="CC15" s="1">
        <v>10</v>
      </c>
      <c r="CD15" s="1">
        <v>0.25</v>
      </c>
      <c r="CE15" s="1">
        <v>0.23</v>
      </c>
      <c r="CF15" s="1">
        <v>0.221</v>
      </c>
      <c r="CG15" s="1">
        <v>0.21</v>
      </c>
      <c r="CH15" s="1">
        <v>0.19800000000000001</v>
      </c>
      <c r="CJ15" s="1">
        <v>72</v>
      </c>
      <c r="CK15" s="1">
        <v>10.199999999999999</v>
      </c>
      <c r="CL15" s="1">
        <v>3.33</v>
      </c>
      <c r="CM15" s="1">
        <v>1.23</v>
      </c>
      <c r="CN15" s="1">
        <f t="shared" si="0"/>
        <v>0.51700000000000002</v>
      </c>
      <c r="CO15" s="1">
        <f t="shared" si="1"/>
        <v>0.30099999999999999</v>
      </c>
      <c r="CP15" s="1">
        <f t="shared" si="2"/>
        <v>0.17674999999999999</v>
      </c>
    </row>
    <row r="16" spans="1:94" x14ac:dyDescent="0.35">
      <c r="H16" s="1">
        <v>40</v>
      </c>
      <c r="I16" s="1">
        <v>2.3970000000000002E-2</v>
      </c>
      <c r="J16" s="1">
        <v>4.8739999999999999E-2</v>
      </c>
      <c r="K16" s="1">
        <v>9.7879999999999995E-2</v>
      </c>
      <c r="L16" s="1">
        <v>0.17258000000000001</v>
      </c>
      <c r="M16" s="1">
        <v>0.19176000000000001</v>
      </c>
      <c r="O16" s="1">
        <v>240</v>
      </c>
      <c r="P16" s="1">
        <v>0.24</v>
      </c>
      <c r="Q16" s="1">
        <v>0.58499999999999996</v>
      </c>
      <c r="R16" s="1">
        <v>0.7</v>
      </c>
      <c r="S16" s="1">
        <v>0.8</v>
      </c>
      <c r="T16" s="1">
        <v>0.84</v>
      </c>
      <c r="V16" s="1">
        <v>150</v>
      </c>
      <c r="W16" s="1">
        <v>10.87449072467725</v>
      </c>
      <c r="X16" s="1">
        <v>13.472827143125667</v>
      </c>
      <c r="Y16" s="1">
        <v>18.359669174620318</v>
      </c>
      <c r="AA16" s="1">
        <v>210</v>
      </c>
      <c r="AD16" s="1">
        <v>3.6</v>
      </c>
      <c r="AE16" s="1">
        <v>8.9</v>
      </c>
      <c r="AG16" s="1">
        <v>80</v>
      </c>
      <c r="AH16" s="1">
        <v>15.6</v>
      </c>
      <c r="AI16" s="1">
        <v>22.4</v>
      </c>
      <c r="AJ16" s="1">
        <v>28.4</v>
      </c>
      <c r="AL16" s="1">
        <v>420</v>
      </c>
      <c r="AM16" s="1">
        <v>1.6</v>
      </c>
      <c r="AN16" s="1">
        <v>2.2200000000000002</v>
      </c>
      <c r="AO16" s="1">
        <v>2.76</v>
      </c>
      <c r="BV16" s="1">
        <v>14</v>
      </c>
      <c r="BW16" s="1">
        <v>10.15</v>
      </c>
      <c r="BX16" s="1">
        <v>9.5</v>
      </c>
      <c r="BY16" s="1">
        <v>9.3000000000000007</v>
      </c>
      <c r="BZ16" s="1">
        <v>8.6999999999999993</v>
      </c>
      <c r="CA16" s="1">
        <v>8.5</v>
      </c>
      <c r="CC16" s="1">
        <v>14</v>
      </c>
      <c r="CD16" s="1">
        <v>0.31900000000000001</v>
      </c>
      <c r="CE16" s="1">
        <v>0.27700000000000002</v>
      </c>
      <c r="CF16" s="1">
        <v>0.26300000000000001</v>
      </c>
      <c r="CG16" s="1">
        <v>0.23899999999999999</v>
      </c>
      <c r="CH16" s="1">
        <v>0.23799999999999999</v>
      </c>
      <c r="CJ16" s="1">
        <v>96</v>
      </c>
      <c r="CK16" s="1">
        <v>9.39</v>
      </c>
      <c r="CL16" s="1">
        <v>3.15</v>
      </c>
      <c r="CM16" s="1">
        <v>1.8</v>
      </c>
      <c r="CN16" s="1">
        <f t="shared" si="0"/>
        <v>0.59799999999999986</v>
      </c>
      <c r="CO16" s="1">
        <f t="shared" si="1"/>
        <v>0.30549999999999999</v>
      </c>
      <c r="CP16" s="1">
        <f t="shared" si="2"/>
        <v>0.16962499999999997</v>
      </c>
    </row>
    <row r="17" spans="1:94" x14ac:dyDescent="0.35">
      <c r="O17" s="1">
        <v>300</v>
      </c>
      <c r="P17" s="1">
        <v>0.24</v>
      </c>
      <c r="Q17" s="1">
        <v>0.58499999999999996</v>
      </c>
      <c r="R17" s="1">
        <v>0.7</v>
      </c>
      <c r="S17" s="1">
        <v>0.81</v>
      </c>
      <c r="T17" s="1">
        <v>0.85</v>
      </c>
      <c r="V17" s="1">
        <v>180</v>
      </c>
      <c r="W17" s="1">
        <v>11.346561370782151</v>
      </c>
      <c r="X17" s="1">
        <v>13.978253365517974</v>
      </c>
      <c r="Y17" s="1">
        <v>19.241658805520103</v>
      </c>
      <c r="AG17" s="1">
        <v>90</v>
      </c>
      <c r="AH17" s="1">
        <v>15.44</v>
      </c>
      <c r="AI17" s="1">
        <v>23.04</v>
      </c>
      <c r="AJ17" s="1">
        <v>29.6</v>
      </c>
      <c r="AL17" s="1">
        <v>480</v>
      </c>
      <c r="AM17" s="1">
        <v>1.6</v>
      </c>
      <c r="AN17" s="1">
        <v>2.2400000000000002</v>
      </c>
      <c r="AO17" s="1">
        <v>2.76</v>
      </c>
      <c r="BV17" s="1">
        <v>24</v>
      </c>
      <c r="BW17" s="1">
        <v>16.125</v>
      </c>
      <c r="BX17" s="1">
        <v>16.95</v>
      </c>
      <c r="BY17" s="1">
        <v>16.25</v>
      </c>
      <c r="BZ17" s="1">
        <v>15.45</v>
      </c>
      <c r="CA17" s="1">
        <v>15.2</v>
      </c>
      <c r="CC17" s="1">
        <v>24</v>
      </c>
      <c r="CD17" s="1">
        <v>0.37</v>
      </c>
      <c r="CE17" s="1">
        <v>0.33200000000000002</v>
      </c>
      <c r="CF17" s="1">
        <v>0.316</v>
      </c>
      <c r="CG17" s="1">
        <v>0.28699999999999998</v>
      </c>
      <c r="CH17" s="1">
        <v>0.27</v>
      </c>
      <c r="CJ17" s="1">
        <v>120</v>
      </c>
      <c r="CK17" s="1">
        <v>6.96</v>
      </c>
      <c r="CL17" s="1">
        <v>1.8</v>
      </c>
      <c r="CM17" s="1">
        <v>0.75</v>
      </c>
      <c r="CN17" s="1">
        <f t="shared" si="0"/>
        <v>0.84099999999999997</v>
      </c>
      <c r="CO17" s="1">
        <f t="shared" si="1"/>
        <v>0.33924999999999994</v>
      </c>
      <c r="CP17" s="1">
        <f t="shared" si="2"/>
        <v>0.18275</v>
      </c>
    </row>
    <row r="18" spans="1:94" x14ac:dyDescent="0.35">
      <c r="V18" s="1">
        <v>210</v>
      </c>
      <c r="W18" s="1">
        <v>11.624537175620635</v>
      </c>
      <c r="X18" s="1">
        <v>14.364504362880481</v>
      </c>
      <c r="Y18" s="1">
        <v>20.446366594225342</v>
      </c>
      <c r="AG18" s="1">
        <v>100</v>
      </c>
      <c r="AH18" s="1">
        <v>16</v>
      </c>
      <c r="AI18" s="1">
        <v>23.84</v>
      </c>
      <c r="AJ18" s="1">
        <v>29.84</v>
      </c>
      <c r="AL18" s="1">
        <v>540</v>
      </c>
      <c r="AM18" s="1">
        <v>1.64</v>
      </c>
      <c r="AN18" s="1">
        <v>2.2400000000000002</v>
      </c>
      <c r="AO18" s="1">
        <v>2.78</v>
      </c>
      <c r="BV18" s="1">
        <v>36</v>
      </c>
      <c r="BW18" s="1">
        <v>21.75</v>
      </c>
      <c r="BX18" s="1">
        <v>19.375</v>
      </c>
      <c r="BY18" s="1">
        <v>17.5</v>
      </c>
      <c r="BZ18" s="1">
        <v>16</v>
      </c>
      <c r="CA18" s="1">
        <v>15.25</v>
      </c>
      <c r="CC18" s="1">
        <v>36</v>
      </c>
      <c r="CD18" s="1">
        <v>0.39400000000000002</v>
      </c>
      <c r="CE18" s="1">
        <v>0.34799999999999998</v>
      </c>
      <c r="CF18" s="1">
        <v>0.34200000000000003</v>
      </c>
      <c r="CG18" s="1">
        <v>0.30299999999999999</v>
      </c>
      <c r="CH18" s="1">
        <v>0.28399999999999997</v>
      </c>
      <c r="CJ18" s="1">
        <v>168</v>
      </c>
      <c r="CK18" s="1">
        <v>7.28</v>
      </c>
      <c r="CL18" s="1">
        <v>1.77</v>
      </c>
      <c r="CM18" s="1">
        <v>0.72</v>
      </c>
      <c r="CN18" s="1">
        <f t="shared" si="0"/>
        <v>0.80899999999999994</v>
      </c>
      <c r="CO18" s="1">
        <f t="shared" si="1"/>
        <v>0.33999999999999997</v>
      </c>
      <c r="CP18" s="1">
        <f t="shared" si="2"/>
        <v>0.18312499999999998</v>
      </c>
    </row>
    <row r="19" spans="1:94" x14ac:dyDescent="0.35">
      <c r="AG19" s="1">
        <v>110</v>
      </c>
      <c r="AH19" s="1">
        <v>16.399999999999999</v>
      </c>
      <c r="AI19" s="1">
        <v>24</v>
      </c>
      <c r="AJ19" s="1">
        <v>30.64</v>
      </c>
      <c r="BV19" s="1">
        <v>48</v>
      </c>
      <c r="BW19" s="1">
        <v>23.55</v>
      </c>
      <c r="BX19" s="1">
        <v>20.350000000000001</v>
      </c>
      <c r="BY19" s="1">
        <v>18.2</v>
      </c>
      <c r="BZ19" s="1">
        <v>16.625</v>
      </c>
      <c r="CA19" s="1">
        <v>15.625</v>
      </c>
      <c r="CC19" s="1">
        <v>48</v>
      </c>
      <c r="CD19" s="1">
        <v>0.4</v>
      </c>
      <c r="CE19" s="1">
        <v>0.35699999999999998</v>
      </c>
      <c r="CF19" s="1">
        <v>0.34499999999999997</v>
      </c>
      <c r="CG19" s="1">
        <v>0.309</v>
      </c>
      <c r="CH19" s="1">
        <v>0.28899999999999998</v>
      </c>
    </row>
    <row r="20" spans="1:94" x14ac:dyDescent="0.35">
      <c r="AG20" s="1">
        <v>120</v>
      </c>
      <c r="AH20" s="1">
        <v>16</v>
      </c>
      <c r="AI20" s="1">
        <v>24.4</v>
      </c>
      <c r="AJ20" s="1">
        <v>31.2</v>
      </c>
    </row>
    <row r="22" spans="1:94" x14ac:dyDescent="0.35">
      <c r="A22" s="1" t="s">
        <v>32</v>
      </c>
      <c r="B22" s="1">
        <f>B8/B29</f>
        <v>0.45174257346143021</v>
      </c>
      <c r="C22" s="1">
        <f t="shared" ref="C22:F22" si="3">C8/C29</f>
        <v>0.41485613031834573</v>
      </c>
      <c r="D22" s="1">
        <f t="shared" si="3"/>
        <v>0.36621370612963144</v>
      </c>
      <c r="E22" s="1">
        <f t="shared" si="3"/>
        <v>0.47477067853804594</v>
      </c>
      <c r="F22" s="1">
        <f t="shared" si="3"/>
        <v>0.48393996086068231</v>
      </c>
      <c r="I22" s="1">
        <f>I8/I29</f>
        <v>0.29428618205631962</v>
      </c>
      <c r="J22" s="1">
        <f t="shared" ref="J22:M22" si="4">J8/J29</f>
        <v>0.241402915357977</v>
      </c>
      <c r="K22" s="1">
        <f t="shared" si="4"/>
        <v>0.24120026565235769</v>
      </c>
      <c r="L22" s="1">
        <f t="shared" si="4"/>
        <v>0.2375209494043575</v>
      </c>
      <c r="M22" s="1">
        <f t="shared" si="4"/>
        <v>0.25444795989645397</v>
      </c>
      <c r="P22" s="1">
        <f>P8/P33</f>
        <v>0.31549956572412724</v>
      </c>
      <c r="Q22" s="1">
        <f t="shared" ref="Q22:T22" si="5">Q8/Q33</f>
        <v>0.17151210347721002</v>
      </c>
      <c r="R22" s="1">
        <f t="shared" si="5"/>
        <v>0.16181666172226866</v>
      </c>
      <c r="S22" s="1">
        <f t="shared" si="5"/>
        <v>0.19646530843650101</v>
      </c>
      <c r="T22" s="1">
        <f t="shared" si="5"/>
        <v>0.22056151124911655</v>
      </c>
      <c r="W22" s="1">
        <f>W8/W29</f>
        <v>0.16746495005256928</v>
      </c>
      <c r="X22" s="1">
        <f t="shared" ref="X22:Y22" si="6">X8/X29</f>
        <v>0.24396483190939783</v>
      </c>
      <c r="Y22" s="1">
        <f t="shared" si="6"/>
        <v>0.17135965376503909</v>
      </c>
      <c r="AB22" s="1">
        <f>AB8/AB46</f>
        <v>0.43227665706051877</v>
      </c>
      <c r="AC22" s="1">
        <f t="shared" ref="AC22:AE22" si="7">AC8/AC46</f>
        <v>0.16479894528675018</v>
      </c>
      <c r="AD22" s="1">
        <f t="shared" si="7"/>
        <v>0.22443890274314215</v>
      </c>
      <c r="AE22" s="1">
        <f t="shared" si="7"/>
        <v>0.33437826541274818</v>
      </c>
      <c r="AH22" s="1">
        <f>AH8/AH29</f>
        <v>0.12079951399939529</v>
      </c>
      <c r="AI22" s="1">
        <f t="shared" ref="AI22:AJ22" si="8">AI8/AI29</f>
        <v>0.15856384916280863</v>
      </c>
      <c r="AJ22" s="1">
        <f t="shared" si="8"/>
        <v>0.16669866831665664</v>
      </c>
      <c r="AM22" s="1">
        <f>AM8/AM29</f>
        <v>0.24617990334976997</v>
      </c>
      <c r="AN22" s="1">
        <f t="shared" ref="AN22:AO22" si="9">AN8/AN29</f>
        <v>0.21147787346662023</v>
      </c>
      <c r="AO22" s="1">
        <f t="shared" si="9"/>
        <v>0.19890771250447545</v>
      </c>
      <c r="AS22" s="1">
        <f>AS8/AS46</f>
        <v>0.28000000000000003</v>
      </c>
      <c r="AT22" s="1">
        <f t="shared" ref="AT22:AX22" si="10">AT8/AT46</f>
        <v>0.68731117824773413</v>
      </c>
      <c r="AU22" s="1">
        <f t="shared" si="10"/>
        <v>0.66585956416464898</v>
      </c>
      <c r="AV22" s="1">
        <f t="shared" si="10"/>
        <v>0.74052132701421802</v>
      </c>
      <c r="AW22" s="1">
        <f t="shared" si="10"/>
        <v>0.60745140388768903</v>
      </c>
      <c r="AX22" s="1">
        <f t="shared" si="10"/>
        <v>0.31512605042016806</v>
      </c>
      <c r="BA22" s="1">
        <f>BA8/BA35</f>
        <v>0.16400881274020457</v>
      </c>
      <c r="BB22" s="1">
        <f t="shared" ref="BB22:BI22" si="11">BB8/BB35</f>
        <v>0.28904541019012248</v>
      </c>
      <c r="BC22" s="1">
        <f t="shared" si="11"/>
        <v>0.44143929389893055</v>
      </c>
      <c r="BD22" s="1">
        <f t="shared" si="11"/>
        <v>0.81848429862107319</v>
      </c>
      <c r="BE22" s="1">
        <f t="shared" si="11"/>
        <v>0.79535803082337009</v>
      </c>
      <c r="BF22" s="1">
        <f t="shared" si="11"/>
        <v>0.73017607516451488</v>
      </c>
      <c r="BG22" s="1">
        <f t="shared" si="11"/>
        <v>0.48220797244084995</v>
      </c>
      <c r="BH22" s="1">
        <f t="shared" si="11"/>
        <v>0.67934339558655055</v>
      </c>
      <c r="BI22" s="1">
        <f t="shared" si="11"/>
        <v>0.69063826025459685</v>
      </c>
      <c r="BL22" s="1">
        <f>BL8/BL33</f>
        <v>0.8106105055121513</v>
      </c>
      <c r="BM22" s="1">
        <f t="shared" ref="BM22:BT22" si="12">BM8/BM33</f>
        <v>0.63405051491576025</v>
      </c>
      <c r="BN22" s="1">
        <f t="shared" si="12"/>
        <v>0.54608770168489063</v>
      </c>
      <c r="BO22" s="1">
        <f t="shared" si="12"/>
        <v>0.73730151044878556</v>
      </c>
      <c r="BP22" s="1">
        <f t="shared" si="12"/>
        <v>0.78796167601611522</v>
      </c>
      <c r="BQ22" s="1">
        <f t="shared" si="12"/>
        <v>0.84166234788032124</v>
      </c>
      <c r="BR22" s="1">
        <f t="shared" si="12"/>
        <v>0.82657911050903499</v>
      </c>
      <c r="BS22" s="1">
        <f t="shared" si="12"/>
        <v>0.76255141901952206</v>
      </c>
      <c r="BT22" s="1">
        <f t="shared" si="12"/>
        <v>0.86313149999882166</v>
      </c>
      <c r="BW22" s="1">
        <f>BW8/BW46</f>
        <v>5.6221889055472259E-3</v>
      </c>
      <c r="BX22" s="1">
        <f t="shared" ref="BX22:CA22" si="13">BX8/BX46</f>
        <v>7.8288100208768266E-3</v>
      </c>
      <c r="BY22" s="1">
        <f t="shared" si="13"/>
        <v>9.9206349206349218E-3</v>
      </c>
      <c r="BZ22" s="1">
        <f t="shared" si="13"/>
        <v>1.1867088607594936E-2</v>
      </c>
      <c r="CA22" s="1">
        <f t="shared" si="13"/>
        <v>1.3204225352112678E-2</v>
      </c>
      <c r="CD22" s="1">
        <f>CD8/CD46</f>
        <v>3.1481481481481478E-2</v>
      </c>
      <c r="CE22" s="1">
        <f t="shared" ref="CE22:CH22" si="14">CE8/CE46</f>
        <v>3.6956521739130437E-2</v>
      </c>
      <c r="CF22" s="1">
        <f t="shared" si="14"/>
        <v>3.8636363636363642E-2</v>
      </c>
      <c r="CG22" s="1">
        <f t="shared" si="14"/>
        <v>4.4736842105263158E-2</v>
      </c>
      <c r="CH22" s="1">
        <f t="shared" si="14"/>
        <v>4.8571428571428578E-2</v>
      </c>
      <c r="CN22" s="1">
        <f>CN8/CN35</f>
        <v>1.9017824455971343E-2</v>
      </c>
      <c r="CO22" s="1">
        <f t="shared" ref="CO22:CP22" si="15">CO8/CO35</f>
        <v>0.11784665380671847</v>
      </c>
      <c r="CP22" s="1">
        <f t="shared" si="15"/>
        <v>0.18848887970562761</v>
      </c>
    </row>
    <row r="23" spans="1:94" x14ac:dyDescent="0.35">
      <c r="A23" s="1" t="s">
        <v>76</v>
      </c>
      <c r="B23" s="1">
        <f>B15/B29</f>
        <v>0.96371749005105134</v>
      </c>
      <c r="C23" s="1">
        <f t="shared" ref="C23:F23" si="16">C15/C29</f>
        <v>0.98056903529790784</v>
      </c>
      <c r="D23" s="1">
        <f t="shared" si="16"/>
        <v>0.95215563593704167</v>
      </c>
      <c r="E23" s="1">
        <f t="shared" si="16"/>
        <v>0.98910558028759588</v>
      </c>
      <c r="F23" s="1">
        <f t="shared" si="16"/>
        <v>0.98580362397546373</v>
      </c>
      <c r="I23" s="1">
        <f>I16/I29</f>
        <v>0.98109037328094317</v>
      </c>
      <c r="J23" s="1">
        <f t="shared" ref="J23:M23" si="17">J16/J29</f>
        <v>0.98131593782717241</v>
      </c>
      <c r="K23" s="1">
        <f t="shared" si="17"/>
        <v>0.98492624122039085</v>
      </c>
      <c r="L23" s="1">
        <f t="shared" si="17"/>
        <v>0.97714816324681808</v>
      </c>
      <c r="M23" s="1">
        <f t="shared" si="17"/>
        <v>0.98492008053580971</v>
      </c>
      <c r="P23" s="1">
        <f>P17/P33</f>
        <v>0.89082230322106504</v>
      </c>
      <c r="Q23" s="1">
        <f t="shared" ref="Q23:T23" si="18">Q17/Q33</f>
        <v>0.77180446564744498</v>
      </c>
      <c r="R23" s="1">
        <f t="shared" si="18"/>
        <v>0.75514442137058713</v>
      </c>
      <c r="S23" s="1">
        <f t="shared" si="18"/>
        <v>0.75779476111221822</v>
      </c>
      <c r="T23" s="1">
        <f t="shared" si="18"/>
        <v>0.81511862852934369</v>
      </c>
      <c r="W23" s="1">
        <f>W18/W29</f>
        <v>0.96245419575703783</v>
      </c>
      <c r="X23" s="1">
        <f t="shared" ref="X23:Y23" si="19">X18/X29</f>
        <v>0.98138691685008828</v>
      </c>
      <c r="Y23" s="1">
        <f t="shared" si="19"/>
        <v>0.9741037031773212</v>
      </c>
      <c r="AB23" s="1">
        <f>AB14/AB46</f>
        <v>1.1527377521613835</v>
      </c>
      <c r="AC23" s="1">
        <f>AC14/AC46</f>
        <v>0.85695451549110091</v>
      </c>
      <c r="AD23" s="1">
        <f>AD16/AD46</f>
        <v>0.89775561097256862</v>
      </c>
      <c r="AE23" s="1">
        <f>AE16/AE46</f>
        <v>0.92998955067920586</v>
      </c>
      <c r="AH23" s="1">
        <f>AH20/AH29</f>
        <v>0.96639611199516229</v>
      </c>
      <c r="AI23" s="1">
        <f>AI20/AI29</f>
        <v>0.96723947989313264</v>
      </c>
      <c r="AJ23" s="1">
        <f>AJ20/AJ29</f>
        <v>0.9560658918161189</v>
      </c>
      <c r="AM23" s="1">
        <f>AM18/AM29</f>
        <v>1.0093376037340567</v>
      </c>
      <c r="AN23" s="1">
        <f t="shared" ref="AN23:AO23" si="20">AN18/AN29</f>
        <v>0.98689674284422779</v>
      </c>
      <c r="AO23" s="1">
        <f t="shared" si="20"/>
        <v>0.98743471564721719</v>
      </c>
      <c r="AS23" s="1">
        <f>AS15/AS46</f>
        <v>0.89599999999999991</v>
      </c>
      <c r="AT23" s="1">
        <f t="shared" ref="AT23:AX23" si="21">AT15/AT46</f>
        <v>0.96299093655589119</v>
      </c>
      <c r="AU23" s="1">
        <f t="shared" si="21"/>
        <v>0.96852300242130751</v>
      </c>
      <c r="AV23" s="1">
        <f t="shared" si="21"/>
        <v>0.97748815165876779</v>
      </c>
      <c r="AW23" s="1">
        <f t="shared" si="21"/>
        <v>0.97867170626349897</v>
      </c>
      <c r="AX23" s="1">
        <f t="shared" si="21"/>
        <v>0.96848739495798319</v>
      </c>
      <c r="BA23" s="1">
        <f>BA13/BA35</f>
        <v>0.79270926157765542</v>
      </c>
      <c r="BB23" s="1">
        <f t="shared" ref="BB23:BI23" si="22">BB13/BB35</f>
        <v>0.86713623057036748</v>
      </c>
      <c r="BC23" s="1">
        <f t="shared" si="22"/>
        <v>0.94594134406913688</v>
      </c>
      <c r="BD23" s="1">
        <f t="shared" si="22"/>
        <v>0.99874572153166663</v>
      </c>
      <c r="BE23" s="1">
        <f t="shared" si="22"/>
        <v>0.99013958939235858</v>
      </c>
      <c r="BF23" s="1">
        <f t="shared" si="22"/>
        <v>0.97198763252419185</v>
      </c>
      <c r="BG23" s="1">
        <f t="shared" si="22"/>
        <v>0.9644159448816999</v>
      </c>
      <c r="BH23" s="1">
        <f t="shared" si="22"/>
        <v>0.96466762173290166</v>
      </c>
      <c r="BI23" s="1">
        <f t="shared" si="22"/>
        <v>0.9479918856547308</v>
      </c>
      <c r="BL23" s="1">
        <f>BL13/BL33</f>
        <v>0.98431275669332674</v>
      </c>
      <c r="BM23" s="1">
        <f t="shared" ref="BM23:BT23" si="23">BM13/BM33</f>
        <v>0.96776131223984463</v>
      </c>
      <c r="BN23" s="1">
        <f t="shared" si="23"/>
        <v>0.96015420076464286</v>
      </c>
      <c r="BO23" s="1">
        <f t="shared" si="23"/>
        <v>0.97853841018087662</v>
      </c>
      <c r="BP23" s="1">
        <f t="shared" si="23"/>
        <v>0.9857246064672186</v>
      </c>
      <c r="BQ23" s="1">
        <f t="shared" si="23"/>
        <v>0.9834809119920237</v>
      </c>
      <c r="BR23" s="1">
        <f t="shared" si="23"/>
        <v>1.01944756962781</v>
      </c>
      <c r="BS23" s="1">
        <f t="shared" si="23"/>
        <v>0.97890321697389804</v>
      </c>
      <c r="BT23" s="1">
        <f t="shared" si="23"/>
        <v>0.98391099317271813</v>
      </c>
      <c r="BW23" s="1">
        <f>BW19/BW46</f>
        <v>0.35307346326836581</v>
      </c>
      <c r="BX23" s="1">
        <f t="shared" ref="BX23:CA23" si="24">BX19/BX46</f>
        <v>0.42484342379958251</v>
      </c>
      <c r="BY23" s="1">
        <f t="shared" si="24"/>
        <v>0.48148148148148151</v>
      </c>
      <c r="BZ23" s="1">
        <f t="shared" si="24"/>
        <v>0.52610759493670889</v>
      </c>
      <c r="CA23" s="1">
        <f t="shared" si="24"/>
        <v>0.55017605633802824</v>
      </c>
      <c r="CD23" s="1">
        <f>CD19/CD46</f>
        <v>0.7407407407407407</v>
      </c>
      <c r="CE23" s="1">
        <f t="shared" ref="CE23:CH23" si="25">CE19/CE46</f>
        <v>0.77608695652173909</v>
      </c>
      <c r="CF23" s="1">
        <f t="shared" si="25"/>
        <v>0.78409090909090906</v>
      </c>
      <c r="CG23" s="1">
        <f t="shared" si="25"/>
        <v>0.81315789473684208</v>
      </c>
      <c r="CH23" s="1">
        <f t="shared" si="25"/>
        <v>0.82571428571428573</v>
      </c>
      <c r="CN23" s="1">
        <f>CN18/CN35</f>
        <v>0.29587346124770825</v>
      </c>
      <c r="CO23" s="1">
        <f t="shared" ref="CO23:CP23" si="26">CO18/CO35</f>
        <v>0.73857810680708336</v>
      </c>
      <c r="CP23" s="1">
        <f t="shared" si="26"/>
        <v>0.80506183314502755</v>
      </c>
    </row>
    <row r="25" spans="1:94" x14ac:dyDescent="0.35">
      <c r="A25" s="1" t="s">
        <v>73</v>
      </c>
    </row>
    <row r="26" spans="1:94" x14ac:dyDescent="0.35">
      <c r="A26" s="1" t="s">
        <v>25</v>
      </c>
      <c r="J26" s="1">
        <v>0.12216299999999999</v>
      </c>
      <c r="K26" s="1">
        <v>0.11446000000000001</v>
      </c>
      <c r="T26" s="1">
        <v>1.6355000000000001E-2</v>
      </c>
      <c r="AC26" s="1">
        <v>3.8887999999999999E-2</v>
      </c>
      <c r="AO26" s="1">
        <v>9.077E-3</v>
      </c>
      <c r="BA26" s="1">
        <v>0.557172</v>
      </c>
      <c r="CD26" s="1">
        <v>9.9423999999999998E-2</v>
      </c>
      <c r="CE26" s="1">
        <v>9.5930000000000001E-2</v>
      </c>
      <c r="CF26" s="1">
        <v>0.100739</v>
      </c>
      <c r="CG26" s="1">
        <v>9.6873000000000001E-2</v>
      </c>
    </row>
    <row r="27" spans="1:94" x14ac:dyDescent="0.35">
      <c r="A27" s="1" t="s">
        <v>69</v>
      </c>
      <c r="J27" s="1">
        <v>4.7864999999999998E-2</v>
      </c>
      <c r="K27" s="1">
        <v>9.9329000000000001E-2</v>
      </c>
      <c r="T27" s="1">
        <v>0.83484100000000006</v>
      </c>
      <c r="AC27" s="1">
        <v>1.2660469999999999</v>
      </c>
      <c r="AO27" s="1">
        <v>2.7207530000000002</v>
      </c>
      <c r="BA27" s="1">
        <v>0.291939</v>
      </c>
      <c r="CD27" s="1">
        <v>0.40354000000000001</v>
      </c>
      <c r="CE27" s="1">
        <v>0.34786899999999998</v>
      </c>
      <c r="CF27" s="1">
        <v>0.34504400000000002</v>
      </c>
      <c r="CG27" s="1">
        <v>0.29477500000000001</v>
      </c>
    </row>
    <row r="28" spans="1:94" x14ac:dyDescent="0.35">
      <c r="A28" s="1" t="s">
        <v>26</v>
      </c>
      <c r="B28" s="1">
        <v>0.10388</v>
      </c>
      <c r="C28" s="1">
        <v>9.5282000000000006E-2</v>
      </c>
      <c r="D28" s="3">
        <v>8.9043999999999998E-2</v>
      </c>
      <c r="E28" s="1">
        <v>9.8438999999999999E-2</v>
      </c>
      <c r="F28" s="1">
        <v>0.102599</v>
      </c>
      <c r="I28" s="3">
        <v>0.12939999999999999</v>
      </c>
      <c r="J28" s="3">
        <v>0.117535</v>
      </c>
      <c r="K28" s="3">
        <v>0.11067399999999999</v>
      </c>
      <c r="L28" s="3">
        <v>0.108865</v>
      </c>
      <c r="M28" s="3">
        <v>0.11398</v>
      </c>
      <c r="Q28" s="1">
        <v>1.3413E-2</v>
      </c>
      <c r="R28" s="3">
        <v>1.3376000000000001E-2</v>
      </c>
      <c r="T28" s="1">
        <v>1.6279999999999999E-2</v>
      </c>
      <c r="W28" s="3">
        <v>1.5911000000000002E-2</v>
      </c>
      <c r="X28" s="3">
        <v>1.6798E-2</v>
      </c>
      <c r="Y28" s="3">
        <v>1.4602E-2</v>
      </c>
      <c r="AC28" s="3">
        <v>3.8516000000000002E-2</v>
      </c>
      <c r="AH28" s="1">
        <v>3.1878999999999998E-2</v>
      </c>
      <c r="AI28" s="1">
        <v>2.6987000000000001E-2</v>
      </c>
      <c r="AJ28" s="1">
        <v>2.4205999999999998E-2</v>
      </c>
      <c r="AM28" s="1">
        <v>1.1054E-2</v>
      </c>
      <c r="AN28" s="1">
        <v>9.6419999999999995E-3</v>
      </c>
      <c r="AO28" s="1">
        <v>8.7989999999999995E-3</v>
      </c>
      <c r="AS28" s="1">
        <v>0.119898</v>
      </c>
      <c r="AT28" s="1">
        <v>0.68536399999999997</v>
      </c>
      <c r="AU28" s="1">
        <v>0.70329799999999998</v>
      </c>
      <c r="AV28" s="1">
        <v>0.77357200000000004</v>
      </c>
      <c r="AW28" s="1">
        <v>0.49200300000000002</v>
      </c>
      <c r="AX28" s="1">
        <v>0.20649300000000001</v>
      </c>
      <c r="BA28" s="3">
        <v>0.58328000000000002</v>
      </c>
      <c r="BB28" s="1">
        <v>0.72440000000000004</v>
      </c>
      <c r="BD28" s="1">
        <v>3.5899200000000002</v>
      </c>
      <c r="BE28" s="1">
        <v>3.3279190000000001</v>
      </c>
      <c r="BF28" s="1">
        <v>2.7483219999999999</v>
      </c>
      <c r="BG28" s="1">
        <v>1.481042</v>
      </c>
      <c r="BH28" s="1">
        <v>2.2515939999999999</v>
      </c>
      <c r="BI28" s="1">
        <v>2.509706</v>
      </c>
      <c r="BL28" s="1">
        <v>3.5723099999999999</v>
      </c>
      <c r="BM28" s="1">
        <v>2.2109709999999998</v>
      </c>
      <c r="BN28" s="1">
        <v>1.6389640000000001</v>
      </c>
      <c r="BO28" s="1">
        <v>2.7680729999999998</v>
      </c>
      <c r="BP28" s="1">
        <v>3.2302089999999999</v>
      </c>
      <c r="BQ28" s="1">
        <v>3.9064220000000001</v>
      </c>
      <c r="BR28" s="1">
        <v>3.6520350000000001</v>
      </c>
      <c r="BS28" s="1">
        <v>2.9688080000000001</v>
      </c>
      <c r="BT28" s="1">
        <v>4.2139550000000003</v>
      </c>
      <c r="BW28" s="3">
        <v>2.6356000000000001E-2</v>
      </c>
      <c r="BX28" s="3">
        <v>3.6094000000000001E-2</v>
      </c>
      <c r="BY28" s="3">
        <v>4.1960999999999998E-2</v>
      </c>
      <c r="BZ28" s="3">
        <v>4.5463000000000003E-2</v>
      </c>
      <c r="CA28" s="3">
        <v>4.7898000000000003E-2</v>
      </c>
      <c r="CD28" s="3">
        <v>9.4533000000000006E-2</v>
      </c>
      <c r="CE28" s="3">
        <v>0.103362</v>
      </c>
      <c r="CF28" s="3">
        <v>0.101546</v>
      </c>
      <c r="CG28" s="3">
        <v>0.110607</v>
      </c>
      <c r="CH28" s="3">
        <v>0.118133</v>
      </c>
      <c r="CN28" s="3">
        <v>1.0076E-2</v>
      </c>
    </row>
    <row r="29" spans="1:94" x14ac:dyDescent="0.35">
      <c r="A29" s="1" t="s">
        <v>69</v>
      </c>
      <c r="B29" s="1">
        <v>2.4877E-2</v>
      </c>
      <c r="C29" s="1">
        <v>4.9662999999999999E-2</v>
      </c>
      <c r="D29" s="1">
        <v>0.10229000000000001</v>
      </c>
      <c r="E29" s="1">
        <v>0.189363</v>
      </c>
      <c r="F29" s="1">
        <v>0.20899699999999999</v>
      </c>
      <c r="I29" s="1">
        <v>2.4431999999999999E-2</v>
      </c>
      <c r="J29" s="1">
        <v>4.9667999999999997E-2</v>
      </c>
      <c r="K29" s="1">
        <v>9.9377999999999994E-2</v>
      </c>
      <c r="L29" s="1">
        <v>0.176616</v>
      </c>
      <c r="M29" s="1">
        <v>0.19469600000000001</v>
      </c>
      <c r="Q29" s="1">
        <v>0.60209999999999997</v>
      </c>
      <c r="R29" s="1">
        <v>0.73138700000000001</v>
      </c>
      <c r="T29" s="1">
        <v>0.85559200000000002</v>
      </c>
      <c r="W29" s="1">
        <v>12.078016</v>
      </c>
      <c r="X29" s="1">
        <v>14.636943</v>
      </c>
      <c r="Y29" s="1">
        <v>20.989927999999999</v>
      </c>
      <c r="AC29" s="1">
        <v>1.3325089999999999</v>
      </c>
      <c r="AH29" s="1">
        <v>16.556357999999999</v>
      </c>
      <c r="AI29" s="1">
        <v>25.226431000000002</v>
      </c>
      <c r="AJ29" s="1">
        <v>32.633733999999997</v>
      </c>
      <c r="AM29" s="1">
        <v>1.6248279999999999</v>
      </c>
      <c r="AN29" s="1">
        <v>2.2697409999999998</v>
      </c>
      <c r="AO29" s="1">
        <v>2.8153760000000001</v>
      </c>
      <c r="AS29" s="1">
        <v>5.5203660000000001</v>
      </c>
      <c r="AT29" s="1">
        <v>6.1553199999999997</v>
      </c>
      <c r="AU29" s="1">
        <v>7.3012199999999998</v>
      </c>
      <c r="AV29" s="1">
        <v>12.065837999999999</v>
      </c>
      <c r="AW29" s="1">
        <v>17.357154999999999</v>
      </c>
      <c r="AX29" s="1">
        <v>22.480232999999998</v>
      </c>
      <c r="BA29" s="1">
        <v>0.29125200000000001</v>
      </c>
      <c r="BB29" s="1">
        <v>0.71958</v>
      </c>
      <c r="BD29" s="1">
        <v>3.9068779999999999</v>
      </c>
      <c r="BE29" s="1">
        <v>4.6708869999999996</v>
      </c>
      <c r="BF29" s="1">
        <v>5.8420889999999996</v>
      </c>
      <c r="BG29" s="1">
        <v>0.93145100000000003</v>
      </c>
      <c r="BH29" s="1">
        <v>3.4174310000000001</v>
      </c>
      <c r="BI29" s="1">
        <v>6.3223240000000001</v>
      </c>
      <c r="BL29" s="1">
        <v>0.50138000000000005</v>
      </c>
      <c r="BM29" s="1">
        <v>0.84154399999999996</v>
      </c>
      <c r="BN29" s="1">
        <v>1.5253540000000001</v>
      </c>
      <c r="BO29" s="1">
        <v>2.798044</v>
      </c>
      <c r="BP29" s="1">
        <v>3.1047950000000002</v>
      </c>
      <c r="BQ29" s="1">
        <v>3.1568299999999998</v>
      </c>
      <c r="BR29" s="1">
        <v>1.045733</v>
      </c>
      <c r="BS29" s="1">
        <v>2.6912120000000002</v>
      </c>
      <c r="BT29" s="1">
        <v>3.3101389999999999</v>
      </c>
      <c r="BW29" s="1">
        <v>33.809469</v>
      </c>
      <c r="BX29" s="1">
        <v>25.896211999999998</v>
      </c>
      <c r="BY29" s="1">
        <v>22.111696999999999</v>
      </c>
      <c r="BZ29" s="1">
        <v>19.757576</v>
      </c>
      <c r="CA29" s="1">
        <v>18.491569999999999</v>
      </c>
      <c r="CD29" s="1">
        <v>0.409777</v>
      </c>
      <c r="CE29" s="1">
        <v>0.35942000000000002</v>
      </c>
      <c r="CF29" s="1">
        <v>0.34828900000000002</v>
      </c>
      <c r="CG29" s="1">
        <v>0.30891999999999997</v>
      </c>
      <c r="CH29" s="1">
        <v>0.28876499999999999</v>
      </c>
      <c r="CN29" s="1">
        <v>1.0400750000000001</v>
      </c>
    </row>
    <row r="30" spans="1:94" x14ac:dyDescent="0.35">
      <c r="A30" s="1" t="s">
        <v>27</v>
      </c>
      <c r="B30" s="1">
        <v>4.0368789999999999</v>
      </c>
      <c r="C30" s="1">
        <v>1.5994010000000001</v>
      </c>
      <c r="D30" s="1">
        <v>0.68825499999999995</v>
      </c>
      <c r="E30" s="1">
        <v>0.45301000000000002</v>
      </c>
      <c r="F30" s="1">
        <v>0.44542399999999999</v>
      </c>
      <c r="I30" s="1">
        <v>5.3205349999999996</v>
      </c>
      <c r="J30" s="1">
        <v>1.9433069999999999</v>
      </c>
      <c r="K30" s="1">
        <v>0.90940699999999997</v>
      </c>
      <c r="L30" s="1">
        <v>0.50439800000000001</v>
      </c>
      <c r="M30" s="1">
        <v>0.49595499999999998</v>
      </c>
      <c r="P30" s="1">
        <v>8.6438000000000001E-2</v>
      </c>
      <c r="Q30" s="1">
        <v>1.9210999999999999E-2</v>
      </c>
      <c r="R30" s="1">
        <v>1.5446E-2</v>
      </c>
      <c r="S30" s="1">
        <v>1.2638E-2</v>
      </c>
      <c r="T30" s="1">
        <v>1.8539E-2</v>
      </c>
      <c r="W30" s="1">
        <v>7.4200000000000004E-4</v>
      </c>
      <c r="X30" s="1">
        <v>8.3500000000000002E-4</v>
      </c>
      <c r="Y30" s="1">
        <v>4.0000000000000002E-4</v>
      </c>
      <c r="AC30" s="1">
        <v>2.2554999999999999E-2</v>
      </c>
      <c r="AD30" s="1">
        <v>1.2867E-2</v>
      </c>
      <c r="AH30" s="1">
        <v>1.2229999999999999E-3</v>
      </c>
      <c r="AI30" s="1">
        <v>7.7899999999999996E-4</v>
      </c>
      <c r="AJ30" s="1">
        <v>6.0499999999999996E-4</v>
      </c>
      <c r="AM30" s="1">
        <v>7.9550000000000003E-3</v>
      </c>
      <c r="AN30" s="1">
        <v>4.5079999999999999E-3</v>
      </c>
      <c r="AO30" s="1">
        <v>3.101E-3</v>
      </c>
      <c r="AS30" s="1">
        <v>2.3673E-2</v>
      </c>
      <c r="AT30" s="1">
        <v>0.208865</v>
      </c>
      <c r="AV30" s="1">
        <v>0.14713799999999999</v>
      </c>
      <c r="AW30" s="1">
        <v>4.3175999999999999E-2</v>
      </c>
      <c r="AX30" s="1">
        <v>1.1573E-2</v>
      </c>
      <c r="BA30" s="1">
        <v>1.372393</v>
      </c>
      <c r="BB30" s="1">
        <v>0.91800199999999998</v>
      </c>
      <c r="BC30" s="1">
        <v>0.72860100000000005</v>
      </c>
      <c r="BD30" s="1">
        <v>1.305429</v>
      </c>
      <c r="BE30" s="1">
        <v>1.1087020000000001</v>
      </c>
      <c r="BF30" s="1">
        <v>0.61786700000000006</v>
      </c>
      <c r="BG30" s="1">
        <v>1.6634819999999999</v>
      </c>
      <c r="BH30" s="1">
        <v>1.0303260000000001</v>
      </c>
      <c r="BI30" s="1">
        <v>0.67950200000000005</v>
      </c>
      <c r="BL30" s="1">
        <v>18.560655000000001</v>
      </c>
      <c r="BM30" s="1">
        <v>4.0693720000000004</v>
      </c>
      <c r="BN30" s="1">
        <v>1.357996</v>
      </c>
      <c r="BO30" s="1">
        <v>1.8795550000000001</v>
      </c>
      <c r="BP30" s="1">
        <v>2.1315750000000002</v>
      </c>
      <c r="BQ30" s="1">
        <v>4.849075</v>
      </c>
      <c r="BR30" s="1">
        <v>4.42171</v>
      </c>
      <c r="BS30" s="1">
        <v>2.236329</v>
      </c>
      <c r="BT30" s="1">
        <v>5.0200930000000001</v>
      </c>
      <c r="BW30" s="1">
        <v>2.2000000000000001E-4</v>
      </c>
      <c r="BX30" s="1">
        <v>3.59E-4</v>
      </c>
      <c r="BY30" s="1">
        <v>5.1699999999999999E-4</v>
      </c>
      <c r="BZ30" s="1">
        <v>6.6399999999999999E-4</v>
      </c>
      <c r="CD30" s="1">
        <v>0.14619699999999999</v>
      </c>
      <c r="CE30" s="1">
        <v>0.20213300000000001</v>
      </c>
      <c r="CF30" s="1">
        <v>0.21046000000000001</v>
      </c>
      <c r="CG30" s="1">
        <v>0.27948400000000001</v>
      </c>
      <c r="CH30" s="1">
        <v>0.33440900000000001</v>
      </c>
      <c r="CO30" s="1">
        <v>0.16142200000000001</v>
      </c>
      <c r="CP30" s="1">
        <v>0.67093400000000003</v>
      </c>
    </row>
    <row r="31" spans="1:94" x14ac:dyDescent="0.35">
      <c r="A31" s="1" t="s">
        <v>69</v>
      </c>
      <c r="B31" s="1">
        <v>2.9932E-2</v>
      </c>
      <c r="C31" s="1">
        <v>6.2059999999999997E-2</v>
      </c>
      <c r="D31" s="1">
        <v>0.129276</v>
      </c>
      <c r="E31" s="1">
        <v>0.234399</v>
      </c>
      <c r="F31" s="1">
        <v>0.25591199999999997</v>
      </c>
      <c r="I31" s="1">
        <v>2.8819000000000001E-2</v>
      </c>
      <c r="J31" s="1">
        <v>6.105E-2</v>
      </c>
      <c r="K31" s="1">
        <v>0.123108</v>
      </c>
      <c r="L31" s="1">
        <v>0.21893599999999999</v>
      </c>
      <c r="M31" s="1">
        <v>0.239201</v>
      </c>
      <c r="P31" s="1">
        <v>0.27419900000000003</v>
      </c>
      <c r="Q31" s="1">
        <v>0.74568299999999998</v>
      </c>
      <c r="R31" s="1">
        <v>0.90708699999999998</v>
      </c>
      <c r="S31" s="1">
        <v>1.034378</v>
      </c>
      <c r="T31" s="1">
        <v>1.0259320000000001</v>
      </c>
      <c r="W31" s="1">
        <v>16.71097</v>
      </c>
      <c r="X31" s="1">
        <v>18.954025999999999</v>
      </c>
      <c r="Y31" s="1">
        <v>29.107876999999998</v>
      </c>
      <c r="AC31" s="1">
        <v>1.6438809999999999</v>
      </c>
      <c r="AD31" s="1">
        <v>3.931263</v>
      </c>
      <c r="AH31" s="1">
        <v>21.960093000000001</v>
      </c>
      <c r="AI31" s="1">
        <v>32.768250999999999</v>
      </c>
      <c r="AJ31" s="1">
        <v>41.425536000000001</v>
      </c>
      <c r="AM31" s="1">
        <v>1.8665560000000001</v>
      </c>
      <c r="AN31" s="1">
        <v>2.6592989999999999</v>
      </c>
      <c r="AO31" s="1">
        <v>3.3563489999999998</v>
      </c>
      <c r="AS31" s="1">
        <v>6.4383080000000001</v>
      </c>
      <c r="AT31" s="1">
        <v>6.4459520000000001</v>
      </c>
      <c r="AV31" s="1">
        <v>12.495309000000001</v>
      </c>
      <c r="AW31" s="1">
        <v>18.607026999999999</v>
      </c>
      <c r="AX31" s="1">
        <v>24.961209</v>
      </c>
      <c r="BA31" s="1">
        <v>0.37028699999999998</v>
      </c>
      <c r="BB31" s="1">
        <v>0.863151</v>
      </c>
      <c r="BC31" s="1">
        <v>1.624026</v>
      </c>
      <c r="BD31" s="1">
        <v>4.1688840000000003</v>
      </c>
      <c r="BE31" s="1">
        <v>4.9622840000000004</v>
      </c>
      <c r="BF31" s="1">
        <v>6.3266689999999999</v>
      </c>
      <c r="BG31" s="1">
        <v>1.054786</v>
      </c>
      <c r="BH31" s="1">
        <v>3.6594530000000001</v>
      </c>
      <c r="BI31" s="1">
        <v>6.7140300000000002</v>
      </c>
      <c r="BL31" s="1">
        <v>0.516872</v>
      </c>
      <c r="BM31" s="1">
        <v>0.90076299999999998</v>
      </c>
      <c r="BN31" s="1">
        <v>1.6807000000000001</v>
      </c>
      <c r="BO31" s="1">
        <v>2.9445579999999998</v>
      </c>
      <c r="BP31" s="1">
        <v>3.2453430000000001</v>
      </c>
      <c r="BQ31" s="1">
        <v>3.2119780000000002</v>
      </c>
      <c r="BR31" s="1">
        <v>1.1215200000000001</v>
      </c>
      <c r="BS31" s="1">
        <v>2.8197260000000002</v>
      </c>
      <c r="BT31" s="1">
        <v>3.3718180000000002</v>
      </c>
      <c r="BW31" s="1">
        <v>62.365830000000003</v>
      </c>
      <c r="BX31" s="1">
        <v>48.497909</v>
      </c>
      <c r="BY31" s="1">
        <v>39.965192999999999</v>
      </c>
      <c r="BZ31" s="1">
        <v>34.660933999999997</v>
      </c>
      <c r="CD31" s="1">
        <v>0.53094699999999995</v>
      </c>
      <c r="CE31" s="1">
        <v>0.45309700000000003</v>
      </c>
      <c r="CF31" s="1">
        <v>0.43779400000000002</v>
      </c>
      <c r="CG31" s="1">
        <v>0.379857</v>
      </c>
      <c r="CH31" s="1">
        <v>0.34981299999999999</v>
      </c>
      <c r="CO31" s="1">
        <v>0.37174600000000002</v>
      </c>
      <c r="CP31" s="1">
        <v>0.19083</v>
      </c>
    </row>
    <row r="32" spans="1:94" x14ac:dyDescent="0.35">
      <c r="A32" s="1" t="s">
        <v>28</v>
      </c>
      <c r="B32" s="1">
        <v>3.6098629999999998</v>
      </c>
      <c r="C32" s="3">
        <v>1.553715</v>
      </c>
      <c r="D32" s="1">
        <v>0.653945</v>
      </c>
      <c r="E32" s="3">
        <v>0.44854100000000002</v>
      </c>
      <c r="F32" s="1">
        <v>0.434062</v>
      </c>
      <c r="I32" s="1">
        <v>4.7935319999999999</v>
      </c>
      <c r="J32" s="1">
        <v>1.9383090000000001</v>
      </c>
      <c r="K32" s="1">
        <v>0.900223</v>
      </c>
      <c r="L32" s="1">
        <v>0.49731700000000001</v>
      </c>
      <c r="M32" s="1">
        <v>0.48496899999999998</v>
      </c>
      <c r="P32" s="1">
        <v>9.3133999999999995E-2</v>
      </c>
      <c r="Q32" s="3">
        <v>1.8003999999999999E-2</v>
      </c>
      <c r="R32" s="1">
        <v>1.4357E-2</v>
      </c>
      <c r="S32" s="1">
        <v>1.0939000000000001E-2</v>
      </c>
      <c r="T32" s="1">
        <v>1.7224E-2</v>
      </c>
      <c r="W32" s="1">
        <v>8.8999999999999995E-4</v>
      </c>
      <c r="X32" s="1">
        <v>8.3199999999999995E-4</v>
      </c>
      <c r="Y32" s="1">
        <v>4.57E-4</v>
      </c>
      <c r="AB32" s="3"/>
      <c r="AC32" s="1">
        <v>2.1968000000000001E-2</v>
      </c>
      <c r="AD32" s="1">
        <v>1.4089000000000001E-2</v>
      </c>
      <c r="AH32" s="1">
        <v>1.4480000000000001E-3</v>
      </c>
      <c r="AI32" s="3">
        <v>7.4600000000000003E-4</v>
      </c>
      <c r="AJ32" s="3">
        <v>5.1199999999999998E-4</v>
      </c>
      <c r="AM32" s="3">
        <v>6.9490000000000003E-3</v>
      </c>
      <c r="AN32" s="3">
        <v>3.9119999999999997E-3</v>
      </c>
      <c r="AO32" s="3">
        <v>2.7269999999999998E-3</v>
      </c>
      <c r="AS32" s="3">
        <v>2.1652000000000001E-2</v>
      </c>
      <c r="AT32" s="3">
        <v>0.20430200000000001</v>
      </c>
      <c r="AU32" s="3">
        <v>0.162688</v>
      </c>
      <c r="AV32" s="3">
        <v>0.12839300000000001</v>
      </c>
      <c r="AW32" s="3">
        <v>4.2698E-2</v>
      </c>
      <c r="AX32" s="3">
        <v>9.9780000000000008E-3</v>
      </c>
      <c r="BA32" s="1">
        <v>1.5589230000000001</v>
      </c>
      <c r="BB32" s="1">
        <v>0.94045000000000001</v>
      </c>
      <c r="BC32" s="1">
        <v>0.88610900000000004</v>
      </c>
      <c r="BD32" s="1">
        <v>1.976245</v>
      </c>
      <c r="BE32" s="1">
        <v>1.4960100000000001</v>
      </c>
      <c r="BF32" s="1">
        <v>0.83306599999999997</v>
      </c>
      <c r="BG32" s="1">
        <v>1.988413</v>
      </c>
      <c r="BH32" s="1">
        <v>1.1055470000000001</v>
      </c>
      <c r="BI32" s="1">
        <v>0.700762</v>
      </c>
      <c r="BL32" s="3">
        <v>17.879517</v>
      </c>
      <c r="BM32" s="3">
        <v>4.2321720000000003</v>
      </c>
      <c r="BN32" s="3">
        <v>1.4674579999999999</v>
      </c>
      <c r="BO32" s="3">
        <v>1.8863430000000001</v>
      </c>
      <c r="BP32" s="3">
        <v>2.255347</v>
      </c>
      <c r="BQ32" s="3">
        <v>3.5236480000000001</v>
      </c>
      <c r="BR32" s="1">
        <v>7.7469229999999998</v>
      </c>
      <c r="BS32" s="3">
        <v>2.2183639999999998</v>
      </c>
      <c r="BT32" s="1">
        <v>3.840964</v>
      </c>
      <c r="BW32" s="1">
        <v>2.9999999999999997E-4</v>
      </c>
      <c r="BX32" s="1">
        <v>5.9400000000000002E-4</v>
      </c>
      <c r="BY32" s="1">
        <v>8.6200000000000003E-4</v>
      </c>
      <c r="BZ32" s="1">
        <v>1.0870000000000001E-3</v>
      </c>
      <c r="CA32" s="1">
        <v>1.245E-3</v>
      </c>
      <c r="CD32" s="1">
        <v>0.167097</v>
      </c>
      <c r="CE32" s="1">
        <v>0.22114400000000001</v>
      </c>
      <c r="CF32" s="1">
        <v>0.223687</v>
      </c>
      <c r="CG32" s="1">
        <v>0.28736099999999998</v>
      </c>
      <c r="CH32" s="1">
        <v>0.33866800000000002</v>
      </c>
      <c r="CN32" s="1">
        <v>4.5599999999999998E-3</v>
      </c>
      <c r="CO32" s="1">
        <v>0.181451</v>
      </c>
      <c r="CP32" s="1">
        <v>0.83974800000000005</v>
      </c>
    </row>
    <row r="33" spans="1:94" x14ac:dyDescent="0.35">
      <c r="A33" s="1" t="s">
        <v>69</v>
      </c>
      <c r="B33" s="1">
        <v>3.0751000000000001E-2</v>
      </c>
      <c r="C33" s="1">
        <v>6.2517000000000003E-2</v>
      </c>
      <c r="D33" s="1">
        <v>0.131382</v>
      </c>
      <c r="E33" s="1">
        <v>0.23474800000000001</v>
      </c>
      <c r="F33" s="1">
        <v>0.25731199999999999</v>
      </c>
      <c r="I33" s="1">
        <v>2.9578E-2</v>
      </c>
      <c r="J33" s="1">
        <v>6.1668000000000001E-2</v>
      </c>
      <c r="K33" s="1">
        <v>0.12416099999999999</v>
      </c>
      <c r="L33" s="1">
        <v>0.220942</v>
      </c>
      <c r="M33" s="1">
        <v>0.241621</v>
      </c>
      <c r="P33" s="1">
        <v>0.26941399999999999</v>
      </c>
      <c r="Q33" s="1">
        <v>0.75796399999999997</v>
      </c>
      <c r="R33" s="1">
        <v>0.92697499999999999</v>
      </c>
      <c r="S33" s="1">
        <v>1.068891</v>
      </c>
      <c r="T33" s="1">
        <v>1.0427930000000001</v>
      </c>
      <c r="W33" s="1">
        <v>16.009105000000002</v>
      </c>
      <c r="X33" s="1">
        <v>19.011119000000001</v>
      </c>
      <c r="Y33" s="1">
        <v>28.103584000000001</v>
      </c>
      <c r="AC33" s="1">
        <v>1.6852370000000001</v>
      </c>
      <c r="AD33" s="1">
        <v>3.84429</v>
      </c>
      <c r="AH33" s="1">
        <v>21.208956000000001</v>
      </c>
      <c r="AI33" s="1">
        <v>33.160389000000002</v>
      </c>
      <c r="AJ33" s="1">
        <v>43.164757000000002</v>
      </c>
      <c r="AM33" s="1">
        <v>1.9105650000000001</v>
      </c>
      <c r="AN33" s="1">
        <v>2.7385570000000001</v>
      </c>
      <c r="AO33" s="1">
        <v>3.4497450000000001</v>
      </c>
      <c r="AS33" s="1">
        <v>6.5349089999999999</v>
      </c>
      <c r="AT33" s="1">
        <v>6.4538599999999997</v>
      </c>
      <c r="AU33" s="1">
        <v>7.702045</v>
      </c>
      <c r="AV33" s="1">
        <v>12.566088000000001</v>
      </c>
      <c r="AW33" s="1">
        <v>18.595392</v>
      </c>
      <c r="AX33" s="1">
        <v>25.594788000000001</v>
      </c>
      <c r="BA33" s="1">
        <v>0.36429400000000001</v>
      </c>
      <c r="BB33" s="1">
        <v>0.85780900000000004</v>
      </c>
      <c r="BC33" s="1">
        <v>1.5681290000000001</v>
      </c>
      <c r="BD33" s="1">
        <v>4.0757839999999996</v>
      </c>
      <c r="BE33" s="1">
        <v>4.8801170000000003</v>
      </c>
      <c r="BF33" s="1">
        <v>6.1852280000000004</v>
      </c>
      <c r="BG33" s="1">
        <v>1.031569</v>
      </c>
      <c r="BH33" s="1">
        <v>3.6381839999999999</v>
      </c>
      <c r="BI33" s="1">
        <v>6.6952939999999996</v>
      </c>
      <c r="BL33" s="1">
        <v>0.51812800000000003</v>
      </c>
      <c r="BM33" s="1">
        <v>0.89898199999999995</v>
      </c>
      <c r="BN33" s="1">
        <v>1.666399</v>
      </c>
      <c r="BO33" s="1">
        <v>2.943165</v>
      </c>
      <c r="BP33" s="1">
        <v>3.2361979999999999</v>
      </c>
      <c r="BQ33" s="1">
        <v>3.2435809999999998</v>
      </c>
      <c r="BR33" s="1">
        <v>1.0888249999999999</v>
      </c>
      <c r="BS33" s="1">
        <v>2.8194819999999998</v>
      </c>
      <c r="BT33" s="1">
        <v>3.3946160000000001</v>
      </c>
      <c r="BW33" s="1">
        <v>55.157407999999997</v>
      </c>
      <c r="BX33" s="1">
        <v>40.368738999999998</v>
      </c>
      <c r="BY33" s="1">
        <v>33.534092999999999</v>
      </c>
      <c r="BZ33" s="1">
        <v>29.484141000000001</v>
      </c>
      <c r="CA33" s="1">
        <v>27.373711</v>
      </c>
      <c r="CD33" s="1">
        <v>0.52234800000000003</v>
      </c>
      <c r="CE33" s="1">
        <v>0.449793</v>
      </c>
      <c r="CF33" s="1">
        <v>0.436471</v>
      </c>
      <c r="CG33" s="1">
        <v>0.38165900000000003</v>
      </c>
      <c r="CH33" s="1">
        <v>0.35326000000000002</v>
      </c>
      <c r="CN33" s="1">
        <v>1.56778</v>
      </c>
      <c r="CO33" s="1">
        <v>0.36169400000000002</v>
      </c>
      <c r="CP33" s="1">
        <v>0.18526599999999999</v>
      </c>
    </row>
    <row r="34" spans="1:94" x14ac:dyDescent="0.35">
      <c r="A34" s="1" t="s">
        <v>31</v>
      </c>
      <c r="B34" s="3">
        <v>2.6930000000000001E-3</v>
      </c>
      <c r="C34" s="1">
        <v>2.6150000000000001E-3</v>
      </c>
      <c r="D34" s="1">
        <v>2.356E-3</v>
      </c>
      <c r="E34" s="1">
        <v>3.0479999999999999E-3</v>
      </c>
      <c r="F34" s="3">
        <v>3.143E-3</v>
      </c>
      <c r="I34" s="1">
        <v>3.4489999999999998E-3</v>
      </c>
      <c r="J34" s="1">
        <v>2.8830000000000001E-3</v>
      </c>
      <c r="K34" s="1">
        <v>2.745E-3</v>
      </c>
      <c r="L34" s="1">
        <v>2.996E-3</v>
      </c>
      <c r="M34" s="1">
        <v>3.0490000000000001E-3</v>
      </c>
      <c r="P34" s="3">
        <v>1.5032999999999999E-2</v>
      </c>
      <c r="Q34" s="1">
        <v>5.6979999999999999E-3</v>
      </c>
      <c r="R34" s="1">
        <v>3.6900000000000001E-3</v>
      </c>
      <c r="S34" s="3">
        <v>3.1280000000000001E-3</v>
      </c>
      <c r="T34" s="3">
        <v>3.447E-3</v>
      </c>
      <c r="W34" s="1">
        <v>4.8840000000000003E-3</v>
      </c>
      <c r="X34" s="1">
        <v>4.2960000000000003E-3</v>
      </c>
      <c r="Y34" s="1">
        <v>3.836E-3</v>
      </c>
      <c r="AC34" s="1">
        <v>4.7569999999999999E-3</v>
      </c>
      <c r="AD34" s="3">
        <v>4.4970000000000001E-3</v>
      </c>
      <c r="AE34" s="3"/>
      <c r="AH34" s="3">
        <v>5.4724000000000002E-2</v>
      </c>
      <c r="AI34" s="1">
        <v>4.7280000000000003E-2</v>
      </c>
      <c r="AJ34" s="1">
        <v>4.5915999999999998E-2</v>
      </c>
      <c r="AM34" s="1">
        <v>2.8930000000000002E-3</v>
      </c>
      <c r="AN34" s="1">
        <v>2.1900000000000001E-3</v>
      </c>
      <c r="AO34" s="1">
        <v>1.81E-3</v>
      </c>
      <c r="BA34" s="1">
        <v>2.0769999999999999E-3</v>
      </c>
      <c r="BB34" s="3">
        <v>7.0229999999999997E-3</v>
      </c>
      <c r="BC34" s="3">
        <v>2.2623000000000001E-2</v>
      </c>
      <c r="BD34" s="3">
        <v>0.42003699999999999</v>
      </c>
      <c r="BE34" s="3">
        <v>0.48366100000000001</v>
      </c>
      <c r="BF34" s="3">
        <v>0.452407</v>
      </c>
      <c r="BG34" s="3">
        <v>2.1739999999999999E-2</v>
      </c>
      <c r="BH34" s="3">
        <v>0.17332500000000001</v>
      </c>
      <c r="BI34" s="3">
        <v>0.46263100000000001</v>
      </c>
      <c r="BL34" s="1">
        <v>5.2039000000000002E-2</v>
      </c>
      <c r="BM34" s="1">
        <v>3.8446000000000001E-2</v>
      </c>
      <c r="BN34" s="1">
        <v>4.9224999999999998E-2</v>
      </c>
      <c r="BO34" s="1">
        <v>0.29744500000000001</v>
      </c>
      <c r="BP34" s="1">
        <v>0.48199399999999998</v>
      </c>
      <c r="BQ34" s="1">
        <v>1.016667</v>
      </c>
      <c r="BR34" s="3">
        <v>0.111054</v>
      </c>
      <c r="BS34" s="1">
        <v>0.32715300000000003</v>
      </c>
      <c r="BT34" s="3">
        <v>0.54114399999999996</v>
      </c>
      <c r="BW34" s="1">
        <v>2.2950000000000002E-2</v>
      </c>
      <c r="BX34" s="1">
        <v>2.4316999999999998E-2</v>
      </c>
      <c r="BY34" s="1">
        <v>2.4353E-2</v>
      </c>
      <c r="BZ34" s="1">
        <v>2.3725E-2</v>
      </c>
      <c r="CA34" s="1">
        <v>2.3432000000000001E-2</v>
      </c>
      <c r="CD34" s="1">
        <v>1.1622E-2</v>
      </c>
      <c r="CE34" s="1">
        <v>1.1396E-2</v>
      </c>
      <c r="CF34" s="1">
        <v>1.0848E-2</v>
      </c>
      <c r="CG34" s="1">
        <v>1.0647E-2</v>
      </c>
      <c r="CH34" s="1">
        <v>1.0746E-2</v>
      </c>
      <c r="CN34" s="1">
        <v>7.4399999999999998E-4</v>
      </c>
      <c r="CO34" s="3">
        <v>1.807E-3</v>
      </c>
      <c r="CP34" s="3">
        <v>2.2950000000000002E-3</v>
      </c>
    </row>
    <row r="35" spans="1:94" x14ac:dyDescent="0.35">
      <c r="A35" s="1" t="s">
        <v>69</v>
      </c>
      <c r="P35" s="1">
        <v>0.43018600000000001</v>
      </c>
      <c r="Q35" s="1">
        <v>0.91950799999999999</v>
      </c>
      <c r="R35" s="1">
        <v>1.0234160000000001</v>
      </c>
      <c r="S35" s="1">
        <v>1.176884</v>
      </c>
      <c r="T35" s="1">
        <v>1.096114</v>
      </c>
      <c r="W35" s="1">
        <v>18.864507</v>
      </c>
      <c r="X35" s="1">
        <v>21.091611</v>
      </c>
      <c r="Y35" s="1">
        <v>32.25412</v>
      </c>
      <c r="AC35" s="1">
        <v>2.309539</v>
      </c>
      <c r="AD35" s="1">
        <v>4.077807</v>
      </c>
      <c r="AM35" s="1">
        <v>2.5426730000000002</v>
      </c>
      <c r="AN35" s="1">
        <v>3.5846680000000002</v>
      </c>
      <c r="AO35" s="1">
        <v>4.3805759999999996</v>
      </c>
      <c r="BA35" s="1">
        <v>0.36583399999999999</v>
      </c>
      <c r="BB35" s="1">
        <v>0.86491600000000002</v>
      </c>
      <c r="BC35" s="1">
        <v>1.5857220000000001</v>
      </c>
      <c r="BD35" s="1">
        <v>4.1051489999999999</v>
      </c>
      <c r="BE35" s="1">
        <v>4.928598</v>
      </c>
      <c r="BF35" s="1">
        <v>6.3272409999999999</v>
      </c>
      <c r="BG35" s="1">
        <v>1.036897</v>
      </c>
      <c r="BH35" s="1">
        <v>3.680024</v>
      </c>
      <c r="BI35" s="1">
        <v>6.8776960000000003</v>
      </c>
      <c r="BL35" s="1">
        <v>0.51897499999999996</v>
      </c>
      <c r="BM35" s="1">
        <v>0.90618399999999999</v>
      </c>
      <c r="BN35" s="1">
        <v>1.716572</v>
      </c>
      <c r="BO35" s="1">
        <v>3.104209</v>
      </c>
      <c r="BP35" s="1">
        <v>3.5184839999999999</v>
      </c>
      <c r="BQ35" s="1">
        <v>3.4160620000000002</v>
      </c>
      <c r="BR35" s="1">
        <v>1.094322</v>
      </c>
      <c r="BS35" s="1">
        <v>2.9300619999999999</v>
      </c>
      <c r="BT35" s="1">
        <v>4.5532830000000004</v>
      </c>
      <c r="BW35" s="1">
        <v>56.097107000000001</v>
      </c>
      <c r="BX35" s="1">
        <v>40.782212000000001</v>
      </c>
      <c r="BY35" s="1">
        <v>33.781998000000002</v>
      </c>
      <c r="BZ35" s="1">
        <v>29.657302000000001</v>
      </c>
      <c r="CA35" s="1">
        <v>27.514655999999999</v>
      </c>
      <c r="CD35" s="1">
        <v>0.53130999999999995</v>
      </c>
      <c r="CE35" s="1">
        <v>0.45571099999999998</v>
      </c>
      <c r="CF35" s="1">
        <v>0.44207400000000002</v>
      </c>
      <c r="CG35" s="1">
        <v>0.38550299999999998</v>
      </c>
      <c r="CH35" s="1">
        <v>0.35629100000000002</v>
      </c>
      <c r="CN35" s="1">
        <v>2.7342770000000001</v>
      </c>
      <c r="CO35" s="1">
        <v>0.46034399999999998</v>
      </c>
      <c r="CP35" s="1">
        <v>0.227467</v>
      </c>
    </row>
    <row r="36" spans="1:94" x14ac:dyDescent="0.35">
      <c r="A36" s="1" t="s">
        <v>29</v>
      </c>
      <c r="B36" s="1">
        <v>0.99062499999999998</v>
      </c>
      <c r="C36" s="1">
        <v>0.99876799999999999</v>
      </c>
      <c r="D36" s="1">
        <v>0.99810200000000004</v>
      </c>
      <c r="E36" s="1">
        <v>0.99359200000000003</v>
      </c>
      <c r="F36" s="1">
        <v>0.99371500000000001</v>
      </c>
      <c r="I36" s="1">
        <v>0.99698100000000001</v>
      </c>
      <c r="J36" s="1">
        <v>0.99512299999999998</v>
      </c>
      <c r="K36" s="1">
        <v>0.99982700000000002</v>
      </c>
      <c r="L36" s="1">
        <v>0.99934699999999999</v>
      </c>
      <c r="M36" s="1">
        <v>0.99953800000000004</v>
      </c>
      <c r="P36" s="1">
        <v>0.99081200000000003</v>
      </c>
      <c r="Q36" s="1">
        <v>0.99022600000000005</v>
      </c>
      <c r="R36" s="1">
        <v>0.98910900000000002</v>
      </c>
      <c r="S36" s="1">
        <v>0.97603799999999996</v>
      </c>
      <c r="T36" s="1">
        <v>0.99021700000000001</v>
      </c>
      <c r="W36" s="1">
        <v>0.99710500000000002</v>
      </c>
      <c r="X36" s="1">
        <v>0.998722</v>
      </c>
      <c r="Y36" s="1">
        <v>0.99542299999999995</v>
      </c>
      <c r="AB36" s="1">
        <v>0.91002899999999998</v>
      </c>
      <c r="AC36" s="1">
        <v>0.99041199999999996</v>
      </c>
      <c r="AD36" s="1">
        <v>0.99315900000000001</v>
      </c>
      <c r="AE36" s="1">
        <v>0.95540499999999995</v>
      </c>
      <c r="AH36" s="1">
        <v>0.99771399999999999</v>
      </c>
      <c r="AI36" s="1">
        <v>0.99724500000000005</v>
      </c>
      <c r="AJ36" s="1">
        <v>0.99390500000000004</v>
      </c>
      <c r="AM36" s="1">
        <v>0.98702400000000001</v>
      </c>
      <c r="AN36" s="1">
        <v>0.99087899999999995</v>
      </c>
      <c r="AO36" s="1">
        <v>0.99360400000000004</v>
      </c>
      <c r="AS36" s="1">
        <v>0.98613499999999998</v>
      </c>
      <c r="AT36" s="1">
        <v>0.99909000000000003</v>
      </c>
      <c r="AU36" s="1">
        <v>0.99062399999999995</v>
      </c>
      <c r="AV36" s="1">
        <v>0.99835099999999999</v>
      </c>
      <c r="AW36" s="1">
        <v>0.99624900000000005</v>
      </c>
      <c r="AX36" s="1">
        <v>0.996008</v>
      </c>
      <c r="BA36" s="1">
        <v>0.99624100000000004</v>
      </c>
      <c r="BB36" s="1">
        <v>0.99957799999999997</v>
      </c>
      <c r="BC36" s="1">
        <v>0.99260300000000001</v>
      </c>
      <c r="BD36" s="1">
        <v>0.99746100000000004</v>
      </c>
      <c r="BE36" s="1">
        <v>0.99873299999999998</v>
      </c>
      <c r="BF36" s="1">
        <v>0.99774499999999999</v>
      </c>
      <c r="BG36" s="1">
        <v>0.99143800000000004</v>
      </c>
      <c r="BH36" s="1">
        <v>0.99741100000000005</v>
      </c>
      <c r="BI36" s="1">
        <v>0.99983699999999998</v>
      </c>
      <c r="BL36" s="1">
        <v>0.99895999999999996</v>
      </c>
      <c r="BM36" s="1">
        <v>0.996062</v>
      </c>
      <c r="BN36" s="1">
        <v>0.99912500000000004</v>
      </c>
      <c r="BO36" s="1">
        <v>0.99983299999999997</v>
      </c>
      <c r="BP36" s="1">
        <v>0.99993100000000001</v>
      </c>
      <c r="BQ36" s="1">
        <v>0.99928899999999998</v>
      </c>
      <c r="BR36" s="1">
        <v>0.99719400000000002</v>
      </c>
      <c r="BS36" s="1">
        <v>0.99981100000000001</v>
      </c>
      <c r="BT36" s="1">
        <v>0.99992999999999999</v>
      </c>
      <c r="BW36" s="1">
        <v>0.99749900000000002</v>
      </c>
      <c r="BX36" s="1">
        <v>0.989927</v>
      </c>
      <c r="BY36" s="1">
        <v>0.98628499999999997</v>
      </c>
      <c r="BZ36" s="1">
        <v>0.98334500000000002</v>
      </c>
      <c r="CA36" s="1">
        <v>0.97812699999999997</v>
      </c>
      <c r="CD36" s="1">
        <v>0.99803900000000001</v>
      </c>
      <c r="CE36" s="1">
        <v>0.99985400000000002</v>
      </c>
      <c r="CF36" s="1">
        <v>0.99975499999999995</v>
      </c>
      <c r="CG36" s="1">
        <v>0.99934599999999996</v>
      </c>
      <c r="CH36" s="1">
        <v>0.99930399999999997</v>
      </c>
      <c r="CN36" s="1">
        <v>0.97150599999999998</v>
      </c>
      <c r="CO36" s="1">
        <v>0.98424</v>
      </c>
      <c r="CP36" s="1">
        <v>0.98974600000000001</v>
      </c>
    </row>
    <row r="38" spans="1:94" x14ac:dyDescent="0.35">
      <c r="A38" s="1" t="s">
        <v>30</v>
      </c>
      <c r="B38" s="5">
        <v>0.98</v>
      </c>
      <c r="C38" s="5"/>
      <c r="D38" s="5"/>
      <c r="E38" s="5"/>
      <c r="F38" s="5"/>
      <c r="I38" s="5">
        <v>0.86</v>
      </c>
      <c r="J38" s="5"/>
      <c r="K38" s="5"/>
      <c r="L38" s="5"/>
      <c r="M38" s="5"/>
      <c r="P38" s="5">
        <v>0.39</v>
      </c>
      <c r="Q38" s="5"/>
      <c r="R38" s="5"/>
      <c r="S38" s="5"/>
      <c r="T38" s="5"/>
      <c r="W38" s="5">
        <v>0.87</v>
      </c>
      <c r="X38" s="5"/>
      <c r="Y38" s="5"/>
      <c r="AB38" s="5">
        <v>0.81</v>
      </c>
      <c r="AC38" s="5"/>
      <c r="AD38" s="5"/>
      <c r="AE38" s="5"/>
      <c r="AH38" s="5">
        <v>1.46</v>
      </c>
      <c r="AI38" s="5"/>
      <c r="AJ38" s="5"/>
      <c r="AM38" s="5">
        <v>0.48</v>
      </c>
      <c r="AN38" s="5"/>
      <c r="AO38" s="5"/>
      <c r="BV38" s="1" t="s">
        <v>75</v>
      </c>
      <c r="BW38" s="1">
        <v>0.94</v>
      </c>
      <c r="BX38" s="1">
        <v>0.89</v>
      </c>
      <c r="BY38" s="1">
        <v>0.86</v>
      </c>
      <c r="BZ38" s="1">
        <v>0.83</v>
      </c>
      <c r="CA38" s="1">
        <v>0.81</v>
      </c>
    </row>
    <row r="39" spans="1:94" x14ac:dyDescent="0.35">
      <c r="A39" s="1" t="s">
        <v>18</v>
      </c>
      <c r="B39" s="1">
        <v>0.99051999999999996</v>
      </c>
      <c r="C39" s="1">
        <v>0.99745200000000001</v>
      </c>
      <c r="D39" s="1">
        <v>0.99810200000000004</v>
      </c>
      <c r="E39" s="1">
        <v>0.98735200000000001</v>
      </c>
      <c r="F39" s="1">
        <v>0.98816800000000005</v>
      </c>
      <c r="I39" s="1">
        <v>0.99698100000000001</v>
      </c>
      <c r="J39" s="1">
        <v>0.99512299999999998</v>
      </c>
      <c r="K39" s="1">
        <v>0.99982700000000002</v>
      </c>
      <c r="L39" s="1">
        <v>0.99934699999999999</v>
      </c>
      <c r="M39" s="1">
        <v>0.99953800000000004</v>
      </c>
      <c r="W39" s="1">
        <v>0.99710500000000002</v>
      </c>
      <c r="X39" s="1">
        <v>0.998722</v>
      </c>
      <c r="Y39" s="1">
        <v>0.99542299999999995</v>
      </c>
      <c r="AB39" s="1">
        <v>0.90883899999999995</v>
      </c>
      <c r="AC39" s="1">
        <v>0.99041199999999996</v>
      </c>
      <c r="AD39" s="1">
        <v>0.95804299999999998</v>
      </c>
      <c r="AE39" s="1">
        <v>0.87024900000000005</v>
      </c>
      <c r="AH39" s="1">
        <v>0.99758500000000006</v>
      </c>
      <c r="AI39" s="1">
        <v>0.99672899999999998</v>
      </c>
      <c r="AJ39" s="1">
        <v>0.98918700000000004</v>
      </c>
    </row>
    <row r="41" spans="1:94" x14ac:dyDescent="0.35">
      <c r="A41" s="1" t="s">
        <v>67</v>
      </c>
    </row>
    <row r="42" spans="1:94" x14ac:dyDescent="0.35">
      <c r="A42" s="1" t="s">
        <v>68</v>
      </c>
      <c r="B42" s="3"/>
      <c r="C42" s="3"/>
      <c r="D42" s="3"/>
      <c r="E42" s="3"/>
      <c r="F42" s="3"/>
      <c r="I42" s="3"/>
      <c r="J42" s="3"/>
      <c r="K42" s="3"/>
      <c r="L42" s="3"/>
      <c r="M42" s="3"/>
      <c r="W42" s="3">
        <v>1.1599999999999999E-2</v>
      </c>
      <c r="X42" s="3">
        <v>1.15E-2</v>
      </c>
      <c r="Y42" s="3">
        <v>1.12E-2</v>
      </c>
      <c r="AH42" s="3">
        <v>3.2599999999999997E-2</v>
      </c>
      <c r="AI42" s="3">
        <v>3.5200000000000002E-2</v>
      </c>
      <c r="AJ42" s="3">
        <v>3.3700000000000001E-2</v>
      </c>
      <c r="AM42" s="3">
        <v>9.1999999999999998E-3</v>
      </c>
      <c r="AN42" s="3">
        <v>9.1999999999999998E-3</v>
      </c>
      <c r="AO42" s="3">
        <v>1.0999999999999999E-2</v>
      </c>
      <c r="AS42" s="1">
        <v>0.14000000000000001</v>
      </c>
      <c r="AT42" s="1">
        <v>3.79</v>
      </c>
      <c r="AU42" s="1">
        <v>1.96</v>
      </c>
      <c r="AV42" s="1">
        <v>4.76</v>
      </c>
      <c r="AW42" s="1">
        <v>5.36</v>
      </c>
      <c r="AX42" s="1">
        <v>0.39</v>
      </c>
      <c r="BA42" s="1">
        <v>0.6</v>
      </c>
      <c r="BB42" s="1">
        <v>0.72</v>
      </c>
      <c r="BC42" s="1">
        <v>1.1200000000000001</v>
      </c>
      <c r="BD42" s="1">
        <v>3.6</v>
      </c>
      <c r="BE42" s="1">
        <v>3.38</v>
      </c>
      <c r="BF42" s="1">
        <v>2.8</v>
      </c>
      <c r="BG42" s="1">
        <v>1.5</v>
      </c>
      <c r="BH42" s="1">
        <v>2.2799999999999998</v>
      </c>
      <c r="BI42" s="1">
        <v>2.52</v>
      </c>
      <c r="BL42" s="1">
        <v>3.66</v>
      </c>
      <c r="BM42" s="1">
        <v>2.16</v>
      </c>
      <c r="BN42" s="1">
        <v>1.64</v>
      </c>
      <c r="BO42" s="1">
        <v>2.8</v>
      </c>
      <c r="BP42" s="1">
        <v>3.26</v>
      </c>
      <c r="BQ42" s="1">
        <v>3.96</v>
      </c>
      <c r="BR42" s="1">
        <v>3.56</v>
      </c>
      <c r="BS42" s="1">
        <v>2.98</v>
      </c>
      <c r="BT42" s="1">
        <v>4.26</v>
      </c>
      <c r="BW42" s="1">
        <v>0.18</v>
      </c>
      <c r="BX42" s="1">
        <v>0.17</v>
      </c>
      <c r="BY42" s="1">
        <v>0.17</v>
      </c>
      <c r="BZ42" s="1">
        <v>0.17</v>
      </c>
      <c r="CA42" s="1">
        <v>0.16</v>
      </c>
      <c r="CD42" s="1">
        <v>0.15</v>
      </c>
      <c r="CE42" s="1">
        <v>0.15</v>
      </c>
      <c r="CF42" s="1">
        <v>0.15</v>
      </c>
      <c r="CG42" s="1">
        <v>0.15</v>
      </c>
      <c r="CH42" s="1">
        <v>0.15</v>
      </c>
    </row>
    <row r="43" spans="1:94" x14ac:dyDescent="0.35">
      <c r="A43" s="1" t="s">
        <v>69</v>
      </c>
      <c r="AS43" s="1">
        <v>5.62</v>
      </c>
      <c r="AT43" s="1">
        <v>6.11</v>
      </c>
      <c r="AU43" s="1">
        <v>7.23</v>
      </c>
      <c r="AV43" s="1">
        <v>11.5</v>
      </c>
      <c r="AW43" s="1">
        <v>15.71</v>
      </c>
      <c r="AX43" s="1">
        <v>20.93</v>
      </c>
      <c r="BW43" s="1">
        <v>57.24</v>
      </c>
      <c r="BX43" s="1">
        <v>47.1</v>
      </c>
      <c r="BY43" s="1">
        <v>39.15</v>
      </c>
      <c r="BZ43" s="1">
        <v>34.14</v>
      </c>
      <c r="CA43" s="1">
        <v>30.3</v>
      </c>
      <c r="CD43" s="1">
        <v>0.56999999999999995</v>
      </c>
      <c r="CE43" s="1">
        <v>0.49</v>
      </c>
      <c r="CF43" s="1">
        <v>0.46</v>
      </c>
      <c r="CG43" s="1">
        <v>0.4</v>
      </c>
      <c r="CH43" s="1">
        <v>0.35</v>
      </c>
    </row>
    <row r="44" spans="1:94" x14ac:dyDescent="0.35">
      <c r="A44" s="1" t="s">
        <v>18</v>
      </c>
      <c r="AS44" s="1">
        <v>0.96499999999999997</v>
      </c>
      <c r="AT44" s="1">
        <v>0.68899999999999995</v>
      </c>
      <c r="AU44" s="1">
        <v>0.65</v>
      </c>
      <c r="AV44" s="1">
        <v>0.52100000000000002</v>
      </c>
      <c r="AW44" s="1">
        <v>0.23699999999999999</v>
      </c>
      <c r="AX44" s="1">
        <v>0.76200000000000001</v>
      </c>
      <c r="BW44" s="1">
        <v>0.74</v>
      </c>
      <c r="BX44" s="1">
        <v>0.77</v>
      </c>
      <c r="BY44" s="1">
        <v>0.81</v>
      </c>
      <c r="BZ44" s="1">
        <v>0.82</v>
      </c>
      <c r="CA44" s="1">
        <v>0.85</v>
      </c>
      <c r="CD44" s="1">
        <v>0.94</v>
      </c>
      <c r="CE44" s="1">
        <v>0.92</v>
      </c>
      <c r="CF44" s="1">
        <v>0.96</v>
      </c>
      <c r="CG44" s="1">
        <v>0.93</v>
      </c>
      <c r="CH44" s="1">
        <v>0.94</v>
      </c>
    </row>
    <row r="45" spans="1:94" x14ac:dyDescent="0.35">
      <c r="A45" s="1" t="s">
        <v>70</v>
      </c>
      <c r="P45" s="3"/>
      <c r="Q45" s="3"/>
      <c r="R45" s="3"/>
      <c r="S45" s="3"/>
      <c r="T45" s="3"/>
      <c r="AB45" s="3">
        <v>0.42270000000000002</v>
      </c>
      <c r="AC45" s="3">
        <v>2.64E-2</v>
      </c>
      <c r="AD45" s="3">
        <v>1.11E-2</v>
      </c>
      <c r="AE45" s="3">
        <v>4.7999999999999996E-3</v>
      </c>
      <c r="AS45" s="3">
        <v>0.03</v>
      </c>
      <c r="AT45" s="3">
        <v>0.37</v>
      </c>
      <c r="AU45" s="3">
        <v>0.12</v>
      </c>
      <c r="AV45" s="3">
        <v>0.2</v>
      </c>
      <c r="AW45" s="3">
        <v>7.0000000000000007E-2</v>
      </c>
      <c r="AX45" s="3">
        <v>0.02</v>
      </c>
      <c r="BA45" s="1">
        <v>0.84</v>
      </c>
      <c r="BB45" s="1">
        <v>0.91</v>
      </c>
      <c r="BC45" s="1">
        <v>0.93</v>
      </c>
      <c r="BD45" s="1">
        <v>1.9</v>
      </c>
      <c r="BE45" s="1">
        <v>1.5</v>
      </c>
      <c r="BF45" s="1">
        <v>0.83</v>
      </c>
      <c r="BG45" s="1">
        <v>2</v>
      </c>
      <c r="BH45" s="1">
        <v>1.1000000000000001</v>
      </c>
      <c r="BI45" s="1">
        <v>0.71</v>
      </c>
      <c r="BL45" s="1">
        <v>18.5</v>
      </c>
      <c r="BM45" s="1">
        <v>4.0999999999999996</v>
      </c>
      <c r="BN45" s="1">
        <v>1.4</v>
      </c>
      <c r="BO45" s="1">
        <v>1.85</v>
      </c>
      <c r="BP45" s="1">
        <v>2.1800000000000002</v>
      </c>
      <c r="BQ45" s="1">
        <v>3.6</v>
      </c>
      <c r="BR45" s="1">
        <v>7.2</v>
      </c>
      <c r="BS45" s="1">
        <v>2.1800000000000002</v>
      </c>
      <c r="BT45" s="1">
        <v>3.97</v>
      </c>
      <c r="BW45" s="1">
        <v>1.9000000000000001E-4</v>
      </c>
      <c r="BX45" s="1">
        <v>3.6000000000000002E-4</v>
      </c>
      <c r="BY45" s="1">
        <v>5.6999999999999998E-4</v>
      </c>
      <c r="BZ45" s="1">
        <v>8.3000000000000001E-4</v>
      </c>
      <c r="CA45" s="1">
        <v>1.0300000000000001E-3</v>
      </c>
      <c r="CD45" s="1">
        <v>0.1396</v>
      </c>
      <c r="CE45" s="1">
        <v>0.1958</v>
      </c>
      <c r="CF45" s="1">
        <v>0.20519999999999999</v>
      </c>
      <c r="CG45" s="1">
        <v>0.2737</v>
      </c>
      <c r="CH45" s="1">
        <v>0.3266</v>
      </c>
    </row>
    <row r="46" spans="1:94" x14ac:dyDescent="0.35">
      <c r="A46" s="1" t="s">
        <v>69</v>
      </c>
      <c r="AB46" s="1">
        <v>0.34699999999999998</v>
      </c>
      <c r="AC46" s="1">
        <v>1.5169999999999999</v>
      </c>
      <c r="AD46" s="1">
        <v>4.01</v>
      </c>
      <c r="AE46" s="1">
        <v>9.57</v>
      </c>
      <c r="AS46" s="1">
        <v>6.25</v>
      </c>
      <c r="AT46" s="1">
        <v>6.62</v>
      </c>
      <c r="AU46" s="1">
        <v>8.26</v>
      </c>
      <c r="AV46" s="1">
        <v>12.66</v>
      </c>
      <c r="AW46" s="1">
        <v>18.52</v>
      </c>
      <c r="AX46" s="1">
        <v>23.8</v>
      </c>
      <c r="BW46" s="1">
        <v>66.7</v>
      </c>
      <c r="BX46" s="1">
        <v>47.9</v>
      </c>
      <c r="BY46" s="1">
        <v>37.799999999999997</v>
      </c>
      <c r="BZ46" s="1">
        <v>31.6</v>
      </c>
      <c r="CA46" s="1">
        <v>28.4</v>
      </c>
      <c r="CD46" s="1">
        <v>0.54</v>
      </c>
      <c r="CE46" s="1">
        <v>0.46</v>
      </c>
      <c r="CF46" s="1">
        <v>0.44</v>
      </c>
      <c r="CG46" s="1">
        <v>0.38</v>
      </c>
      <c r="CH46" s="1">
        <v>0.35</v>
      </c>
    </row>
    <row r="47" spans="1:94" x14ac:dyDescent="0.35">
      <c r="A47" s="1" t="s">
        <v>18</v>
      </c>
      <c r="AB47" s="1">
        <v>0.99180000000000001</v>
      </c>
      <c r="AC47" s="1">
        <v>0.98240000000000005</v>
      </c>
      <c r="AD47" s="1">
        <v>0.99780000000000002</v>
      </c>
      <c r="AE47" s="1">
        <v>0.98729999999999996</v>
      </c>
      <c r="AS47" s="1">
        <v>0.99299999999999999</v>
      </c>
      <c r="AT47" s="1">
        <v>0.999</v>
      </c>
      <c r="AU47" s="1">
        <v>0.998</v>
      </c>
      <c r="AV47" s="1">
        <v>0.999</v>
      </c>
      <c r="AW47" s="1">
        <v>0.999</v>
      </c>
      <c r="AX47" s="1">
        <v>0.996</v>
      </c>
      <c r="BW47" s="1">
        <v>0.95</v>
      </c>
      <c r="BX47" s="1">
        <v>0.97</v>
      </c>
      <c r="BY47" s="1">
        <v>0.97</v>
      </c>
      <c r="BZ47" s="1">
        <v>0.98</v>
      </c>
      <c r="CA47" s="1">
        <v>0.98</v>
      </c>
      <c r="CD47" s="1">
        <v>0.98</v>
      </c>
      <c r="CE47" s="1">
        <v>0.99</v>
      </c>
      <c r="CF47" s="1">
        <v>0.99</v>
      </c>
      <c r="CG47" s="1">
        <v>1</v>
      </c>
      <c r="CH47" s="1">
        <v>1</v>
      </c>
    </row>
    <row r="49" spans="1:94" x14ac:dyDescent="0.35">
      <c r="A49" s="1" t="s">
        <v>71</v>
      </c>
    </row>
    <row r="50" spans="1:94" x14ac:dyDescent="0.35">
      <c r="A50" s="1" t="s">
        <v>25</v>
      </c>
      <c r="J50" s="1">
        <v>1.5349E-2</v>
      </c>
      <c r="K50" s="1">
        <v>8.4980000000000003E-3</v>
      </c>
      <c r="T50" s="1">
        <v>2.3140000000000001E-3</v>
      </c>
      <c r="AC50" s="1">
        <v>6.4289999999999998E-3</v>
      </c>
      <c r="AO50" s="1">
        <v>1.124E-3</v>
      </c>
      <c r="BA50" s="1">
        <v>6.7514000000000005E-2</v>
      </c>
      <c r="CD50" s="1">
        <v>8.8009999999999998E-3</v>
      </c>
      <c r="CE50" s="1">
        <v>1.2524E-2</v>
      </c>
      <c r="CF50" s="1">
        <v>7.0590000000000002E-3</v>
      </c>
      <c r="CG50" s="1">
        <v>1.4318000000000001E-2</v>
      </c>
    </row>
    <row r="51" spans="1:94" x14ac:dyDescent="0.35">
      <c r="A51" s="1" t="s">
        <v>69</v>
      </c>
      <c r="J51" s="1">
        <v>7.6949999999999996E-3</v>
      </c>
      <c r="K51" s="1">
        <v>5.6439999999999997E-3</v>
      </c>
      <c r="T51" s="1">
        <v>0.19626099999999999</v>
      </c>
      <c r="AC51" s="1">
        <v>0.35898799999999997</v>
      </c>
      <c r="AO51" s="1">
        <v>0.43609799999999999</v>
      </c>
      <c r="BA51" s="1">
        <v>3.9432000000000002E-2</v>
      </c>
      <c r="CD51" s="1">
        <v>2.2726E-2</v>
      </c>
      <c r="CE51" s="1">
        <v>3.8018999999999997E-2</v>
      </c>
      <c r="CF51" s="1">
        <v>9.587E-3</v>
      </c>
      <c r="CG51" s="1">
        <v>4.3217999999999999E-2</v>
      </c>
    </row>
    <row r="52" spans="1:94" x14ac:dyDescent="0.35">
      <c r="A52" s="1" t="s">
        <v>26</v>
      </c>
      <c r="B52" s="1">
        <v>1.3247E-2</v>
      </c>
      <c r="C52" s="1">
        <v>6.6309999999999997E-3</v>
      </c>
      <c r="D52" s="1">
        <v>5.5139999999999998E-3</v>
      </c>
      <c r="E52" s="1">
        <v>1.6434000000000001E-2</v>
      </c>
      <c r="F52" s="1">
        <v>1.6427000000000001E-2</v>
      </c>
      <c r="I52" s="1">
        <v>8.8109999999999994E-3</v>
      </c>
      <c r="J52" s="1">
        <v>1.1103E-2</v>
      </c>
      <c r="K52" s="1">
        <v>1.9250000000000001E-3</v>
      </c>
      <c r="L52" s="1">
        <v>3.3739999999999998E-3</v>
      </c>
      <c r="M52" s="1">
        <v>3.4250000000000001E-3</v>
      </c>
      <c r="Q52" s="1">
        <v>1.957E-3</v>
      </c>
      <c r="R52" s="1">
        <v>1.9250000000000001E-3</v>
      </c>
      <c r="T52" s="1">
        <v>2.3779999999999999E-3</v>
      </c>
      <c r="W52" s="1">
        <v>1.034E-3</v>
      </c>
      <c r="X52" s="1">
        <v>7.2400000000000003E-4</v>
      </c>
      <c r="Y52" s="1">
        <v>1.0989999999999999E-3</v>
      </c>
      <c r="AC52" s="1">
        <v>6.0109999999999999E-3</v>
      </c>
      <c r="AH52" s="1">
        <v>1.7979999999999999E-3</v>
      </c>
      <c r="AI52" s="1">
        <v>2.1949999999999999E-3</v>
      </c>
      <c r="AJ52" s="1">
        <v>2.895E-3</v>
      </c>
      <c r="AM52" s="1">
        <v>2.0219999999999999E-3</v>
      </c>
      <c r="AN52" s="1">
        <v>1.036E-3</v>
      </c>
      <c r="AO52" s="1">
        <v>9.7000000000000005E-4</v>
      </c>
      <c r="AS52" s="1">
        <v>2.2398999999999999E-2</v>
      </c>
      <c r="AT52" s="1">
        <v>0.12840199999999999</v>
      </c>
      <c r="AU52" s="1">
        <v>0.215388</v>
      </c>
      <c r="AV52" s="1">
        <v>0.13545499999999999</v>
      </c>
      <c r="AW52" s="1">
        <v>9.3964000000000006E-2</v>
      </c>
      <c r="AX52" s="1">
        <v>2.6415999999999999E-2</v>
      </c>
      <c r="BA52" s="1">
        <v>5.8396000000000003E-2</v>
      </c>
      <c r="BB52" s="1">
        <v>0.11215899999999999</v>
      </c>
      <c r="BD52" s="1">
        <v>1.124738</v>
      </c>
      <c r="BE52" s="1">
        <v>0.87087499999999995</v>
      </c>
      <c r="BF52" s="1">
        <v>0.73483799999999999</v>
      </c>
      <c r="BG52" s="1">
        <v>0.39807399999999998</v>
      </c>
      <c r="BH52" s="1">
        <v>0.45813900000000002</v>
      </c>
      <c r="BI52" s="1">
        <v>0.45871899999999999</v>
      </c>
      <c r="BL52" s="1">
        <v>0.34223500000000001</v>
      </c>
      <c r="BM52" s="1">
        <v>0.30923</v>
      </c>
      <c r="BN52" s="1">
        <v>0.264434</v>
      </c>
      <c r="BO52" s="1">
        <v>0.46968900000000002</v>
      </c>
      <c r="BP52" s="1">
        <v>0.60135899999999998</v>
      </c>
      <c r="BQ52" s="1">
        <v>0.26750299999999999</v>
      </c>
      <c r="BR52" s="1">
        <v>1.292122</v>
      </c>
      <c r="BS52" s="1">
        <v>0.49082999999999999</v>
      </c>
      <c r="BT52" s="1">
        <v>0.470636</v>
      </c>
      <c r="BW52" s="1">
        <v>3.7429999999999998E-3</v>
      </c>
      <c r="BX52" s="1">
        <v>7.3000000000000001E-3</v>
      </c>
      <c r="BY52" s="1">
        <v>8.1399999999999997E-3</v>
      </c>
      <c r="BZ52" s="1">
        <v>9.6989999999999993E-3</v>
      </c>
      <c r="CA52" s="1">
        <v>1.294E-2</v>
      </c>
      <c r="CD52" s="1">
        <v>4.4970000000000001E-3</v>
      </c>
      <c r="CE52" s="1">
        <v>1.4009999999999999E-3</v>
      </c>
      <c r="CF52" s="1">
        <v>1.8090000000000001E-3</v>
      </c>
      <c r="CG52" s="1">
        <v>2.8010000000000001E-3</v>
      </c>
      <c r="CH52" s="1">
        <v>3.3519999999999999E-3</v>
      </c>
      <c r="CN52" s="1">
        <v>3.6389999999999999E-3</v>
      </c>
    </row>
    <row r="53" spans="1:94" x14ac:dyDescent="0.35">
      <c r="A53" s="1" t="s">
        <v>69</v>
      </c>
      <c r="B53" s="1">
        <v>8.7699999999999996E-4</v>
      </c>
      <c r="C53" s="1">
        <v>1.0560000000000001E-3</v>
      </c>
      <c r="D53" s="1">
        <v>2.3010000000000001E-3</v>
      </c>
      <c r="E53" s="1">
        <v>9.9880000000000004E-3</v>
      </c>
      <c r="F53" s="1">
        <v>9.5429999999999994E-3</v>
      </c>
      <c r="I53" s="1">
        <v>4.26E-4</v>
      </c>
      <c r="J53" s="1">
        <v>1.286E-3</v>
      </c>
      <c r="K53" s="1">
        <v>5.1699999999999999E-4</v>
      </c>
      <c r="L53" s="1">
        <v>1.688E-3</v>
      </c>
      <c r="M53" s="1">
        <v>1.7409999999999999E-3</v>
      </c>
      <c r="Q53" s="1">
        <v>3.0394000000000001E-2</v>
      </c>
      <c r="R53" s="1">
        <v>3.2468999999999998E-2</v>
      </c>
      <c r="T53" s="1">
        <v>3.8150000000000003E-2</v>
      </c>
      <c r="W53" s="1">
        <v>0.27872799999999998</v>
      </c>
      <c r="X53" s="1">
        <v>0.229355</v>
      </c>
      <c r="Y53" s="1">
        <v>0.62648099999999995</v>
      </c>
      <c r="AC53" s="1">
        <v>9.0495999999999993E-2</v>
      </c>
      <c r="AH53" s="1">
        <v>0.29091899999999998</v>
      </c>
      <c r="AI53" s="1">
        <v>0.68217499999999998</v>
      </c>
      <c r="AJ53" s="1">
        <v>1.45909</v>
      </c>
      <c r="AM53" s="1">
        <v>6.3999E-2</v>
      </c>
      <c r="AN53" s="1">
        <v>6.0152999999999998E-2</v>
      </c>
      <c r="AO53" s="1">
        <v>8.6038000000000003E-2</v>
      </c>
      <c r="AS53" s="1">
        <v>0.32560099999999997</v>
      </c>
      <c r="AT53" s="1">
        <v>0.145616</v>
      </c>
      <c r="AU53" s="1">
        <v>0.30460100000000001</v>
      </c>
      <c r="AV53" s="1">
        <v>0.24331900000000001</v>
      </c>
      <c r="AW53" s="1">
        <v>0.65495300000000001</v>
      </c>
      <c r="AX53" s="1">
        <v>0.60217900000000002</v>
      </c>
      <c r="BA53" s="1">
        <v>9.1269999999999997E-3</v>
      </c>
      <c r="BB53" s="1">
        <v>3.5478999999999997E-2</v>
      </c>
      <c r="BD53" s="1">
        <v>0.1464</v>
      </c>
      <c r="BE53" s="1">
        <v>0.16592999999999999</v>
      </c>
      <c r="BF53" s="1">
        <v>0.26399800000000001</v>
      </c>
      <c r="BG53" s="1">
        <v>5.9230999999999999E-2</v>
      </c>
      <c r="BH53" s="1">
        <v>0.13576299999999999</v>
      </c>
      <c r="BI53" s="1">
        <v>0.21252099999999999</v>
      </c>
      <c r="BL53" s="1">
        <v>5.7739999999999996E-3</v>
      </c>
      <c r="BM53" s="1">
        <v>2.3269999999999999E-2</v>
      </c>
      <c r="BN53" s="1">
        <v>4.9877999999999999E-2</v>
      </c>
      <c r="BO53" s="1">
        <v>8.3062999999999998E-2</v>
      </c>
      <c r="BP53" s="1">
        <v>7.7044000000000001E-2</v>
      </c>
      <c r="BQ53" s="1">
        <v>2.7611E-2</v>
      </c>
      <c r="BR53" s="1">
        <v>3.6305999999999998E-2</v>
      </c>
      <c r="BS53" s="1">
        <v>6.7284999999999998E-2</v>
      </c>
      <c r="BT53" s="1">
        <v>3.5521999999999998E-2</v>
      </c>
      <c r="BW53" s="1">
        <v>3.2248570000000001</v>
      </c>
      <c r="BX53" s="1">
        <v>3.2444480000000002</v>
      </c>
      <c r="BY53" s="1">
        <v>2.6082869999999998</v>
      </c>
      <c r="BZ53" s="1">
        <v>2.1692830000000001</v>
      </c>
      <c r="CA53" s="1">
        <v>2.248691</v>
      </c>
      <c r="CD53" s="1">
        <v>6.8770000000000003E-3</v>
      </c>
      <c r="CE53" s="1">
        <v>1.9980000000000002E-3</v>
      </c>
      <c r="CF53" s="1">
        <v>2.1840000000000002E-3</v>
      </c>
      <c r="CG53" s="1">
        <v>3.2200000000000002E-3</v>
      </c>
      <c r="CH53" s="1">
        <v>3.0230000000000001E-3</v>
      </c>
      <c r="CN53" s="1">
        <v>0.22356799999999999</v>
      </c>
    </row>
    <row r="54" spans="1:94" x14ac:dyDescent="0.35">
      <c r="A54" s="1" t="s">
        <v>27</v>
      </c>
      <c r="B54" s="1">
        <v>1.318039</v>
      </c>
      <c r="C54" s="1">
        <v>0.16612299999999999</v>
      </c>
      <c r="D54" s="1">
        <v>0.15406</v>
      </c>
      <c r="E54" s="1">
        <v>0.111994</v>
      </c>
      <c r="F54" s="1">
        <v>0.119619</v>
      </c>
      <c r="I54" s="1">
        <v>1.5763050000000001</v>
      </c>
      <c r="J54" s="1">
        <v>0.69358200000000003</v>
      </c>
      <c r="K54" s="1">
        <v>0.20293600000000001</v>
      </c>
      <c r="L54" s="1">
        <v>0.100568</v>
      </c>
      <c r="M54" s="1">
        <v>0.101533</v>
      </c>
      <c r="P54" s="1">
        <v>2.2584E-2</v>
      </c>
      <c r="Q54" s="1">
        <v>5.3579999999999999E-3</v>
      </c>
      <c r="R54" s="1">
        <v>5.4060000000000002E-3</v>
      </c>
      <c r="S54" s="1">
        <v>6.7539999999999996E-3</v>
      </c>
      <c r="T54" s="1">
        <v>4.816E-3</v>
      </c>
      <c r="W54" s="1">
        <v>2.1800000000000001E-4</v>
      </c>
      <c r="X54" s="1">
        <v>7.8999999999999996E-5</v>
      </c>
      <c r="Y54" s="1">
        <v>9.3999999999999994E-5</v>
      </c>
      <c r="AC54" s="1">
        <v>1.1672E-2</v>
      </c>
      <c r="AD54" s="1">
        <v>3.1770000000000001E-3</v>
      </c>
      <c r="AH54" s="1">
        <v>3.1E-4</v>
      </c>
      <c r="AI54" s="1">
        <v>1.22E-4</v>
      </c>
      <c r="AJ54" s="1">
        <v>1.5699999999999999E-4</v>
      </c>
      <c r="AM54" s="1">
        <v>1.9319999999999999E-3</v>
      </c>
      <c r="AN54" s="1">
        <v>1.2979999999999999E-3</v>
      </c>
      <c r="AO54" s="1">
        <v>7.2900000000000005E-4</v>
      </c>
      <c r="AS54" s="1">
        <v>7.3990000000000002E-3</v>
      </c>
      <c r="AT54" s="1">
        <v>5.4359999999999999E-2</v>
      </c>
      <c r="AV54" s="1">
        <v>9.2559000000000002E-2</v>
      </c>
      <c r="AW54" s="1">
        <v>1.6787E-2</v>
      </c>
      <c r="AX54" s="1">
        <v>3.5049999999999999E-3</v>
      </c>
      <c r="BA54" s="1">
        <v>0.59734299999999996</v>
      </c>
      <c r="BB54" s="1">
        <v>7.5092999999999993E-2</v>
      </c>
      <c r="BC54" s="1">
        <v>0.28093200000000002</v>
      </c>
      <c r="BD54" s="1">
        <v>1.194002</v>
      </c>
      <c r="BE54" s="1">
        <v>0.74714000000000003</v>
      </c>
      <c r="BF54" s="1">
        <v>0.54313800000000001</v>
      </c>
      <c r="BG54" s="1">
        <v>0.60306899999999997</v>
      </c>
      <c r="BH54" s="1">
        <v>0.32883400000000002</v>
      </c>
      <c r="BI54" s="1">
        <v>9.1229000000000005E-2</v>
      </c>
      <c r="BL54" s="1">
        <v>7.8667090000000002</v>
      </c>
      <c r="BM54" s="1">
        <v>1.3046599999999999</v>
      </c>
      <c r="BN54" s="1">
        <v>0.18574599999999999</v>
      </c>
      <c r="BO54" s="1">
        <v>0.18593799999999999</v>
      </c>
      <c r="BP54" s="1">
        <v>0.23951</v>
      </c>
      <c r="BQ54" s="1">
        <v>10.141503</v>
      </c>
      <c r="BR54" s="1">
        <v>9.1512729999999998</v>
      </c>
      <c r="BS54" s="1">
        <v>0.26796199999999998</v>
      </c>
      <c r="BT54" s="1">
        <v>3.4120180000000002</v>
      </c>
      <c r="BW54" s="1">
        <v>4.1149999999999997E-3</v>
      </c>
      <c r="BX54" s="1">
        <v>6.5069999999999998E-3</v>
      </c>
      <c r="BY54" s="1">
        <v>1.0538E-2</v>
      </c>
      <c r="BZ54" s="1">
        <v>9.2370000000000004E-3</v>
      </c>
      <c r="CD54" s="1">
        <v>0.11842900000000001</v>
      </c>
      <c r="CE54" s="1">
        <v>7.7592999999999995E-2</v>
      </c>
      <c r="CF54" s="1">
        <v>0.10058499999999999</v>
      </c>
      <c r="CG54" s="1">
        <v>8.9292999999999997E-2</v>
      </c>
      <c r="CH54" s="1">
        <v>0.116554</v>
      </c>
      <c r="CO54" s="1">
        <v>5.9837000000000001E-2</v>
      </c>
      <c r="CP54" s="1">
        <v>0.24426500000000001</v>
      </c>
    </row>
    <row r="55" spans="1:94" x14ac:dyDescent="0.35">
      <c r="A55" s="1" t="s">
        <v>69</v>
      </c>
      <c r="B55" s="1">
        <v>2.3010000000000001E-3</v>
      </c>
      <c r="C55" s="1">
        <v>1.606E-3</v>
      </c>
      <c r="D55" s="1">
        <v>7.8729999999999998E-3</v>
      </c>
      <c r="E55" s="1">
        <v>1.3743999999999999E-2</v>
      </c>
      <c r="F55" s="1">
        <v>1.6778000000000001E-2</v>
      </c>
      <c r="I55" s="1">
        <v>1.5100000000000001E-3</v>
      </c>
      <c r="J55" s="1">
        <v>5.1110000000000001E-3</v>
      </c>
      <c r="K55" s="1">
        <v>6.4819999999999999E-3</v>
      </c>
      <c r="L55" s="1">
        <v>1.0454E-2</v>
      </c>
      <c r="M55" s="1">
        <v>1.0508E-2</v>
      </c>
      <c r="P55" s="1">
        <v>1.4756E-2</v>
      </c>
      <c r="Q55" s="1">
        <v>5.2547999999999997E-2</v>
      </c>
      <c r="R55" s="1">
        <v>7.5550999999999993E-2</v>
      </c>
      <c r="S55" s="1">
        <v>0.15526400000000001</v>
      </c>
      <c r="T55" s="1">
        <v>5.9665000000000003E-2</v>
      </c>
      <c r="W55" s="1">
        <v>1.674409</v>
      </c>
      <c r="X55" s="1">
        <v>0.47715099999999999</v>
      </c>
      <c r="Y55" s="1">
        <v>2.1626859999999999</v>
      </c>
      <c r="AC55" s="1">
        <v>0.36794100000000002</v>
      </c>
      <c r="AD55" s="1">
        <v>0.19013099999999999</v>
      </c>
      <c r="AH55" s="1">
        <v>1.392679</v>
      </c>
      <c r="AI55" s="1">
        <v>1.584859</v>
      </c>
      <c r="AJ55" s="1">
        <v>2.8778250000000001</v>
      </c>
      <c r="AM55" s="1">
        <v>9.5467999999999997E-2</v>
      </c>
      <c r="AN55" s="1">
        <v>0.15166399999999999</v>
      </c>
      <c r="AO55" s="1">
        <v>0.15764</v>
      </c>
      <c r="AS55" s="1">
        <v>0.47414099999999998</v>
      </c>
      <c r="AT55" s="1">
        <v>9.7154000000000004E-2</v>
      </c>
      <c r="AV55" s="1">
        <v>0.28982599999999997</v>
      </c>
      <c r="AW55" s="1">
        <v>0.53390400000000005</v>
      </c>
      <c r="AX55" s="1">
        <v>1.1871609999999999</v>
      </c>
      <c r="BA55" s="1">
        <v>3.7444999999999999E-2</v>
      </c>
      <c r="BB55" s="1">
        <v>1.4723E-2</v>
      </c>
      <c r="BC55" s="1">
        <v>0.113515</v>
      </c>
      <c r="BD55" s="1">
        <v>0.21665899999999999</v>
      </c>
      <c r="BE55" s="1">
        <v>0.16983599999999999</v>
      </c>
      <c r="BF55" s="1">
        <v>0.33893800000000002</v>
      </c>
      <c r="BG55" s="1">
        <v>6.8250000000000005E-2</v>
      </c>
      <c r="BH55" s="1">
        <v>0.105235</v>
      </c>
      <c r="BI55" s="1">
        <v>8.4831000000000004E-2</v>
      </c>
      <c r="BL55" s="1">
        <v>9.979E-3</v>
      </c>
      <c r="BM55" s="1">
        <v>2.9003999999999999E-2</v>
      </c>
      <c r="BN55" s="1">
        <v>3.3050000000000003E-2</v>
      </c>
      <c r="BO55" s="1">
        <v>2.1111000000000001E-2</v>
      </c>
      <c r="BP55" s="1">
        <v>2.0999E-2</v>
      </c>
      <c r="BQ55" s="1">
        <v>8.9251999999999998E-2</v>
      </c>
      <c r="BR55" s="1">
        <v>7.1253999999999998E-2</v>
      </c>
      <c r="BS55" s="1">
        <v>1.9539999999999998E-2</v>
      </c>
      <c r="BT55" s="1">
        <v>5.5060999999999999E-2</v>
      </c>
      <c r="BW55" s="1">
        <v>125.39272699999999</v>
      </c>
      <c r="BX55" s="1">
        <v>78.847384000000005</v>
      </c>
      <c r="BY55" s="1">
        <v>107.22465699999999</v>
      </c>
      <c r="BZ55" s="1">
        <v>61.610674000000003</v>
      </c>
      <c r="CD55" s="1">
        <v>0.39241399999999999</v>
      </c>
      <c r="CE55" s="1">
        <v>5.8716999999999998E-2</v>
      </c>
      <c r="CF55" s="1">
        <v>5.8601E-2</v>
      </c>
      <c r="CG55" s="1">
        <v>2.7574000000000001E-2</v>
      </c>
      <c r="CH55" s="1">
        <v>3.7751E-2</v>
      </c>
      <c r="CO55" s="1">
        <v>2.9153999999999999E-2</v>
      </c>
      <c r="CP55" s="1">
        <v>1.0078E-2</v>
      </c>
    </row>
    <row r="56" spans="1:94" x14ac:dyDescent="0.35">
      <c r="A56" s="1" t="s">
        <v>28</v>
      </c>
      <c r="B56" s="1">
        <v>1.430852</v>
      </c>
      <c r="C56" s="1">
        <v>0.16215499999999999</v>
      </c>
      <c r="D56" s="1">
        <v>0.151449</v>
      </c>
      <c r="E56" s="1">
        <v>0.102171</v>
      </c>
      <c r="F56" s="1">
        <v>0.10063</v>
      </c>
      <c r="I56" s="1">
        <v>1.158838</v>
      </c>
      <c r="J56" s="1">
        <v>0.67320400000000002</v>
      </c>
      <c r="K56" s="1">
        <v>0.19900899999999999</v>
      </c>
      <c r="L56" s="1">
        <v>9.7605999999999998E-2</v>
      </c>
      <c r="M56" s="1">
        <v>7.6760999999999996E-2</v>
      </c>
      <c r="P56" s="1">
        <v>1.9022000000000001E-2</v>
      </c>
      <c r="Q56" s="1">
        <v>5.0359999999999997E-3</v>
      </c>
      <c r="R56" s="1">
        <v>3.7829999999999999E-3</v>
      </c>
      <c r="S56" s="1">
        <v>4.2900000000000004E-3</v>
      </c>
      <c r="T56" s="1">
        <v>3.565E-3</v>
      </c>
      <c r="W56" s="1">
        <v>1.8699999999999999E-4</v>
      </c>
      <c r="X56" s="1">
        <v>6.7999999999999999E-5</v>
      </c>
      <c r="Y56" s="1">
        <v>7.4999999999999993E-5</v>
      </c>
      <c r="AC56" s="1">
        <v>9.3930000000000003E-3</v>
      </c>
      <c r="AD56" s="1">
        <v>2.8010000000000001E-3</v>
      </c>
      <c r="AH56" s="1">
        <v>1.83E-4</v>
      </c>
      <c r="AI56" s="1">
        <v>9.0000000000000006E-5</v>
      </c>
      <c r="AJ56" s="1">
        <v>8.7999999999999998E-5</v>
      </c>
      <c r="AM56" s="1">
        <v>1.8619999999999999E-3</v>
      </c>
      <c r="AN56" s="1">
        <v>1.039E-3</v>
      </c>
      <c r="AO56" s="1">
        <v>5.4000000000000001E-4</v>
      </c>
      <c r="AS56" s="1">
        <v>7.1640000000000002E-3</v>
      </c>
      <c r="AT56" s="1">
        <v>2.0556999999999999E-2</v>
      </c>
      <c r="AU56" s="1">
        <v>5.2194999999999998E-2</v>
      </c>
      <c r="AV56" s="1">
        <v>1.8092E-2</v>
      </c>
      <c r="AW56" s="1">
        <v>5.3990000000000002E-3</v>
      </c>
      <c r="AX56" s="1">
        <v>1.5039999999999999E-3</v>
      </c>
      <c r="BA56" s="1">
        <v>0.48567399999999999</v>
      </c>
      <c r="BB56" s="1">
        <v>5.7013000000000001E-2</v>
      </c>
      <c r="BC56" s="1">
        <v>0.21953600000000001</v>
      </c>
      <c r="BD56" s="1">
        <v>0.56419200000000003</v>
      </c>
      <c r="BE56" s="1">
        <v>0.34297499999999997</v>
      </c>
      <c r="BF56" s="1">
        <v>0.200708</v>
      </c>
      <c r="BG56" s="1">
        <v>0.53929400000000005</v>
      </c>
      <c r="BH56" s="1">
        <v>0.230541</v>
      </c>
      <c r="BI56" s="1">
        <v>4.5601000000000003E-2</v>
      </c>
      <c r="BL56" s="1">
        <v>3.1747869999999998</v>
      </c>
      <c r="BM56" s="1">
        <v>0.80220999999999998</v>
      </c>
      <c r="BN56" s="1">
        <v>0.12010999999999999</v>
      </c>
      <c r="BO56" s="1">
        <v>9.6744999999999998E-2</v>
      </c>
      <c r="BP56" s="1">
        <v>8.8561000000000001E-2</v>
      </c>
      <c r="BQ56" s="1">
        <v>0.53549199999999997</v>
      </c>
      <c r="BR56" s="1">
        <v>1.904331</v>
      </c>
      <c r="BS56" s="1">
        <v>0.105077</v>
      </c>
      <c r="BT56" s="1">
        <v>0.32859300000000002</v>
      </c>
      <c r="BW56" s="1">
        <v>1.95E-4</v>
      </c>
      <c r="BX56" s="1">
        <v>1.3095000000000001E-2</v>
      </c>
      <c r="BY56" s="1">
        <v>2.0095999999999999E-2</v>
      </c>
      <c r="BZ56" s="1">
        <v>2.4176E-2</v>
      </c>
      <c r="CA56" s="1">
        <v>1.7215999999999999E-2</v>
      </c>
      <c r="CD56" s="1">
        <v>0.10295600000000001</v>
      </c>
      <c r="CE56" s="1">
        <v>3.2680000000000001E-2</v>
      </c>
      <c r="CF56" s="1">
        <v>2.6204999999999999E-2</v>
      </c>
      <c r="CG56" s="1">
        <v>3.5642E-2</v>
      </c>
      <c r="CH56" s="1">
        <v>4.9939999999999998E-2</v>
      </c>
      <c r="CN56" s="1">
        <v>0.187697</v>
      </c>
      <c r="CO56" s="1">
        <v>5.0387000000000001E-2</v>
      </c>
      <c r="CP56" s="1">
        <v>0.14121700000000001</v>
      </c>
    </row>
    <row r="57" spans="1:94" x14ac:dyDescent="0.35">
      <c r="A57" s="1" t="s">
        <v>69</v>
      </c>
      <c r="B57" s="1">
        <v>2.7629999999999998E-3</v>
      </c>
      <c r="C57" s="1">
        <v>1.5529999999999999E-3</v>
      </c>
      <c r="D57" s="1">
        <v>7.9550000000000003E-3</v>
      </c>
      <c r="E57" s="1">
        <v>1.108E-2</v>
      </c>
      <c r="F57" s="1">
        <v>1.3746E-2</v>
      </c>
      <c r="I57" s="1">
        <v>1.614E-3</v>
      </c>
      <c r="J57" s="1">
        <v>4.7809999999999997E-3</v>
      </c>
      <c r="K57" s="1">
        <v>5.555E-3</v>
      </c>
      <c r="L57" s="1">
        <v>1.0710000000000001E-2</v>
      </c>
      <c r="M57" s="1">
        <v>9.5219999999999992E-3</v>
      </c>
      <c r="P57" s="1">
        <v>1.1892E-2</v>
      </c>
      <c r="Q57" s="1">
        <v>4.7522000000000002E-2</v>
      </c>
      <c r="R57" s="1">
        <v>6.5600000000000006E-2</v>
      </c>
      <c r="S57" s="1">
        <v>0.119835</v>
      </c>
      <c r="T57" s="1">
        <v>5.6633999999999997E-2</v>
      </c>
      <c r="W57" s="1">
        <v>0.93754999999999999</v>
      </c>
      <c r="X57" s="1">
        <v>0.43530600000000003</v>
      </c>
      <c r="Y57" s="1">
        <v>1.5220670000000001</v>
      </c>
      <c r="AC57" s="1">
        <v>0.21757599999999999</v>
      </c>
      <c r="AD57" s="1">
        <v>0.1807</v>
      </c>
      <c r="AH57" s="1">
        <v>0.68785600000000002</v>
      </c>
      <c r="AI57" s="1">
        <v>1.0536799999999999</v>
      </c>
      <c r="AJ57" s="1">
        <v>2.0093450000000002</v>
      </c>
      <c r="AM57" s="1">
        <v>0.105903</v>
      </c>
      <c r="AN57" s="1">
        <v>0.146063</v>
      </c>
      <c r="AO57" s="1">
        <v>0.17285300000000001</v>
      </c>
      <c r="AS57" s="1">
        <v>0.45954899999999999</v>
      </c>
      <c r="AT57" s="1">
        <v>6.1962000000000003E-2</v>
      </c>
      <c r="AU57" s="1">
        <v>0.22851299999999999</v>
      </c>
      <c r="AV57" s="1">
        <v>0.13214100000000001</v>
      </c>
      <c r="AW57" s="1">
        <v>0.29516599999999998</v>
      </c>
      <c r="AX57" s="1">
        <v>0.85648199999999997</v>
      </c>
      <c r="BA57" s="1">
        <v>2.6324E-2</v>
      </c>
      <c r="BB57" s="1">
        <v>1.2982E-2</v>
      </c>
      <c r="BC57" s="1">
        <v>7.6327999999999993E-2</v>
      </c>
      <c r="BD57" s="1">
        <v>9.5575999999999994E-2</v>
      </c>
      <c r="BE57" s="1">
        <v>0.103641</v>
      </c>
      <c r="BF57" s="1">
        <v>0.16236700000000001</v>
      </c>
      <c r="BG57" s="1">
        <v>4.5685000000000003E-2</v>
      </c>
      <c r="BH57" s="1">
        <v>7.689E-2</v>
      </c>
      <c r="BI57" s="1">
        <v>5.2153999999999999E-2</v>
      </c>
      <c r="BL57" s="1">
        <v>7.6239999999999997E-3</v>
      </c>
      <c r="BM57" s="1">
        <v>2.1342E-2</v>
      </c>
      <c r="BN57" s="1">
        <v>2.102E-2</v>
      </c>
      <c r="BO57" s="1">
        <v>1.7824E-2</v>
      </c>
      <c r="BP57" s="1">
        <v>1.1336000000000001E-2</v>
      </c>
      <c r="BQ57" s="1">
        <v>3.2652E-2</v>
      </c>
      <c r="BR57" s="1">
        <v>2.3057999999999999E-2</v>
      </c>
      <c r="BS57" s="1">
        <v>1.5081000000000001E-2</v>
      </c>
      <c r="BT57" s="1">
        <v>0.32859300000000002</v>
      </c>
      <c r="CD57" s="1">
        <v>0.26007999999999998</v>
      </c>
      <c r="CE57" s="1">
        <v>2.0003E-2</v>
      </c>
      <c r="CF57" s="1">
        <v>1.5266E-2</v>
      </c>
      <c r="CG57" s="1">
        <v>1.3003000000000001E-2</v>
      </c>
      <c r="CH57" s="1">
        <v>1.5167999999999999E-2</v>
      </c>
      <c r="CN57" s="1">
        <v>0.187697</v>
      </c>
      <c r="CO57" s="1">
        <v>2.0442999999999999E-2</v>
      </c>
      <c r="CP57" s="1">
        <v>5.9020000000000001E-3</v>
      </c>
    </row>
    <row r="58" spans="1:94" x14ac:dyDescent="0.35">
      <c r="A58" s="1" t="s">
        <v>31</v>
      </c>
      <c r="B58" s="1">
        <v>5.7600000000000001E-4</v>
      </c>
      <c r="C58" s="1">
        <v>2.5099999999999998E-4</v>
      </c>
      <c r="D58" s="1">
        <v>1.92E-4</v>
      </c>
      <c r="E58" s="1">
        <v>5.5099999999999995E-4</v>
      </c>
      <c r="F58" s="1">
        <v>4.9299999999999995E-4</v>
      </c>
      <c r="I58" s="1">
        <v>4.2499999999999998E-4</v>
      </c>
      <c r="J58" s="1">
        <v>2.9E-4</v>
      </c>
      <c r="K58" s="1">
        <v>7.7999999999999999E-5</v>
      </c>
      <c r="L58" s="1">
        <v>4.15E-4</v>
      </c>
      <c r="M58" s="1">
        <v>4.3100000000000001E-4</v>
      </c>
      <c r="P58" s="1">
        <v>2.7009999999999998E-3</v>
      </c>
      <c r="Q58" s="1">
        <v>8.8000000000000003E-4</v>
      </c>
      <c r="R58" s="1">
        <v>7.2400000000000003E-4</v>
      </c>
      <c r="S58" s="1">
        <v>6.78E-4</v>
      </c>
      <c r="T58" s="1">
        <v>5.3600000000000002E-4</v>
      </c>
      <c r="W58" s="1">
        <v>6.0999999999999997E-4</v>
      </c>
      <c r="X58" s="1">
        <v>2.2000000000000001E-4</v>
      </c>
      <c r="Y58" s="1">
        <v>3.5399999999999999E-4</v>
      </c>
      <c r="AC58" s="1">
        <v>1.4109999999999999E-3</v>
      </c>
      <c r="AD58" s="1">
        <v>5.6800000000000004E-4</v>
      </c>
      <c r="AH58" s="1">
        <v>3.594E-3</v>
      </c>
      <c r="AI58" s="1">
        <v>3.9919999999999999E-3</v>
      </c>
      <c r="AJ58" s="1">
        <v>6.5970000000000004E-3</v>
      </c>
      <c r="AM58" s="1">
        <v>4.9100000000000001E-4</v>
      </c>
      <c r="AN58" s="1">
        <v>4.2700000000000002E-4</v>
      </c>
      <c r="AO58" s="1">
        <v>2.8899999999999998E-4</v>
      </c>
      <c r="BA58" s="1">
        <v>4.6900000000000002E-4</v>
      </c>
      <c r="BB58" s="1">
        <v>2.4800000000000001E-4</v>
      </c>
      <c r="BC58" s="1">
        <v>3.5890000000000002E-3</v>
      </c>
      <c r="BD58" s="1">
        <v>9.1106999999999994E-2</v>
      </c>
      <c r="BE58" s="1">
        <v>8.1980999999999998E-2</v>
      </c>
      <c r="BF58" s="1">
        <v>7.1249000000000007E-2</v>
      </c>
      <c r="BG58" s="1">
        <v>3.7669999999999999E-3</v>
      </c>
      <c r="BH58" s="1">
        <v>2.6203000000000001E-2</v>
      </c>
      <c r="BI58" s="1">
        <v>2.198E-2</v>
      </c>
      <c r="BL58" s="1">
        <v>9.025E-3</v>
      </c>
      <c r="BM58" s="1">
        <v>7.404E-3</v>
      </c>
      <c r="BN58" s="1">
        <v>3.4009999999999999E-3</v>
      </c>
      <c r="BO58" s="1">
        <v>4.2233E-2</v>
      </c>
      <c r="BP58" s="1">
        <v>5.6148000000000003E-2</v>
      </c>
      <c r="BQ58" s="1">
        <v>0.47577599999999998</v>
      </c>
      <c r="BR58" s="1">
        <v>2.6751E-2</v>
      </c>
      <c r="BS58" s="1">
        <v>3.1061999999999999E-2</v>
      </c>
      <c r="BT58" s="1">
        <v>0.106873</v>
      </c>
      <c r="BW58" s="1">
        <v>5.143E-3</v>
      </c>
      <c r="BX58" s="1">
        <v>1.4082000000000001E-2</v>
      </c>
      <c r="BY58" s="1">
        <v>7.9539999999999993E-3</v>
      </c>
      <c r="BZ58" s="1">
        <v>1.4795000000000001E-2</v>
      </c>
      <c r="CA58" s="1">
        <v>1.5376000000000001E-2</v>
      </c>
      <c r="CD58" s="1">
        <v>1.531E-3</v>
      </c>
      <c r="CE58" s="1">
        <v>4.6129999999999999E-3</v>
      </c>
      <c r="CF58" s="1">
        <v>7.1699999999999997E-4</v>
      </c>
      <c r="CG58" s="1">
        <v>5.9400000000000002E-4</v>
      </c>
      <c r="CH58" s="1">
        <v>9.5299999999999996E-4</v>
      </c>
      <c r="CN58" s="1">
        <v>4.6200000000000001E-4</v>
      </c>
      <c r="CO58" s="1">
        <v>3.8699999999999997E-4</v>
      </c>
      <c r="CP58" s="1">
        <v>3.3700000000000001E-4</v>
      </c>
    </row>
    <row r="59" spans="1:94" x14ac:dyDescent="0.35">
      <c r="A59" s="1" t="s">
        <v>69</v>
      </c>
      <c r="P59" s="1">
        <v>8.8673000000000002E-2</v>
      </c>
      <c r="Q59" s="1">
        <v>0.10047499999999999</v>
      </c>
      <c r="R59" s="1">
        <v>0.10306700000000001</v>
      </c>
      <c r="S59" s="1">
        <v>0.18710299999999999</v>
      </c>
      <c r="T59" s="1">
        <v>7.4177000000000007E-2</v>
      </c>
      <c r="W59" s="1">
        <v>1.906825</v>
      </c>
      <c r="X59" s="1">
        <v>0.81635999999999997</v>
      </c>
      <c r="Y59" s="1">
        <v>2.6569590000000001</v>
      </c>
      <c r="AC59" s="1">
        <v>0.884683</v>
      </c>
      <c r="AD59" s="1">
        <v>0.180205</v>
      </c>
      <c r="AM59" s="1">
        <v>0.36396400000000001</v>
      </c>
      <c r="AN59" s="1">
        <v>0.45308399999999999</v>
      </c>
      <c r="AO59" s="1">
        <v>0.452121</v>
      </c>
      <c r="BA59" s="1">
        <v>4.1842999999999998E-2</v>
      </c>
      <c r="BB59" s="1">
        <v>1.1723000000000001E-2</v>
      </c>
      <c r="BC59" s="1">
        <v>7.8412999999999997E-2</v>
      </c>
      <c r="BD59" s="1">
        <v>7.8645999999999994E-2</v>
      </c>
      <c r="BE59" s="1">
        <v>7.8855999999999996E-2</v>
      </c>
      <c r="BF59" s="1">
        <v>0.11840100000000001</v>
      </c>
      <c r="BG59" s="1">
        <v>5.3935999999999998E-2</v>
      </c>
      <c r="BH59" s="1">
        <v>6.7098000000000005E-2</v>
      </c>
      <c r="BI59" s="1">
        <v>4.7975999999999998E-2</v>
      </c>
      <c r="BL59" s="1">
        <v>6.7619999999999998E-3</v>
      </c>
      <c r="BM59" s="1">
        <v>3.0862000000000001E-2</v>
      </c>
      <c r="BN59" s="1">
        <v>2.8278000000000001E-2</v>
      </c>
      <c r="BO59" s="1">
        <v>6.0156000000000001E-2</v>
      </c>
      <c r="BP59" s="1">
        <v>6.1335000000000001E-2</v>
      </c>
      <c r="BQ59" s="1">
        <v>0.14679200000000001</v>
      </c>
      <c r="BR59" s="1">
        <v>2.3451E-2</v>
      </c>
      <c r="BS59" s="1">
        <v>3.4859000000000001E-2</v>
      </c>
      <c r="BT59" s="1">
        <v>0.32644899999999999</v>
      </c>
      <c r="CD59" s="1">
        <v>4.6760000000000003E-2</v>
      </c>
      <c r="CE59" s="1">
        <v>0.198854</v>
      </c>
      <c r="CF59" s="1">
        <v>1.7179E-2</v>
      </c>
      <c r="CG59" s="1">
        <v>1.4628E-2</v>
      </c>
      <c r="CH59" s="1">
        <v>1.5831000000000001E-2</v>
      </c>
      <c r="CO59" s="1">
        <v>5.9847999999999998E-2</v>
      </c>
      <c r="CP59" s="1">
        <v>1.8193999999999998E-2</v>
      </c>
    </row>
    <row r="61" spans="1:94" x14ac:dyDescent="0.35">
      <c r="A61" s="1" t="s">
        <v>72</v>
      </c>
    </row>
    <row r="62" spans="1:94" x14ac:dyDescent="0.35">
      <c r="A62" s="1" t="s">
        <v>25</v>
      </c>
      <c r="J62" s="1">
        <f t="shared" ref="J62:BA62" si="27">J50/J26</f>
        <v>0.12564360731154278</v>
      </c>
      <c r="K62" s="1">
        <f t="shared" si="27"/>
        <v>7.4244277476847809E-2</v>
      </c>
      <c r="T62" s="1">
        <f t="shared" si="27"/>
        <v>0.14148578416386426</v>
      </c>
      <c r="AC62" s="1">
        <f t="shared" si="27"/>
        <v>0.16532092162106563</v>
      </c>
      <c r="AO62" s="1">
        <f t="shared" si="27"/>
        <v>0.12382945907238074</v>
      </c>
      <c r="BA62" s="1">
        <f t="shared" si="27"/>
        <v>0.12117263609800924</v>
      </c>
      <c r="CD62" s="1">
        <f t="shared" ref="CD62:CG62" si="28">CD50/CD26</f>
        <v>8.8519874476987448E-2</v>
      </c>
      <c r="CE62" s="1">
        <f t="shared" si="28"/>
        <v>0.13055352861461483</v>
      </c>
      <c r="CF62" s="1">
        <f t="shared" si="28"/>
        <v>7.0072166688174398E-2</v>
      </c>
      <c r="CG62" s="1">
        <f t="shared" si="28"/>
        <v>0.14780176106861562</v>
      </c>
    </row>
    <row r="63" spans="1:94" x14ac:dyDescent="0.35">
      <c r="A63" s="1" t="s">
        <v>69</v>
      </c>
      <c r="J63" s="1">
        <f t="shared" ref="J63:K63" si="29">J51/J27</f>
        <v>0.16076465057975556</v>
      </c>
      <c r="K63" s="1">
        <f t="shared" si="29"/>
        <v>5.6821270726575314E-2</v>
      </c>
      <c r="T63" s="1">
        <f t="shared" ref="T63" si="30">T51/T27</f>
        <v>0.23508787900929634</v>
      </c>
      <c r="AC63" s="1">
        <f t="shared" ref="AC63" si="31">AC51/AC27</f>
        <v>0.28355029473629334</v>
      </c>
      <c r="AO63" s="1">
        <f t="shared" ref="AO63" si="32">AO51/AO27</f>
        <v>0.1602857738280542</v>
      </c>
      <c r="BA63" s="1">
        <f t="shared" ref="BA63" si="33">BA51/BA27</f>
        <v>0.13506931242485587</v>
      </c>
      <c r="CD63" s="1">
        <f t="shared" ref="CD63:CG63" si="34">CD51/CD27</f>
        <v>5.6316598106755211E-2</v>
      </c>
      <c r="CE63" s="1">
        <f t="shared" si="34"/>
        <v>0.10929114120545377</v>
      </c>
      <c r="CF63" s="1">
        <f t="shared" si="34"/>
        <v>2.7784862220470431E-2</v>
      </c>
      <c r="CG63" s="1">
        <f t="shared" si="34"/>
        <v>0.14661351878551437</v>
      </c>
    </row>
    <row r="64" spans="1:94" x14ac:dyDescent="0.35">
      <c r="A64" s="1" t="s">
        <v>26</v>
      </c>
      <c r="B64" s="1">
        <f t="shared" ref="B64:F70" si="35">B52/B28</f>
        <v>0.12752214093184444</v>
      </c>
      <c r="C64" s="1">
        <f t="shared" si="35"/>
        <v>6.9593417434562654E-2</v>
      </c>
      <c r="D64" s="1">
        <f t="shared" si="35"/>
        <v>6.1924441848973541E-2</v>
      </c>
      <c r="E64" s="1">
        <f t="shared" si="35"/>
        <v>0.16694602748910495</v>
      </c>
      <c r="F64" s="1">
        <f t="shared" si="35"/>
        <v>0.16010877298999016</v>
      </c>
      <c r="I64" s="1">
        <f t="shared" ref="I64:M64" si="36">I52/I28</f>
        <v>6.809119010819166E-2</v>
      </c>
      <c r="J64" s="1">
        <f t="shared" si="36"/>
        <v>9.4465478368145658E-2</v>
      </c>
      <c r="K64" s="1">
        <f t="shared" si="36"/>
        <v>1.7393425736848763E-2</v>
      </c>
      <c r="L64" s="1">
        <f t="shared" si="36"/>
        <v>3.0992513663711935E-2</v>
      </c>
      <c r="M64" s="1">
        <f t="shared" si="36"/>
        <v>3.0049131426566067E-2</v>
      </c>
      <c r="Q64" s="1">
        <f t="shared" ref="Q64:T64" si="37">Q52/Q28</f>
        <v>0.14590322821143667</v>
      </c>
      <c r="R64" s="1">
        <f t="shared" si="37"/>
        <v>0.14391447368421054</v>
      </c>
      <c r="T64" s="1">
        <f t="shared" si="37"/>
        <v>0.14606879606879608</v>
      </c>
      <c r="W64" s="1">
        <f t="shared" ref="W64:Y64" si="38">W52/W28</f>
        <v>6.4986487335805407E-2</v>
      </c>
      <c r="X64" s="1">
        <f t="shared" si="38"/>
        <v>4.3100369091558517E-2</v>
      </c>
      <c r="Y64" s="1">
        <f t="shared" si="38"/>
        <v>7.5263662511984658E-2</v>
      </c>
      <c r="AC64" s="1">
        <f t="shared" ref="AC64" si="39">AC52/AC28</f>
        <v>0.15606501194308858</v>
      </c>
      <c r="AH64" s="1">
        <f t="shared" ref="AH64:AJ64" si="40">AH52/AH28</f>
        <v>5.6400765394146617E-2</v>
      </c>
      <c r="AI64" s="1">
        <f t="shared" si="40"/>
        <v>8.1335457813021081E-2</v>
      </c>
      <c r="AJ64" s="1">
        <f t="shared" si="40"/>
        <v>0.11959844666611585</v>
      </c>
      <c r="AM64" s="1">
        <f t="shared" ref="AM64:AO64" si="41">AM52/AM28</f>
        <v>0.18292020987877691</v>
      </c>
      <c r="AN64" s="1">
        <f t="shared" si="41"/>
        <v>0.10744658784484548</v>
      </c>
      <c r="AO64" s="1">
        <f t="shared" si="41"/>
        <v>0.11023979997727015</v>
      </c>
      <c r="AS64" s="1">
        <f t="shared" ref="AS64:AX64" si="42">AS52/AS28</f>
        <v>0.18681712789204155</v>
      </c>
      <c r="AT64" s="1">
        <f t="shared" si="42"/>
        <v>0.18734862058701651</v>
      </c>
      <c r="AU64" s="1">
        <f t="shared" si="42"/>
        <v>0.30625424784373056</v>
      </c>
      <c r="AV64" s="1">
        <f t="shared" si="42"/>
        <v>0.17510328708898459</v>
      </c>
      <c r="AW64" s="1">
        <f t="shared" si="42"/>
        <v>0.19098257530950014</v>
      </c>
      <c r="AX64" s="1">
        <f t="shared" si="42"/>
        <v>0.12792685466335418</v>
      </c>
      <c r="BA64" s="1">
        <f t="shared" ref="BA64:BI64" si="43">BA52/BA28</f>
        <v>0.10011658208750515</v>
      </c>
      <c r="BB64" s="1">
        <f t="shared" si="43"/>
        <v>0.15483020430701269</v>
      </c>
      <c r="BD64" s="1">
        <f t="shared" si="43"/>
        <v>0.31330447475152651</v>
      </c>
      <c r="BE64" s="1">
        <f t="shared" si="43"/>
        <v>0.26168755910224978</v>
      </c>
      <c r="BF64" s="1">
        <f t="shared" si="43"/>
        <v>0.26737696674552691</v>
      </c>
      <c r="BG64" s="1">
        <f t="shared" si="43"/>
        <v>0.26877968349310821</v>
      </c>
      <c r="BH64" s="1">
        <f t="shared" si="43"/>
        <v>0.20347318388661545</v>
      </c>
      <c r="BI64" s="1">
        <f t="shared" si="43"/>
        <v>0.18277798275973361</v>
      </c>
      <c r="BL64" s="1">
        <f t="shared" ref="BL64:BT64" si="44">BL52/BL28</f>
        <v>9.5802156027892327E-2</v>
      </c>
      <c r="BM64" s="1">
        <f t="shared" si="44"/>
        <v>0.13986162640758293</v>
      </c>
      <c r="BN64" s="1">
        <f t="shared" si="44"/>
        <v>0.16134216492857684</v>
      </c>
      <c r="BO64" s="1">
        <f t="shared" si="44"/>
        <v>0.16968085740513347</v>
      </c>
      <c r="BP64" s="1">
        <f t="shared" si="44"/>
        <v>0.1861672108523009</v>
      </c>
      <c r="BQ64" s="1">
        <f t="shared" si="44"/>
        <v>6.8477752787589247E-2</v>
      </c>
      <c r="BR64" s="1">
        <f t="shared" si="44"/>
        <v>0.35380876689297885</v>
      </c>
      <c r="BS64" s="1">
        <f t="shared" si="44"/>
        <v>0.16532898052012793</v>
      </c>
      <c r="BT64" s="1">
        <f t="shared" si="44"/>
        <v>0.11168510342421786</v>
      </c>
      <c r="BW64" s="1">
        <f t="shared" ref="BW64:CA64" si="45">BW52/BW28</f>
        <v>0.1420169980270147</v>
      </c>
      <c r="BX64" s="1">
        <f t="shared" si="45"/>
        <v>0.20224968138748822</v>
      </c>
      <c r="BY64" s="1">
        <f t="shared" si="45"/>
        <v>0.19398965706251042</v>
      </c>
      <c r="BZ64" s="1">
        <f t="shared" si="45"/>
        <v>0.21333831907265247</v>
      </c>
      <c r="CA64" s="1">
        <f t="shared" si="45"/>
        <v>0.27015741784625663</v>
      </c>
      <c r="CD64" s="1">
        <f t="shared" ref="CD64:CH64" si="46">CD52/CD28</f>
        <v>4.7570689600456982E-2</v>
      </c>
      <c r="CE64" s="1">
        <f t="shared" si="46"/>
        <v>1.3554304289777674E-2</v>
      </c>
      <c r="CF64" s="1">
        <f t="shared" si="46"/>
        <v>1.7814586492820989E-2</v>
      </c>
      <c r="CG64" s="1">
        <f t="shared" si="46"/>
        <v>2.53238945093891E-2</v>
      </c>
      <c r="CH64" s="1">
        <f t="shared" si="46"/>
        <v>2.8374797897285264E-2</v>
      </c>
      <c r="CN64" s="1">
        <f t="shared" ref="CN64" si="47">CN52/CN28</f>
        <v>0.36115522032552599</v>
      </c>
    </row>
    <row r="65" spans="1:94" x14ac:dyDescent="0.35">
      <c r="A65" s="1" t="s">
        <v>69</v>
      </c>
      <c r="B65" s="1">
        <f t="shared" si="35"/>
        <v>3.5253446959038467E-2</v>
      </c>
      <c r="C65" s="1">
        <f t="shared" si="35"/>
        <v>2.1263314741356745E-2</v>
      </c>
      <c r="D65" s="1">
        <f t="shared" si="35"/>
        <v>2.2494867533483235E-2</v>
      </c>
      <c r="E65" s="1">
        <f t="shared" si="35"/>
        <v>5.2745256465096139E-2</v>
      </c>
      <c r="F65" s="1">
        <f t="shared" si="35"/>
        <v>4.5660942501567006E-2</v>
      </c>
      <c r="I65" s="1">
        <f t="shared" ref="I65:M65" si="48">I53/I29</f>
        <v>1.7436149312377212E-2</v>
      </c>
      <c r="J65" s="1">
        <f t="shared" si="48"/>
        <v>2.5891922364500285E-2</v>
      </c>
      <c r="K65" s="1">
        <f t="shared" si="48"/>
        <v>5.2023586709332046E-3</v>
      </c>
      <c r="L65" s="1">
        <f t="shared" si="48"/>
        <v>9.5574579879512626E-3</v>
      </c>
      <c r="M65" s="1">
        <f t="shared" si="48"/>
        <v>8.9421457040719885E-3</v>
      </c>
      <c r="Q65" s="1">
        <f t="shared" ref="Q65:T65" si="49">Q53/Q29</f>
        <v>5.0479986713170576E-2</v>
      </c>
      <c r="R65" s="1">
        <f t="shared" si="49"/>
        <v>4.4393734096996526E-2</v>
      </c>
      <c r="T65" s="1">
        <f t="shared" si="49"/>
        <v>4.4589009714910852E-2</v>
      </c>
      <c r="W65" s="1">
        <f t="shared" ref="W65:Y65" si="50">W53/W29</f>
        <v>2.3077300112866218E-2</v>
      </c>
      <c r="X65" s="1">
        <f t="shared" si="50"/>
        <v>1.5669597128307462E-2</v>
      </c>
      <c r="Y65" s="1">
        <f t="shared" si="50"/>
        <v>2.9846743638186849E-2</v>
      </c>
      <c r="AC65" s="1">
        <f t="shared" ref="AC65:AC71" si="51">AC53/AC29</f>
        <v>6.7913987822971547E-2</v>
      </c>
      <c r="AH65" s="1">
        <f t="shared" ref="AH65:AJ65" si="52">AH53/AH29</f>
        <v>1.7571436906595038E-2</v>
      </c>
      <c r="AI65" s="1">
        <f t="shared" si="52"/>
        <v>2.7042073450659745E-2</v>
      </c>
      <c r="AJ65" s="1">
        <f t="shared" si="52"/>
        <v>4.4711095579807084E-2</v>
      </c>
      <c r="AM65" s="1">
        <f t="shared" ref="AM65:AO65" si="53">AM53/AM29</f>
        <v>3.9388169086204822E-2</v>
      </c>
      <c r="AN65" s="1">
        <f t="shared" si="53"/>
        <v>2.6502142755495013E-2</v>
      </c>
      <c r="AO65" s="1">
        <f t="shared" si="53"/>
        <v>3.05600388722501E-2</v>
      </c>
      <c r="AS65" s="1">
        <f t="shared" ref="AS65:AX65" si="54">AS53/AS29</f>
        <v>5.898177765749589E-2</v>
      </c>
      <c r="AT65" s="1">
        <f t="shared" si="54"/>
        <v>2.3656934164267659E-2</v>
      </c>
      <c r="AU65" s="1">
        <f t="shared" si="54"/>
        <v>4.1719192135013058E-2</v>
      </c>
      <c r="AV65" s="1">
        <f t="shared" si="54"/>
        <v>2.0165942887680078E-2</v>
      </c>
      <c r="AW65" s="1">
        <f t="shared" si="54"/>
        <v>3.7733891297277694E-2</v>
      </c>
      <c r="AX65" s="1">
        <f t="shared" si="54"/>
        <v>2.6787044422537796E-2</v>
      </c>
      <c r="BA65" s="1">
        <f t="shared" ref="BA65:BI65" si="55">BA53/BA29</f>
        <v>3.1337123865243843E-2</v>
      </c>
      <c r="BB65" s="1">
        <f t="shared" si="55"/>
        <v>4.9305150226521023E-2</v>
      </c>
      <c r="BD65" s="1">
        <f t="shared" si="55"/>
        <v>3.7472375641112929E-2</v>
      </c>
      <c r="BE65" s="1">
        <f t="shared" si="55"/>
        <v>3.5524301915246505E-2</v>
      </c>
      <c r="BF65" s="1">
        <f t="shared" si="55"/>
        <v>4.5188972643176104E-2</v>
      </c>
      <c r="BG65" s="1">
        <f t="shared" si="55"/>
        <v>6.3590033184783734E-2</v>
      </c>
      <c r="BH65" s="1">
        <f t="shared" si="55"/>
        <v>3.9726625058413761E-2</v>
      </c>
      <c r="BI65" s="1">
        <f t="shared" si="55"/>
        <v>3.3614379775538231E-2</v>
      </c>
      <c r="BL65" s="1">
        <f t="shared" ref="BL65:BT65" si="56">BL53/BL29</f>
        <v>1.1516215245921255E-2</v>
      </c>
      <c r="BM65" s="1">
        <f t="shared" si="56"/>
        <v>2.7651554761248372E-2</v>
      </c>
      <c r="BN65" s="1">
        <f t="shared" si="56"/>
        <v>3.2699294721094251E-2</v>
      </c>
      <c r="BO65" s="1">
        <f t="shared" si="56"/>
        <v>2.9686095000650455E-2</v>
      </c>
      <c r="BP65" s="1">
        <f t="shared" si="56"/>
        <v>2.4814520765461166E-2</v>
      </c>
      <c r="BQ65" s="1">
        <f t="shared" si="56"/>
        <v>8.7464323387702221E-3</v>
      </c>
      <c r="BR65" s="1">
        <f t="shared" si="56"/>
        <v>3.4718231135481045E-2</v>
      </c>
      <c r="BS65" s="1">
        <f t="shared" si="56"/>
        <v>2.5001746425030801E-2</v>
      </c>
      <c r="BT65" s="1">
        <f t="shared" si="56"/>
        <v>1.073127140582314E-2</v>
      </c>
      <c r="BW65" s="1">
        <f t="shared" ref="BW65:CA65" si="57">BW53/BW29</f>
        <v>9.5383248994534639E-2</v>
      </c>
      <c r="BX65" s="1">
        <f t="shared" si="57"/>
        <v>0.12528658631617628</v>
      </c>
      <c r="BY65" s="1">
        <f t="shared" si="57"/>
        <v>0.11795960301011722</v>
      </c>
      <c r="BZ65" s="1">
        <f t="shared" si="57"/>
        <v>0.10979499711907979</v>
      </c>
      <c r="CA65" s="1">
        <f t="shared" si="57"/>
        <v>0.12160627788770775</v>
      </c>
      <c r="CD65" s="1">
        <f t="shared" ref="CD65:CH65" si="58">CD53/CD29</f>
        <v>1.6782298664883583E-2</v>
      </c>
      <c r="CE65" s="1">
        <f t="shared" si="58"/>
        <v>5.5589560959323362E-3</v>
      </c>
      <c r="CF65" s="1">
        <f t="shared" si="58"/>
        <v>6.2706545426355698E-3</v>
      </c>
      <c r="CG65" s="1">
        <f t="shared" si="58"/>
        <v>1.0423410591738963E-2</v>
      </c>
      <c r="CH65" s="1">
        <f t="shared" si="58"/>
        <v>1.0468720239641231E-2</v>
      </c>
      <c r="CN65" s="1">
        <f t="shared" ref="CN65" si="59">CN53/CN29</f>
        <v>0.21495372929836787</v>
      </c>
    </row>
    <row r="66" spans="1:94" x14ac:dyDescent="0.35">
      <c r="A66" s="1" t="s">
        <v>27</v>
      </c>
      <c r="B66" s="1">
        <f t="shared" si="35"/>
        <v>0.32649950617791618</v>
      </c>
      <c r="C66" s="1">
        <f t="shared" si="35"/>
        <v>0.10386575974380408</v>
      </c>
      <c r="D66" s="1">
        <f t="shared" si="35"/>
        <v>0.22384145411221135</v>
      </c>
      <c r="E66" s="1">
        <f t="shared" si="35"/>
        <v>0.24722191563100152</v>
      </c>
      <c r="F66" s="1">
        <f t="shared" si="35"/>
        <v>0.26855086389597327</v>
      </c>
      <c r="I66" s="1">
        <f t="shared" ref="I66:M66" si="60">I54/I30</f>
        <v>0.29626813844848315</v>
      </c>
      <c r="J66" s="1">
        <f t="shared" si="60"/>
        <v>0.35690809532410478</v>
      </c>
      <c r="K66" s="1">
        <f t="shared" si="60"/>
        <v>0.22315201004610699</v>
      </c>
      <c r="L66" s="1">
        <f t="shared" si="60"/>
        <v>0.19938223387087181</v>
      </c>
      <c r="M66" s="1">
        <f t="shared" si="60"/>
        <v>0.20472220261918925</v>
      </c>
      <c r="P66" s="1">
        <f t="shared" ref="P66:T66" si="61">P54/P30</f>
        <v>0.26127397672320046</v>
      </c>
      <c r="Q66" s="1">
        <f t="shared" si="61"/>
        <v>0.2789027119879236</v>
      </c>
      <c r="R66" s="1">
        <f t="shared" si="61"/>
        <v>0.34999352583193061</v>
      </c>
      <c r="S66" s="1">
        <f t="shared" si="61"/>
        <v>0.53442000316505778</v>
      </c>
      <c r="T66" s="1">
        <f t="shared" si="61"/>
        <v>0.25977668698419548</v>
      </c>
      <c r="W66" s="1">
        <f t="shared" ref="W66:Y66" si="62">W54/W30</f>
        <v>0.29380053908355797</v>
      </c>
      <c r="X66" s="1">
        <f t="shared" si="62"/>
        <v>9.4610778443113761E-2</v>
      </c>
      <c r="Y66" s="1">
        <f t="shared" si="62"/>
        <v>0.23499999999999999</v>
      </c>
      <c r="AC66" s="1">
        <f t="shared" si="51"/>
        <v>0.51749057858567948</v>
      </c>
      <c r="AD66" s="1">
        <f t="shared" ref="AD66" si="63">AD54/AD30</f>
        <v>0.24691070179529029</v>
      </c>
      <c r="AH66" s="1">
        <f t="shared" ref="AH66:AJ66" si="64">AH54/AH30</f>
        <v>0.25347506132461162</v>
      </c>
      <c r="AI66" s="1">
        <f t="shared" si="64"/>
        <v>0.15661103979460847</v>
      </c>
      <c r="AJ66" s="1">
        <f t="shared" si="64"/>
        <v>0.25950413223140495</v>
      </c>
      <c r="AM66" s="1">
        <f t="shared" ref="AM66:AO66" si="65">AM54/AM30</f>
        <v>0.24286612193588936</v>
      </c>
      <c r="AN66" s="1">
        <f t="shared" si="65"/>
        <v>0.28793256433007985</v>
      </c>
      <c r="AO66" s="1">
        <f t="shared" si="65"/>
        <v>0.23508545630441793</v>
      </c>
      <c r="AS66" s="1">
        <f t="shared" ref="AS66:AX66" si="66">AS54/AS30</f>
        <v>0.31255016263253499</v>
      </c>
      <c r="AT66" s="1">
        <f t="shared" si="66"/>
        <v>0.26026380676513539</v>
      </c>
      <c r="AV66" s="1">
        <f t="shared" si="66"/>
        <v>0.62906251274313918</v>
      </c>
      <c r="AW66" s="1">
        <f t="shared" si="66"/>
        <v>0.38880396516583288</v>
      </c>
      <c r="AX66" s="1">
        <f t="shared" si="66"/>
        <v>0.30286010541778274</v>
      </c>
      <c r="BA66" s="1">
        <f t="shared" ref="BA66:BI66" si="67">BA54/BA30</f>
        <v>0.43525651908746255</v>
      </c>
      <c r="BB66" s="1">
        <f t="shared" si="67"/>
        <v>8.180047538022793E-2</v>
      </c>
      <c r="BC66" s="1">
        <f t="shared" si="67"/>
        <v>0.38557729127464824</v>
      </c>
      <c r="BD66" s="1">
        <f t="shared" si="67"/>
        <v>0.91464338543114954</v>
      </c>
      <c r="BE66" s="1">
        <f t="shared" si="67"/>
        <v>0.67388712205804624</v>
      </c>
      <c r="BF66" s="1">
        <f t="shared" si="67"/>
        <v>0.87905325903471132</v>
      </c>
      <c r="BG66" s="1">
        <f t="shared" si="67"/>
        <v>0.36253413021601677</v>
      </c>
      <c r="BH66" s="1">
        <f t="shared" si="67"/>
        <v>0.3191552964789785</v>
      </c>
      <c r="BI66" s="1">
        <f t="shared" si="67"/>
        <v>0.13425861881201231</v>
      </c>
      <c r="BL66" s="1">
        <f t="shared" ref="BL66:BT66" si="68">BL54/BL30</f>
        <v>0.42383789796211396</v>
      </c>
      <c r="BM66" s="1">
        <f t="shared" si="68"/>
        <v>0.32060475178971098</v>
      </c>
      <c r="BN66" s="1">
        <f t="shared" si="68"/>
        <v>0.13677948977758403</v>
      </c>
      <c r="BO66" s="1">
        <f t="shared" si="68"/>
        <v>9.8926607627869353E-2</v>
      </c>
      <c r="BP66" s="1">
        <f t="shared" si="68"/>
        <v>0.11236292412887183</v>
      </c>
      <c r="BQ66" s="1">
        <f t="shared" si="68"/>
        <v>2.0914304274526585</v>
      </c>
      <c r="BR66" s="1">
        <f t="shared" si="68"/>
        <v>2.0696230643800702</v>
      </c>
      <c r="BS66" s="1">
        <f t="shared" si="68"/>
        <v>0.1198222622878834</v>
      </c>
      <c r="BT66" s="1">
        <f t="shared" si="68"/>
        <v>0.67967226901971733</v>
      </c>
      <c r="BW66" s="1">
        <f t="shared" ref="BW66:BZ66" si="69">BW54/BW30</f>
        <v>18.704545454545453</v>
      </c>
      <c r="BX66" s="1">
        <f t="shared" si="69"/>
        <v>18.125348189415043</v>
      </c>
      <c r="BY66" s="1">
        <f t="shared" si="69"/>
        <v>20.382978723404257</v>
      </c>
      <c r="BZ66" s="1">
        <f t="shared" si="69"/>
        <v>13.911144578313253</v>
      </c>
      <c r="CD66" s="1">
        <f t="shared" ref="CD66:CH66" si="70">CD54/CD30</f>
        <v>0.81006450200756519</v>
      </c>
      <c r="CE66" s="1">
        <f t="shared" si="70"/>
        <v>0.3838710156184294</v>
      </c>
      <c r="CF66" s="1">
        <f t="shared" si="70"/>
        <v>0.47792929772878451</v>
      </c>
      <c r="CG66" s="1">
        <f t="shared" si="70"/>
        <v>0.31949235018820393</v>
      </c>
      <c r="CH66" s="1">
        <f t="shared" si="70"/>
        <v>0.34853727022897113</v>
      </c>
      <c r="CO66" s="1">
        <f t="shared" ref="CO66:CP66" si="71">CO54/CO30</f>
        <v>0.37068677131989441</v>
      </c>
      <c r="CP66" s="1">
        <f t="shared" si="71"/>
        <v>0.36406710645160328</v>
      </c>
    </row>
    <row r="67" spans="1:94" x14ac:dyDescent="0.35">
      <c r="A67" s="1" t="s">
        <v>69</v>
      </c>
      <c r="B67" s="1">
        <f t="shared" si="35"/>
        <v>7.6874248296137912E-2</v>
      </c>
      <c r="C67" s="1">
        <f t="shared" si="35"/>
        <v>2.5878182404125042E-2</v>
      </c>
      <c r="D67" s="1">
        <f t="shared" si="35"/>
        <v>6.0900708561527274E-2</v>
      </c>
      <c r="E67" s="1">
        <f t="shared" si="35"/>
        <v>5.8635062436273193E-2</v>
      </c>
      <c r="F67" s="1">
        <f t="shared" si="35"/>
        <v>6.5561599299759299E-2</v>
      </c>
      <c r="I67" s="1">
        <f t="shared" ref="I67:M67" si="72">I55/I31</f>
        <v>5.2395988757416981E-2</v>
      </c>
      <c r="J67" s="1">
        <f t="shared" si="72"/>
        <v>8.3718263718263713E-2</v>
      </c>
      <c r="K67" s="1">
        <f t="shared" si="72"/>
        <v>5.2652955128829969E-2</v>
      </c>
      <c r="L67" s="1">
        <f t="shared" si="72"/>
        <v>4.7749113896298462E-2</v>
      </c>
      <c r="M67" s="1">
        <f t="shared" si="72"/>
        <v>4.3929582234187983E-2</v>
      </c>
      <c r="P67" s="1">
        <f t="shared" ref="P67:T67" si="73">P55/P31</f>
        <v>5.3814930032567584E-2</v>
      </c>
      <c r="Q67" s="1">
        <f t="shared" si="73"/>
        <v>7.0469623150856323E-2</v>
      </c>
      <c r="R67" s="1">
        <f t="shared" si="73"/>
        <v>8.3289695475737169E-2</v>
      </c>
      <c r="S67" s="1">
        <f t="shared" si="73"/>
        <v>0.15010373383811335</v>
      </c>
      <c r="T67" s="1">
        <f t="shared" si="73"/>
        <v>5.8156875894308784E-2</v>
      </c>
      <c r="W67" s="1">
        <f t="shared" ref="W67:Y67" si="74">W55/W31</f>
        <v>0.1001981931629343</v>
      </c>
      <c r="X67" s="1">
        <f t="shared" si="74"/>
        <v>2.5174123956567328E-2</v>
      </c>
      <c r="Y67" s="1">
        <f t="shared" si="74"/>
        <v>7.4298994736029703E-2</v>
      </c>
      <c r="AC67" s="1">
        <f t="shared" si="51"/>
        <v>0.22382459557595716</v>
      </c>
      <c r="AD67" s="1">
        <f t="shared" ref="AD67" si="75">AD55/AD31</f>
        <v>4.8363846427980015E-2</v>
      </c>
      <c r="AH67" s="1">
        <f t="shared" ref="AH67:AJ67" si="76">AH55/AH31</f>
        <v>6.3418629420194161E-2</v>
      </c>
      <c r="AI67" s="1">
        <f t="shared" si="76"/>
        <v>4.836568787269116E-2</v>
      </c>
      <c r="AJ67" s="1">
        <f t="shared" si="76"/>
        <v>6.9469831361988893E-2</v>
      </c>
      <c r="AM67" s="1">
        <f t="shared" ref="AM67:AO67" si="77">AM55/AM31</f>
        <v>5.1146603691504561E-2</v>
      </c>
      <c r="AN67" s="1">
        <f t="shared" si="77"/>
        <v>5.703157110200846E-2</v>
      </c>
      <c r="AO67" s="1">
        <f t="shared" si="77"/>
        <v>4.6967702107260006E-2</v>
      </c>
      <c r="AS67" s="1">
        <f t="shared" ref="AS67:AX67" si="78">AS55/AS31</f>
        <v>7.3643727513501983E-2</v>
      </c>
      <c r="AT67" s="1">
        <f t="shared" si="78"/>
        <v>1.5072094858913004E-2</v>
      </c>
      <c r="AV67" s="1">
        <f t="shared" si="78"/>
        <v>2.3194784538741697E-2</v>
      </c>
      <c r="AW67" s="1">
        <f t="shared" si="78"/>
        <v>2.8693675781735581E-2</v>
      </c>
      <c r="AX67" s="1">
        <f t="shared" si="78"/>
        <v>4.7560236365153621E-2</v>
      </c>
      <c r="BA67" s="1">
        <f t="shared" ref="BA67:BI67" si="79">BA55/BA31</f>
        <v>0.10112426307161743</v>
      </c>
      <c r="BB67" s="1">
        <f t="shared" si="79"/>
        <v>1.7057270396489143E-2</v>
      </c>
      <c r="BC67" s="1">
        <f t="shared" si="79"/>
        <v>6.9897279969655668E-2</v>
      </c>
      <c r="BD67" s="1">
        <f t="shared" si="79"/>
        <v>5.1970503376922932E-2</v>
      </c>
      <c r="BE67" s="1">
        <f t="shared" si="79"/>
        <v>3.4225368801946841E-2</v>
      </c>
      <c r="BF67" s="1">
        <f t="shared" si="79"/>
        <v>5.3572899103777993E-2</v>
      </c>
      <c r="BG67" s="1">
        <f t="shared" si="79"/>
        <v>6.4705068137043922E-2</v>
      </c>
      <c r="BH67" s="1">
        <f t="shared" si="79"/>
        <v>2.8757030080725176E-2</v>
      </c>
      <c r="BI67" s="1">
        <f t="shared" si="79"/>
        <v>1.2634885456275889E-2</v>
      </c>
      <c r="BL67" s="1">
        <f t="shared" ref="BL67:BT67" si="80">BL55/BL31</f>
        <v>1.9306520763361142E-2</v>
      </c>
      <c r="BM67" s="1">
        <f t="shared" si="80"/>
        <v>3.2199368757375689E-2</v>
      </c>
      <c r="BN67" s="1">
        <f t="shared" si="80"/>
        <v>1.9664425536978641E-2</v>
      </c>
      <c r="BO67" s="1">
        <f t="shared" si="80"/>
        <v>7.1694970858105032E-3</v>
      </c>
      <c r="BP67" s="1">
        <f t="shared" si="80"/>
        <v>6.4705025015845781E-3</v>
      </c>
      <c r="BQ67" s="1">
        <f t="shared" si="80"/>
        <v>2.7787238891424534E-2</v>
      </c>
      <c r="BR67" s="1">
        <f t="shared" si="80"/>
        <v>6.3533418931450175E-2</v>
      </c>
      <c r="BS67" s="1">
        <f t="shared" si="80"/>
        <v>6.9297513304484182E-3</v>
      </c>
      <c r="BT67" s="1">
        <f t="shared" si="80"/>
        <v>1.6329766315975536E-2</v>
      </c>
      <c r="BW67" s="1">
        <f t="shared" ref="BW67:BZ67" si="81">BW55/BW31</f>
        <v>2.0105998268603176</v>
      </c>
      <c r="BX67" s="1">
        <f t="shared" si="81"/>
        <v>1.6257893510419181</v>
      </c>
      <c r="BY67" s="1">
        <f t="shared" si="81"/>
        <v>2.6829510619403236</v>
      </c>
      <c r="BZ67" s="1">
        <f t="shared" si="81"/>
        <v>1.7775249218615981</v>
      </c>
      <c r="CD67" s="1">
        <f t="shared" ref="CD67:CH67" si="82">CD55/CD31</f>
        <v>0.73908318532734907</v>
      </c>
      <c r="CE67" s="1">
        <f t="shared" si="82"/>
        <v>0.12959035261765139</v>
      </c>
      <c r="CF67" s="1">
        <f t="shared" si="82"/>
        <v>0.13385519216800595</v>
      </c>
      <c r="CG67" s="1">
        <f t="shared" si="82"/>
        <v>7.2590474836583249E-2</v>
      </c>
      <c r="CH67" s="1">
        <f t="shared" si="82"/>
        <v>0.10791765886344991</v>
      </c>
      <c r="CO67" s="1">
        <f t="shared" ref="CO67:CP67" si="83">CO55/CO31</f>
        <v>7.8424515663921057E-2</v>
      </c>
      <c r="CP67" s="1">
        <f t="shared" si="83"/>
        <v>5.281140281926322E-2</v>
      </c>
    </row>
    <row r="68" spans="1:94" x14ac:dyDescent="0.35">
      <c r="A68" s="1" t="s">
        <v>28</v>
      </c>
      <c r="B68" s="1">
        <f t="shared" si="35"/>
        <v>0.39637293714470606</v>
      </c>
      <c r="C68" s="1">
        <f t="shared" si="35"/>
        <v>0.10436598732714816</v>
      </c>
      <c r="D68" s="1">
        <f t="shared" si="35"/>
        <v>0.23159287096009604</v>
      </c>
      <c r="E68" s="1">
        <f t="shared" si="35"/>
        <v>0.22778519689392943</v>
      </c>
      <c r="F68" s="1">
        <f t="shared" si="35"/>
        <v>0.23183324041265993</v>
      </c>
      <c r="I68" s="1">
        <f t="shared" ref="I68:M68" si="84">I56/I32</f>
        <v>0.2417503419190693</v>
      </c>
      <c r="J68" s="1">
        <f t="shared" si="84"/>
        <v>0.34731510816902772</v>
      </c>
      <c r="K68" s="1">
        <f t="shared" si="84"/>
        <v>0.22106633578568866</v>
      </c>
      <c r="L68" s="1">
        <f t="shared" si="84"/>
        <v>0.19626515884234802</v>
      </c>
      <c r="M68" s="1">
        <f t="shared" si="84"/>
        <v>0.15828021997282299</v>
      </c>
      <c r="P68" s="1">
        <f t="shared" ref="P68:T68" si="85">P56/P32</f>
        <v>0.20424334829385618</v>
      </c>
      <c r="Q68" s="1">
        <f t="shared" si="85"/>
        <v>0.27971561875138856</v>
      </c>
      <c r="R68" s="1">
        <f t="shared" si="85"/>
        <v>0.26349515915581251</v>
      </c>
      <c r="S68" s="1">
        <f t="shared" si="85"/>
        <v>0.39217478745772011</v>
      </c>
      <c r="T68" s="1">
        <f t="shared" si="85"/>
        <v>0.20697863446353926</v>
      </c>
      <c r="W68" s="1">
        <f t="shared" ref="W68:Y68" si="86">W56/W32</f>
        <v>0.21011235955056179</v>
      </c>
      <c r="X68" s="1">
        <f t="shared" si="86"/>
        <v>8.1730769230769232E-2</v>
      </c>
      <c r="Y68" s="1">
        <f t="shared" si="86"/>
        <v>0.16411378555798686</v>
      </c>
      <c r="AC68" s="1">
        <f t="shared" si="51"/>
        <v>0.42757647487254186</v>
      </c>
      <c r="AD68" s="1">
        <f t="shared" ref="AD68" si="87">AD56/AD32</f>
        <v>0.1988075803818582</v>
      </c>
      <c r="AH68" s="1">
        <f t="shared" ref="AH68:AJ68" si="88">AH56/AH32</f>
        <v>0.12638121546961326</v>
      </c>
      <c r="AI68" s="1">
        <f t="shared" si="88"/>
        <v>0.12064343163538874</v>
      </c>
      <c r="AJ68" s="1">
        <f t="shared" si="88"/>
        <v>0.171875</v>
      </c>
      <c r="AM68" s="1">
        <f t="shared" ref="AM68:AO68" si="89">AM56/AM32</f>
        <v>0.26795222334148794</v>
      </c>
      <c r="AN68" s="1">
        <f t="shared" si="89"/>
        <v>0.26559304703476483</v>
      </c>
      <c r="AO68" s="1">
        <f t="shared" si="89"/>
        <v>0.19801980198019803</v>
      </c>
      <c r="AS68" s="1">
        <f t="shared" ref="AS68:AX68" si="90">AS56/AS32</f>
        <v>0.33087012747090339</v>
      </c>
      <c r="AT68" s="1">
        <f t="shared" si="90"/>
        <v>0.10062064982232184</v>
      </c>
      <c r="AU68" s="1">
        <f t="shared" si="90"/>
        <v>0.32082882572777338</v>
      </c>
      <c r="AV68" s="1">
        <f t="shared" si="90"/>
        <v>0.14091110886107497</v>
      </c>
      <c r="AW68" s="1">
        <f t="shared" si="90"/>
        <v>0.12644620356925385</v>
      </c>
      <c r="AX68" s="1">
        <f t="shared" si="90"/>
        <v>0.15073160954099016</v>
      </c>
      <c r="BA68" s="1">
        <f t="shared" ref="BA68:BI68" si="91">BA56/BA32</f>
        <v>0.31154457275952691</v>
      </c>
      <c r="BB68" s="1">
        <f t="shared" si="91"/>
        <v>6.0623105959912806E-2</v>
      </c>
      <c r="BC68" s="1">
        <f t="shared" si="91"/>
        <v>0.24775281596282173</v>
      </c>
      <c r="BD68" s="1">
        <f t="shared" si="91"/>
        <v>0.28548687030201214</v>
      </c>
      <c r="BE68" s="1">
        <f t="shared" si="91"/>
        <v>0.22925983115086127</v>
      </c>
      <c r="BF68" s="1">
        <f t="shared" si="91"/>
        <v>0.24092688934610224</v>
      </c>
      <c r="BG68" s="1">
        <f t="shared" si="91"/>
        <v>0.27121830323981994</v>
      </c>
      <c r="BH68" s="1">
        <f t="shared" si="91"/>
        <v>0.20853116149743067</v>
      </c>
      <c r="BI68" s="1">
        <f t="shared" si="91"/>
        <v>6.5073448617362251E-2</v>
      </c>
      <c r="BL68" s="1">
        <f t="shared" ref="BL68:BT68" si="92">BL56/BL32</f>
        <v>0.17756559083782855</v>
      </c>
      <c r="BM68" s="1">
        <f t="shared" si="92"/>
        <v>0.18955042469918518</v>
      </c>
      <c r="BN68" s="1">
        <f t="shared" si="92"/>
        <v>8.1849020551184426E-2</v>
      </c>
      <c r="BO68" s="1">
        <f t="shared" si="92"/>
        <v>5.1287067092252038E-2</v>
      </c>
      <c r="BP68" s="1">
        <f t="shared" si="92"/>
        <v>3.9267128295557181E-2</v>
      </c>
      <c r="BQ68" s="1">
        <f t="shared" si="92"/>
        <v>0.15197091196396462</v>
      </c>
      <c r="BR68" s="1">
        <f t="shared" si="92"/>
        <v>0.24581772659932208</v>
      </c>
      <c r="BS68" s="1">
        <f t="shared" si="92"/>
        <v>4.7366888391625547E-2</v>
      </c>
      <c r="BT68" s="1">
        <f t="shared" si="92"/>
        <v>8.5549617231507516E-2</v>
      </c>
      <c r="BW68" s="1">
        <f t="shared" ref="BW68:CA68" si="93">BW56/BW32</f>
        <v>0.65</v>
      </c>
      <c r="BX68" s="1">
        <f t="shared" si="93"/>
        <v>22.045454545454547</v>
      </c>
      <c r="BY68" s="1">
        <f t="shared" si="93"/>
        <v>23.31322505800464</v>
      </c>
      <c r="BZ68" s="1">
        <f t="shared" si="93"/>
        <v>22.241030358785647</v>
      </c>
      <c r="CA68" s="1">
        <f t="shared" si="93"/>
        <v>13.828112449799196</v>
      </c>
      <c r="CD68" s="1">
        <f t="shared" ref="CD68:CH68" si="94">CD56/CD32</f>
        <v>0.61614511331741451</v>
      </c>
      <c r="CE68" s="1">
        <f t="shared" si="94"/>
        <v>0.1477770140722787</v>
      </c>
      <c r="CF68" s="1">
        <f t="shared" si="94"/>
        <v>0.11715030377268236</v>
      </c>
      <c r="CG68" s="1">
        <f t="shared" si="94"/>
        <v>0.1240321407567485</v>
      </c>
      <c r="CH68" s="1">
        <f t="shared" si="94"/>
        <v>0.14746004936988436</v>
      </c>
      <c r="CN68" s="1">
        <f t="shared" ref="CN68:CP68" si="95">CN56/CN32</f>
        <v>41.161622807017544</v>
      </c>
      <c r="CO68" s="1">
        <f t="shared" si="95"/>
        <v>0.27768929352828037</v>
      </c>
      <c r="CP68" s="1">
        <f t="shared" si="95"/>
        <v>0.16816592596826668</v>
      </c>
    </row>
    <row r="69" spans="1:94" x14ac:dyDescent="0.35">
      <c r="A69" s="1" t="s">
        <v>69</v>
      </c>
      <c r="B69" s="1">
        <f t="shared" si="35"/>
        <v>8.9850736561412625E-2</v>
      </c>
      <c r="C69" s="1">
        <f t="shared" si="35"/>
        <v>2.4841243181854534E-2</v>
      </c>
      <c r="D69" s="1">
        <f t="shared" si="35"/>
        <v>6.0548629188168855E-2</v>
      </c>
      <c r="E69" s="1">
        <f t="shared" si="35"/>
        <v>4.7199550155911867E-2</v>
      </c>
      <c r="F69" s="1">
        <f t="shared" si="35"/>
        <v>5.3421527173237164E-2</v>
      </c>
      <c r="I69" s="1">
        <f t="shared" ref="I69:M69" si="96">I57/I33</f>
        <v>5.4567584015146393E-2</v>
      </c>
      <c r="J69" s="1">
        <f t="shared" si="96"/>
        <v>7.7528053447493014E-2</v>
      </c>
      <c r="K69" s="1">
        <f t="shared" si="96"/>
        <v>4.4740296872608956E-2</v>
      </c>
      <c r="L69" s="1">
        <f t="shared" si="96"/>
        <v>4.8474260213087601E-2</v>
      </c>
      <c r="M69" s="1">
        <f t="shared" si="96"/>
        <v>3.9408826219575283E-2</v>
      </c>
      <c r="P69" s="1">
        <f t="shared" ref="P69:T69" si="97">P57/P33</f>
        <v>4.4140245124603773E-2</v>
      </c>
      <c r="Q69" s="1">
        <f t="shared" si="97"/>
        <v>6.2696909088030564E-2</v>
      </c>
      <c r="R69" s="1">
        <f t="shared" si="97"/>
        <v>7.0767820059872172E-2</v>
      </c>
      <c r="S69" s="1">
        <f t="shared" si="97"/>
        <v>0.11211152493565761</v>
      </c>
      <c r="T69" s="1">
        <f t="shared" si="97"/>
        <v>5.4309915774271592E-2</v>
      </c>
      <c r="W69" s="1">
        <f t="shared" ref="W69:Y69" si="98">W57/W33</f>
        <v>5.8563548680578954E-2</v>
      </c>
      <c r="X69" s="1">
        <f t="shared" si="98"/>
        <v>2.2897442281014601E-2</v>
      </c>
      <c r="Y69" s="1">
        <f t="shared" si="98"/>
        <v>5.4159177704879206E-2</v>
      </c>
      <c r="AC69" s="1">
        <f t="shared" si="51"/>
        <v>0.12910706327952684</v>
      </c>
      <c r="AD69" s="1">
        <f t="shared" ref="AD69" si="99">AD57/AD33</f>
        <v>4.7004778515668692E-2</v>
      </c>
      <c r="AH69" s="1">
        <f t="shared" ref="AH69:AJ69" si="100">AH57/AH33</f>
        <v>3.2432336603461294E-2</v>
      </c>
      <c r="AI69" s="1">
        <f t="shared" si="100"/>
        <v>3.1775260537504547E-2</v>
      </c>
      <c r="AJ69" s="1">
        <f t="shared" si="100"/>
        <v>4.6550592187974096E-2</v>
      </c>
      <c r="AM69" s="1">
        <f t="shared" ref="AM69:AO69" si="101">AM57/AM33</f>
        <v>5.5430199967025459E-2</v>
      </c>
      <c r="AN69" s="1">
        <f t="shared" si="101"/>
        <v>5.3335753099168645E-2</v>
      </c>
      <c r="AO69" s="1">
        <f t="shared" si="101"/>
        <v>5.010602232918665E-2</v>
      </c>
      <c r="AS69" s="1">
        <f t="shared" ref="AS69:AX69" si="102">AS57/AS33</f>
        <v>7.0322172810669589E-2</v>
      </c>
      <c r="AT69" s="1">
        <f t="shared" si="102"/>
        <v>9.6007660531836764E-3</v>
      </c>
      <c r="AU69" s="1">
        <f t="shared" si="102"/>
        <v>2.9669133327577285E-2</v>
      </c>
      <c r="AV69" s="1">
        <f t="shared" si="102"/>
        <v>1.0515683162492575E-2</v>
      </c>
      <c r="AW69" s="1">
        <f t="shared" si="102"/>
        <v>1.5873072210577759E-2</v>
      </c>
      <c r="AX69" s="1">
        <f t="shared" si="102"/>
        <v>3.3463141011365279E-2</v>
      </c>
      <c r="BA69" s="1">
        <f t="shared" ref="BA69:BI69" si="103">BA57/BA33</f>
        <v>7.226031721631429E-2</v>
      </c>
      <c r="BB69" s="1">
        <f t="shared" si="103"/>
        <v>1.5133905100086383E-2</v>
      </c>
      <c r="BC69" s="1">
        <f t="shared" si="103"/>
        <v>4.8674566952081104E-2</v>
      </c>
      <c r="BD69" s="1">
        <f t="shared" si="103"/>
        <v>2.3449721575039308E-2</v>
      </c>
      <c r="BE69" s="1">
        <f t="shared" si="103"/>
        <v>2.1237400660680878E-2</v>
      </c>
      <c r="BF69" s="1">
        <f t="shared" si="103"/>
        <v>2.6250770383888841E-2</v>
      </c>
      <c r="BG69" s="1">
        <f t="shared" si="103"/>
        <v>4.428690664415081E-2</v>
      </c>
      <c r="BH69" s="1">
        <f t="shared" si="103"/>
        <v>2.1134170234380668E-2</v>
      </c>
      <c r="BI69" s="1">
        <f t="shared" si="103"/>
        <v>7.7896504619513352E-3</v>
      </c>
      <c r="BL69" s="1">
        <f t="shared" ref="BL69:BT69" si="104">BL57/BL33</f>
        <v>1.4714510700058671E-2</v>
      </c>
      <c r="BM69" s="1">
        <f t="shared" si="104"/>
        <v>2.3740186121635361E-2</v>
      </c>
      <c r="BN69" s="1">
        <f t="shared" si="104"/>
        <v>1.2614025812545495E-2</v>
      </c>
      <c r="BO69" s="1">
        <f t="shared" si="104"/>
        <v>6.0560654941194253E-3</v>
      </c>
      <c r="BP69" s="1">
        <f t="shared" si="104"/>
        <v>3.5028759056151696E-3</v>
      </c>
      <c r="BQ69" s="1">
        <f t="shared" si="104"/>
        <v>1.0066651642120238E-2</v>
      </c>
      <c r="BR69" s="1">
        <f t="shared" si="104"/>
        <v>2.1176956811241477E-2</v>
      </c>
      <c r="BS69" s="1">
        <f t="shared" si="104"/>
        <v>5.3488548605736801E-3</v>
      </c>
      <c r="BT69" s="1">
        <f t="shared" si="104"/>
        <v>9.6798282928024851E-2</v>
      </c>
      <c r="BW69" s="1">
        <f t="shared" ref="BW69:CA69" si="105">BW57/BW33</f>
        <v>0</v>
      </c>
      <c r="BX69" s="1">
        <f t="shared" si="105"/>
        <v>0</v>
      </c>
      <c r="BY69" s="1">
        <f t="shared" si="105"/>
        <v>0</v>
      </c>
      <c r="BZ69" s="1">
        <f t="shared" si="105"/>
        <v>0</v>
      </c>
      <c r="CA69" s="1">
        <f t="shared" si="105"/>
        <v>0</v>
      </c>
      <c r="CD69" s="1">
        <f t="shared" ref="CD69:CH69" si="106">CD57/CD33</f>
        <v>0.49790561081884099</v>
      </c>
      <c r="CE69" s="1">
        <f t="shared" si="106"/>
        <v>4.4471568032406018E-2</v>
      </c>
      <c r="CF69" s="1">
        <f t="shared" si="106"/>
        <v>3.4975977785465705E-2</v>
      </c>
      <c r="CG69" s="1">
        <f t="shared" si="106"/>
        <v>3.4069680002305723E-2</v>
      </c>
      <c r="CH69" s="1">
        <f t="shared" si="106"/>
        <v>4.2937213383909864E-2</v>
      </c>
      <c r="CN69" s="1">
        <f t="shared" ref="CN69:CP69" si="107">CN57/CN33</f>
        <v>0.11972151704958604</v>
      </c>
      <c r="CO69" s="1">
        <f t="shared" si="107"/>
        <v>5.6520152394012611E-2</v>
      </c>
      <c r="CP69" s="1">
        <f t="shared" si="107"/>
        <v>3.1856897649865601E-2</v>
      </c>
    </row>
    <row r="70" spans="1:94" x14ac:dyDescent="0.35">
      <c r="A70" s="1" t="s">
        <v>31</v>
      </c>
      <c r="B70" s="1">
        <f t="shared" si="35"/>
        <v>0.21388785740809507</v>
      </c>
      <c r="C70" s="1">
        <f t="shared" si="35"/>
        <v>9.5984703632887178E-2</v>
      </c>
      <c r="D70" s="1">
        <f t="shared" si="35"/>
        <v>8.1494057724957561E-2</v>
      </c>
      <c r="E70" s="1">
        <f t="shared" si="35"/>
        <v>0.18077427821522307</v>
      </c>
      <c r="F70" s="1">
        <f t="shared" si="35"/>
        <v>0.15685650652243077</v>
      </c>
      <c r="I70" s="1">
        <f t="shared" ref="I70:M70" si="108">I58/I34</f>
        <v>0.12322412293418382</v>
      </c>
      <c r="J70" s="1">
        <f t="shared" si="108"/>
        <v>0.10058966354491848</v>
      </c>
      <c r="K70" s="1">
        <f t="shared" si="108"/>
        <v>2.8415300546448086E-2</v>
      </c>
      <c r="L70" s="1">
        <f t="shared" si="108"/>
        <v>0.13851802403204272</v>
      </c>
      <c r="M70" s="1">
        <f t="shared" si="108"/>
        <v>0.14135782223679896</v>
      </c>
      <c r="P70" s="1">
        <f t="shared" ref="P70:T70" si="109">P58/P34</f>
        <v>0.17967138960952569</v>
      </c>
      <c r="Q70" s="1">
        <f t="shared" si="109"/>
        <v>0.15444015444015444</v>
      </c>
      <c r="R70" s="1">
        <f t="shared" si="109"/>
        <v>0.1962059620596206</v>
      </c>
      <c r="S70" s="1">
        <f t="shared" si="109"/>
        <v>0.21675191815856776</v>
      </c>
      <c r="T70" s="1">
        <f t="shared" si="109"/>
        <v>0.15549753408761241</v>
      </c>
      <c r="W70" s="1">
        <f t="shared" ref="W70:Y70" si="110">W58/W34</f>
        <v>0.12489762489762489</v>
      </c>
      <c r="X70" s="1">
        <f t="shared" si="110"/>
        <v>5.1210428305400367E-2</v>
      </c>
      <c r="Y70" s="1">
        <f t="shared" si="110"/>
        <v>9.2283628779979143E-2</v>
      </c>
      <c r="AC70" s="1">
        <f t="shared" si="51"/>
        <v>0.29661551397939878</v>
      </c>
      <c r="AD70" s="1">
        <f t="shared" ref="AD70" si="111">AD58/AD34</f>
        <v>0.12630642650655993</v>
      </c>
      <c r="AH70" s="1">
        <f t="shared" ref="AH70:AJ70" si="112">AH58/AH34</f>
        <v>6.5675023755573422E-2</v>
      </c>
      <c r="AI70" s="1">
        <f t="shared" si="112"/>
        <v>8.4433164128595597E-2</v>
      </c>
      <c r="AJ70" s="1">
        <f t="shared" si="112"/>
        <v>0.14367540726544126</v>
      </c>
      <c r="AM70" s="1">
        <f t="shared" ref="AM70:AO70" si="113">AM58/AM34</f>
        <v>0.16972001382647769</v>
      </c>
      <c r="AN70" s="1">
        <f t="shared" si="113"/>
        <v>0.19497716894977168</v>
      </c>
      <c r="AO70" s="1">
        <f t="shared" si="113"/>
        <v>0.15966850828729282</v>
      </c>
      <c r="BA70" s="1">
        <f t="shared" ref="BA70:BI70" si="114">BA58/BA34</f>
        <v>0.22580645161290325</v>
      </c>
      <c r="BB70" s="1">
        <f t="shared" si="114"/>
        <v>3.5312544496653851E-2</v>
      </c>
      <c r="BC70" s="1">
        <f t="shared" si="114"/>
        <v>0.15864385802059852</v>
      </c>
      <c r="BD70" s="1">
        <f t="shared" si="114"/>
        <v>0.21690232050985983</v>
      </c>
      <c r="BE70" s="1">
        <f t="shared" si="114"/>
        <v>0.16950095211315364</v>
      </c>
      <c r="BF70" s="1">
        <f t="shared" si="114"/>
        <v>0.15748872143888137</v>
      </c>
      <c r="BG70" s="1">
        <f t="shared" si="114"/>
        <v>0.17327506899724013</v>
      </c>
      <c r="BH70" s="1">
        <f t="shared" si="114"/>
        <v>0.15117842203952112</v>
      </c>
      <c r="BI70" s="1">
        <f t="shared" si="114"/>
        <v>4.7510867192211502E-2</v>
      </c>
      <c r="BL70" s="1">
        <f t="shared" ref="BL70:BT70" si="115">BL58/BL34</f>
        <v>0.17342762159149869</v>
      </c>
      <c r="BM70" s="1">
        <f t="shared" si="115"/>
        <v>0.19258180304843156</v>
      </c>
      <c r="BN70" s="1">
        <f t="shared" si="115"/>
        <v>6.9090909090909092E-2</v>
      </c>
      <c r="BO70" s="1">
        <f t="shared" si="115"/>
        <v>0.14198591336213418</v>
      </c>
      <c r="BP70" s="1">
        <f t="shared" si="115"/>
        <v>0.11649107665240648</v>
      </c>
      <c r="BQ70" s="1">
        <f t="shared" si="115"/>
        <v>0.46797624000779015</v>
      </c>
      <c r="BR70" s="1">
        <f t="shared" si="115"/>
        <v>0.24088281376627588</v>
      </c>
      <c r="BS70" s="1">
        <f t="shared" si="115"/>
        <v>9.4946401225114843E-2</v>
      </c>
      <c r="BT70" s="1">
        <f t="shared" si="115"/>
        <v>0.19749456706532828</v>
      </c>
      <c r="BW70" s="1">
        <f t="shared" ref="BW70:CA70" si="116">BW58/BW34</f>
        <v>0.22409586056644878</v>
      </c>
      <c r="BX70" s="1">
        <f t="shared" si="116"/>
        <v>0.57910104042439448</v>
      </c>
      <c r="BY70" s="1">
        <f t="shared" si="116"/>
        <v>0.32661273765039212</v>
      </c>
      <c r="BZ70" s="1">
        <f t="shared" si="116"/>
        <v>0.62360379346680717</v>
      </c>
      <c r="CA70" s="1">
        <f t="shared" si="116"/>
        <v>0.65619665414817341</v>
      </c>
      <c r="CD70" s="1">
        <f t="shared" ref="CD70:CH70" si="117">CD58/CD34</f>
        <v>0.13173292032352435</v>
      </c>
      <c r="CE70" s="1">
        <f t="shared" si="117"/>
        <v>0.40479115479115479</v>
      </c>
      <c r="CF70" s="1">
        <f t="shared" si="117"/>
        <v>6.6095132743362831E-2</v>
      </c>
      <c r="CG70" s="1">
        <f t="shared" si="117"/>
        <v>5.5790363482671176E-2</v>
      </c>
      <c r="CH70" s="1">
        <f t="shared" si="117"/>
        <v>8.8684161548483145E-2</v>
      </c>
      <c r="CN70" s="1">
        <f t="shared" ref="CN70:CP70" si="118">CN58/CN34</f>
        <v>0.62096774193548387</v>
      </c>
      <c r="CO70" s="1">
        <f t="shared" si="118"/>
        <v>0.21416712783619257</v>
      </c>
      <c r="CP70" s="1">
        <f t="shared" si="118"/>
        <v>0.14684095860566448</v>
      </c>
    </row>
    <row r="71" spans="1:94" x14ac:dyDescent="0.35">
      <c r="A71" s="1" t="s">
        <v>69</v>
      </c>
      <c r="P71" s="1">
        <f t="shared" ref="P71:T71" si="119">P59/P35</f>
        <v>0.20612711710748374</v>
      </c>
      <c r="Q71" s="1">
        <f t="shared" si="119"/>
        <v>0.10927039242725457</v>
      </c>
      <c r="R71" s="1">
        <f t="shared" si="119"/>
        <v>0.10070880267652645</v>
      </c>
      <c r="S71" s="1">
        <f t="shared" si="119"/>
        <v>0.1589816838362999</v>
      </c>
      <c r="T71" s="1">
        <f t="shared" si="119"/>
        <v>6.7672705576244815E-2</v>
      </c>
      <c r="W71" s="1">
        <f t="shared" ref="W71:Y71" si="120">W59/W35</f>
        <v>0.10108003352539242</v>
      </c>
      <c r="X71" s="1">
        <f t="shared" si="120"/>
        <v>3.8705436014347123E-2</v>
      </c>
      <c r="Y71" s="1">
        <f t="shared" si="120"/>
        <v>8.2375801913057933E-2</v>
      </c>
      <c r="AC71" s="1">
        <f t="shared" si="51"/>
        <v>0.38305609907431742</v>
      </c>
      <c r="AD71" s="1">
        <f t="shared" ref="AD71" si="121">AD59/AD35</f>
        <v>4.4191645166139548E-2</v>
      </c>
      <c r="AM71" s="1">
        <f t="shared" ref="AM71:AO71" si="122">AM59/AM35</f>
        <v>0.1431422758648084</v>
      </c>
      <c r="AN71" s="1">
        <f t="shared" si="122"/>
        <v>0.12639496879487863</v>
      </c>
      <c r="AO71" s="1">
        <f t="shared" si="122"/>
        <v>0.10321039972825492</v>
      </c>
      <c r="BA71" s="1">
        <f t="shared" ref="BA71:BI71" si="123">BA59/BA35</f>
        <v>0.11437701252480634</v>
      </c>
      <c r="BB71" s="1">
        <f t="shared" si="123"/>
        <v>1.3553917374635226E-2</v>
      </c>
      <c r="BC71" s="1">
        <f t="shared" si="123"/>
        <v>4.9449399074995487E-2</v>
      </c>
      <c r="BD71" s="1">
        <f t="shared" si="123"/>
        <v>1.9157891711116939E-2</v>
      </c>
      <c r="BE71" s="1">
        <f t="shared" si="123"/>
        <v>1.599968185678767E-2</v>
      </c>
      <c r="BF71" s="1">
        <f t="shared" si="123"/>
        <v>1.871289555747916E-2</v>
      </c>
      <c r="BG71" s="1">
        <f t="shared" si="123"/>
        <v>5.2016738403139369E-2</v>
      </c>
      <c r="BH71" s="1">
        <f t="shared" si="123"/>
        <v>1.8233033262826548E-2</v>
      </c>
      <c r="BI71" s="1">
        <f t="shared" si="123"/>
        <v>6.9755918260999026E-3</v>
      </c>
      <c r="BL71" s="1">
        <f t="shared" ref="BL71:BT71" si="124">BL59/BL35</f>
        <v>1.302952936075919E-2</v>
      </c>
      <c r="BM71" s="1">
        <f t="shared" si="124"/>
        <v>3.4057100986113198E-2</v>
      </c>
      <c r="BN71" s="1">
        <f t="shared" si="124"/>
        <v>1.6473529802420173E-2</v>
      </c>
      <c r="BO71" s="1">
        <f t="shared" si="124"/>
        <v>1.937884981326966E-2</v>
      </c>
      <c r="BP71" s="1">
        <f t="shared" si="124"/>
        <v>1.7432223650867818E-2</v>
      </c>
      <c r="BQ71" s="1">
        <f t="shared" si="124"/>
        <v>4.2971117034761079E-2</v>
      </c>
      <c r="BR71" s="1">
        <f t="shared" si="124"/>
        <v>2.1429707161146352E-2</v>
      </c>
      <c r="BS71" s="1">
        <f t="shared" si="124"/>
        <v>1.1897017878802565E-2</v>
      </c>
      <c r="BT71" s="1">
        <f t="shared" si="124"/>
        <v>7.1695302049092927E-2</v>
      </c>
      <c r="BW71" s="1">
        <f t="shared" ref="BW71:CA71" si="125">BW59/BW35</f>
        <v>0</v>
      </c>
      <c r="BX71" s="1">
        <f t="shared" si="125"/>
        <v>0</v>
      </c>
      <c r="BY71" s="1">
        <f t="shared" si="125"/>
        <v>0</v>
      </c>
      <c r="BZ71" s="1">
        <f t="shared" si="125"/>
        <v>0</v>
      </c>
      <c r="CA71" s="1">
        <f t="shared" si="125"/>
        <v>0</v>
      </c>
      <c r="CD71" s="1">
        <f t="shared" ref="CD71:CH71" si="126">CD59/CD35</f>
        <v>8.8008883702546545E-2</v>
      </c>
      <c r="CE71" s="1">
        <f t="shared" si="126"/>
        <v>0.43635988598036918</v>
      </c>
      <c r="CF71" s="1">
        <f t="shared" si="126"/>
        <v>3.8860009862602185E-2</v>
      </c>
      <c r="CG71" s="1">
        <f t="shared" si="126"/>
        <v>3.7945229998210137E-2</v>
      </c>
      <c r="CH71" s="1">
        <f t="shared" si="126"/>
        <v>4.4432781069406749E-2</v>
      </c>
      <c r="CN71" s="1">
        <f t="shared" ref="CN71:CP71" si="127">CN59/CN35</f>
        <v>0</v>
      </c>
      <c r="CO71" s="1">
        <f t="shared" si="127"/>
        <v>0.13000712510644213</v>
      </c>
      <c r="CP71" s="1">
        <f t="shared" si="127"/>
        <v>7.9985228626569996E-2</v>
      </c>
    </row>
    <row r="75" spans="1:94" x14ac:dyDescent="0.35">
      <c r="A75" s="3"/>
      <c r="B75" s="5" t="s">
        <v>77</v>
      </c>
      <c r="C75" s="5"/>
      <c r="D75" s="5"/>
    </row>
  </sheetData>
  <mergeCells count="65">
    <mergeCell ref="CK6:CM6"/>
    <mergeCell ref="CN6:CP6"/>
    <mergeCell ref="CK3:CM3"/>
    <mergeCell ref="CK2:CM2"/>
    <mergeCell ref="CK1:CP1"/>
    <mergeCell ref="CD1:CH1"/>
    <mergeCell ref="CD3:CH3"/>
    <mergeCell ref="CD4:CH4"/>
    <mergeCell ref="CD6:CH6"/>
    <mergeCell ref="BA6:BI6"/>
    <mergeCell ref="BA1:BI1"/>
    <mergeCell ref="BA4:BI4"/>
    <mergeCell ref="BA3:BI3"/>
    <mergeCell ref="BL6:BT6"/>
    <mergeCell ref="BL1:BT1"/>
    <mergeCell ref="BL3:BT3"/>
    <mergeCell ref="BL4:BT4"/>
    <mergeCell ref="BW1:CA1"/>
    <mergeCell ref="BW6:CA6"/>
    <mergeCell ref="BW3:CA3"/>
    <mergeCell ref="BW4:CA4"/>
    <mergeCell ref="AM5:AO5"/>
    <mergeCell ref="AM4:AO4"/>
    <mergeCell ref="W4:Y4"/>
    <mergeCell ref="I4:M4"/>
    <mergeCell ref="B38:F38"/>
    <mergeCell ref="I38:M38"/>
    <mergeCell ref="P38:T38"/>
    <mergeCell ref="B6:F6"/>
    <mergeCell ref="I6:M6"/>
    <mergeCell ref="P4:T4"/>
    <mergeCell ref="P6:T6"/>
    <mergeCell ref="B4:F4"/>
    <mergeCell ref="AB1:AE1"/>
    <mergeCell ref="AH4:AJ4"/>
    <mergeCell ref="AB6:AE6"/>
    <mergeCell ref="B5:F5"/>
    <mergeCell ref="I5:M5"/>
    <mergeCell ref="P1:T1"/>
    <mergeCell ref="P2:T2"/>
    <mergeCell ref="B2:F2"/>
    <mergeCell ref="B1:F1"/>
    <mergeCell ref="I1:M1"/>
    <mergeCell ref="I2:M2"/>
    <mergeCell ref="AS6:AX6"/>
    <mergeCell ref="AH6:AJ6"/>
    <mergeCell ref="AM6:AO6"/>
    <mergeCell ref="W6:Y6"/>
    <mergeCell ref="W1:Y1"/>
    <mergeCell ref="W2:Y2"/>
    <mergeCell ref="AB5:AE5"/>
    <mergeCell ref="AH5:AJ5"/>
    <mergeCell ref="AS1:AX1"/>
    <mergeCell ref="AM1:AO1"/>
    <mergeCell ref="AM2:AO2"/>
    <mergeCell ref="AS3:AX3"/>
    <mergeCell ref="AH1:AJ1"/>
    <mergeCell ref="AH2:AJ2"/>
    <mergeCell ref="AB4:AE4"/>
    <mergeCell ref="AB2:AE2"/>
    <mergeCell ref="B75:D75"/>
    <mergeCell ref="W38:Y38"/>
    <mergeCell ref="AB38:AE38"/>
    <mergeCell ref="AH38:AJ38"/>
    <mergeCell ref="AM38:AO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PEIQI</dc:creator>
  <cp:lastModifiedBy>XIA, PEIQI</cp:lastModifiedBy>
  <dcterms:created xsi:type="dcterms:W3CDTF">2023-08-04T17:04:08Z</dcterms:created>
  <dcterms:modified xsi:type="dcterms:W3CDTF">2023-08-24T10:14:47Z</dcterms:modified>
</cp:coreProperties>
</file>