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1607472072581125151/My Drive/Tsai Lab/Lipidomics/rLPs/In vivo quantification - 12mo cohort/Jake 3D test quant/"/>
    </mc:Choice>
  </mc:AlternateContent>
  <xr:revisionPtr revIDLastSave="0" documentId="8_{40F63F71-4370-DA41-A26B-DC0970AD1DB3}" xr6:coauthVersionLast="47" xr6:coauthVersionMax="47" xr10:uidLastSave="{00000000-0000-0000-0000-000000000000}"/>
  <bookViews>
    <workbookView xWindow="2780" yWindow="3500" windowWidth="25640" windowHeight="13120" xr2:uid="{5AF5BCF6-2AAC-5B4A-8E37-8D2B5F3CDC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<sst xmlns="http://schemas.openxmlformats.org/spreadsheetml/2006/main" count="33" uniqueCount="25">
  <si>
    <t>Sex</t>
  </si>
  <si>
    <t>IC injection date</t>
  </si>
  <si>
    <t>Imaged date</t>
  </si>
  <si>
    <t>Treatment</t>
  </si>
  <si>
    <t>Group</t>
  </si>
  <si>
    <t>Mouse</t>
  </si>
  <si>
    <t>CROPPED IMAGE</t>
  </si>
  <si>
    <t>Mean Inten</t>
  </si>
  <si>
    <t>Int Inten Den</t>
  </si>
  <si>
    <t>Raw Int Inten Den</t>
  </si>
  <si>
    <t>LD Count</t>
  </si>
  <si>
    <t>Notes</t>
  </si>
  <si>
    <t>Female</t>
  </si>
  <si>
    <t>imaged 241115</t>
  </si>
  <si>
    <t>saline</t>
  </si>
  <si>
    <t>mouse1</t>
  </si>
  <si>
    <t>contrast 16-82; threshold 30-255</t>
  </si>
  <si>
    <t>Male</t>
  </si>
  <si>
    <t>imaged 241104</t>
  </si>
  <si>
    <t>contrast 12-60; threshold 25-255</t>
  </si>
  <si>
    <t>240923 rLP-d10l</t>
  </si>
  <si>
    <t>mouse2</t>
  </si>
  <si>
    <t>contrast 8-32; threshold 25-255</t>
  </si>
  <si>
    <t>dim; mod cutoff to include more LDs in this treated sample</t>
  </si>
  <si>
    <t>mouse3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</si>
</sst>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427C-E918-6C4A-BE39-5328787B3104}">
  <dimension ref="A1:L5"/>
  <sheetViews>
    <sheetView tabSelected="1" workbookViewId="0">
      <selection sqref="A1:L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3" t="s">
        <v>12</v>
      </c>
      <c r="B2">
        <v>240912</v>
      </c>
      <c r="C2" t="s">
        <v>13</v>
      </c>
      <c r="D2" t="s">
        <v>14</v>
      </c>
      <c r="E2" t="str">
        <f>IF(ISNUMBER(SEARCH("saline", D2)), "Control", "Treated")</f>
        <v>Control</v>
      </c>
      <c r="F2" t="s">
        <v>15</v>
      </c>
      <c r="G2" t="s">
        <v>16</v>
      </c>
      <c r="H2">
        <v>4.992</v>
      </c>
      <c r="I2" s="4">
        <v>4593149.5420000004</v>
      </c>
      <c r="J2">
        <v>9557176</v>
      </c>
      <c r="K2">
        <v>9632</v>
      </c>
    </row>
    <row r="3" spans="1:12" x14ac:dyDescent="0.2">
      <c r="A3" t="s">
        <v>17</v>
      </c>
      <c r="B3">
        <v>241010</v>
      </c>
      <c r="C3" t="s">
        <v>18</v>
      </c>
      <c r="D3" t="s">
        <v>14</v>
      </c>
      <c r="E3" t="str">
        <f t="shared" ref="E3:E5" si="0">IF(ISNUMBER(SEARCH("saline", D3)), "Control", "Treated")</f>
        <v>Control</v>
      </c>
      <c r="F3" t="s">
        <v>15</v>
      </c>
      <c r="G3" t="s">
        <v>19</v>
      </c>
      <c r="H3">
        <v>3.15</v>
      </c>
      <c r="I3" s="4">
        <v>2975639.5040000002</v>
      </c>
      <c r="J3">
        <v>6191549</v>
      </c>
      <c r="K3" s="5">
        <v>11585</v>
      </c>
    </row>
    <row r="4" spans="1:12" x14ac:dyDescent="0.2">
      <c r="A4" t="s">
        <v>17</v>
      </c>
      <c r="B4">
        <v>241010</v>
      </c>
      <c r="C4" t="s">
        <v>18</v>
      </c>
      <c r="D4" t="s">
        <v>20</v>
      </c>
      <c r="E4" t="str">
        <f t="shared" si="0"/>
        <v>Treated</v>
      </c>
      <c r="F4" t="s">
        <v>21</v>
      </c>
      <c r="G4" s="6" t="s">
        <v>22</v>
      </c>
      <c r="H4">
        <v>1.385</v>
      </c>
      <c r="I4" s="4">
        <v>1308671.2350000001</v>
      </c>
      <c r="J4">
        <v>2723012</v>
      </c>
      <c r="K4" s="5">
        <v>1290</v>
      </c>
      <c r="L4" t="s">
        <v>23</v>
      </c>
    </row>
    <row r="5" spans="1:12" x14ac:dyDescent="0.2">
      <c r="A5" s="3" t="s">
        <v>12</v>
      </c>
      <c r="B5">
        <v>241010</v>
      </c>
      <c r="C5" t="s">
        <v>18</v>
      </c>
      <c r="D5" t="s">
        <v>20</v>
      </c>
      <c r="E5" t="str">
        <f t="shared" si="0"/>
        <v>Treated</v>
      </c>
      <c r="F5" t="s">
        <v>24</v>
      </c>
      <c r="G5" t="s">
        <v>19</v>
      </c>
      <c r="H5">
        <v>2.113</v>
      </c>
      <c r="I5" s="4">
        <v>1995961.385</v>
      </c>
      <c r="J5" s="7">
        <v>4153088</v>
      </c>
      <c r="K5" s="5">
        <v>7812</v>
      </c>
    </row>
  </sheetData>
  <conditionalFormatting sqref="I2:I3 I5">
    <cfRule type="colorScale" priority="5">
      <colorScale>
        <cfvo type="min"/>
        <cfvo type="max"/>
        <color rgb="FFFCFCFF"/>
        <color rgb="FF63BE7B"/>
      </colorScale>
    </cfRule>
  </conditionalFormatting>
  <conditionalFormatting sqref="I2:I3 I5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3 I5">
    <cfRule type="colorScale" priority="3">
      <colorScale>
        <cfvo type="min"/>
        <cfvo type="max"/>
        <color rgb="FFFCFCFF"/>
        <color rgb="FF63BE7B"/>
      </colorScale>
    </cfRule>
  </conditionalFormatting>
  <conditionalFormatting sqref="I2:I5">
    <cfRule type="colorScale" priority="2">
      <colorScale>
        <cfvo type="min"/>
        <cfvo type="max"/>
        <color rgb="FFFCFCFF"/>
        <color rgb="FF63BE7B"/>
      </colorScale>
    </cfRule>
  </conditionalFormatting>
  <conditionalFormatting sqref="K2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Pinals</dc:creator>
  <cp:lastModifiedBy>Rebecca Pinals</cp:lastModifiedBy>
  <dcterms:created xsi:type="dcterms:W3CDTF">2025-01-10T16:23:41Z</dcterms:created>
  <dcterms:modified xsi:type="dcterms:W3CDTF">2025-01-10T16:23:58Z</dcterms:modified>
</cp:coreProperties>
</file>