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70" windowWidth="11340" windowHeight="5130"/>
  </bookViews>
  <sheets>
    <sheet name="表1" sheetId="18" r:id="rId1"/>
    <sheet name="表2" sheetId="17" r:id="rId2"/>
    <sheet name="表3(2)" sheetId="16" state="hidden" r:id="rId3"/>
    <sheet name="表3" sheetId="40" r:id="rId4"/>
    <sheet name="表4-1&amp;4-2" sheetId="15" r:id="rId5"/>
    <sheet name="表4-3&amp;4-4" sheetId="28" r:id="rId6"/>
    <sheet name="表5" sheetId="14" r:id="rId7"/>
    <sheet name="表6" sheetId="13" r:id="rId8"/>
    <sheet name="表7" sheetId="2" r:id="rId9"/>
    <sheet name="表8" sheetId="36" r:id="rId10"/>
    <sheet name="表9" sheetId="41" r:id="rId11"/>
    <sheet name="表10" sheetId="42" r:id="rId12"/>
    <sheet name="表11" sheetId="43" r:id="rId13"/>
    <sheet name="表12" sheetId="20" r:id="rId14"/>
    <sheet name="工作表3" sheetId="29" state="hidden" r:id="rId15"/>
  </sheets>
  <definedNames>
    <definedName name="_xlnm.Print_Area" localSheetId="0">表1!$A$1:$K$22</definedName>
    <definedName name="_xlnm.Print_Area" localSheetId="11">表10!$A$1:$J$22</definedName>
    <definedName name="_xlnm.Print_Area" localSheetId="12">表11!$A$1:$I$22</definedName>
    <definedName name="_xlnm.Print_Area" localSheetId="13">表12!$A$1:$T$20</definedName>
    <definedName name="_xlnm.Print_Area" localSheetId="1">表2!$A$1:$F$22</definedName>
    <definedName name="_xlnm.Print_Area" localSheetId="3">表3!$A$1:$J$22</definedName>
    <definedName name="_xlnm.Print_Area" localSheetId="4">'表4-1&amp;4-2'!$A$1:$Q$22</definedName>
    <definedName name="_xlnm.Print_Area" localSheetId="5">'表4-3&amp;4-4'!$A$1:$K$22</definedName>
    <definedName name="_xlnm.Print_Area" localSheetId="6">表5!$A$1:$P$24</definedName>
    <definedName name="_xlnm.Print_Area" localSheetId="7">表6!$A$1:$H$22</definedName>
    <definedName name="_xlnm.Print_Area" localSheetId="8">表7!$A$1:$U$24</definedName>
    <definedName name="_xlnm.Print_Area" localSheetId="9">表8!$A$1:$J$24</definedName>
    <definedName name="_xlnm.Print_Area" localSheetId="10">表9!$A$1:$I$23</definedName>
  </definedNames>
  <calcPr calcId="145621"/>
</workbook>
</file>

<file path=xl/calcChain.xml><?xml version="1.0" encoding="utf-8"?>
<calcChain xmlns="http://schemas.openxmlformats.org/spreadsheetml/2006/main">
  <c r="E35" i="36" l="1"/>
  <c r="E34" i="36"/>
  <c r="E33" i="36"/>
  <c r="E32" i="36"/>
  <c r="E31" i="36"/>
  <c r="E30" i="36"/>
  <c r="AH51" i="29"/>
  <c r="X51" i="29"/>
  <c r="M51" i="29"/>
  <c r="AH50" i="29"/>
  <c r="X50" i="29"/>
  <c r="M50" i="29"/>
  <c r="AH49" i="29"/>
  <c r="X49" i="29"/>
  <c r="M49" i="29"/>
  <c r="AH48" i="29"/>
  <c r="X48" i="29"/>
  <c r="M48" i="29"/>
  <c r="AH47" i="29"/>
  <c r="X47" i="29"/>
  <c r="M47" i="29"/>
  <c r="AH46" i="29"/>
  <c r="X46" i="29"/>
  <c r="M46" i="29"/>
  <c r="AH45" i="29"/>
  <c r="X45" i="29"/>
  <c r="M45" i="29"/>
  <c r="AH44" i="29"/>
  <c r="X44" i="29"/>
  <c r="M44" i="29"/>
  <c r="AH43" i="29"/>
  <c r="X43" i="29"/>
  <c r="M43" i="29"/>
  <c r="AH42" i="29"/>
  <c r="X42" i="29"/>
  <c r="M42" i="29"/>
  <c r="AH41" i="29"/>
  <c r="X41" i="29"/>
  <c r="M41" i="29"/>
  <c r="AH40" i="29"/>
  <c r="X40" i="29"/>
  <c r="M40" i="29"/>
  <c r="AH39" i="29"/>
  <c r="X39" i="29"/>
  <c r="M39" i="29"/>
  <c r="AH38" i="29"/>
  <c r="X38" i="29"/>
  <c r="M38" i="29"/>
  <c r="AH37" i="29"/>
  <c r="X37" i="29"/>
  <c r="M37" i="29"/>
  <c r="AH36" i="29"/>
  <c r="X36" i="29"/>
  <c r="M36" i="29"/>
  <c r="M35" i="29"/>
  <c r="M34" i="29"/>
  <c r="B34" i="29"/>
</calcChain>
</file>

<file path=xl/sharedStrings.xml><?xml version="1.0" encoding="utf-8"?>
<sst xmlns="http://schemas.openxmlformats.org/spreadsheetml/2006/main" count="1075" uniqueCount="447">
  <si>
    <r>
      <rPr>
        <sz val="10"/>
        <rFont val="標楷體"/>
        <family val="4"/>
        <charset val="136"/>
      </rPr>
      <t>歲</t>
    </r>
  </si>
  <si>
    <t>‰</t>
  </si>
  <si>
    <r>
      <rPr>
        <sz val="11"/>
        <rFont val="標楷體"/>
        <family val="4"/>
        <charset val="136"/>
      </rPr>
      <t>男</t>
    </r>
  </si>
  <si>
    <r>
      <rPr>
        <sz val="11"/>
        <rFont val="標楷體"/>
        <family val="4"/>
        <charset val="136"/>
      </rPr>
      <t>女</t>
    </r>
  </si>
  <si>
    <t xml:space="preserve"> </t>
  </si>
  <si>
    <t>US$</t>
  </si>
  <si>
    <r>
      <rPr>
        <sz val="10"/>
        <rFont val="標楷體"/>
        <family val="4"/>
        <charset val="136"/>
      </rPr>
      <t>％</t>
    </r>
  </si>
  <si>
    <r>
      <rPr>
        <sz val="10"/>
        <rFont val="標楷體"/>
        <family val="4"/>
        <charset val="136"/>
      </rPr>
      <t>人</t>
    </r>
  </si>
  <si>
    <r>
      <rPr>
        <sz val="11"/>
        <rFont val="標楷體"/>
        <family val="4"/>
        <charset val="136"/>
      </rPr>
      <t>醫院</t>
    </r>
    <phoneticPr fontId="2" type="noConversion"/>
  </si>
  <si>
    <r>
      <rPr>
        <sz val="11"/>
        <rFont val="標楷體"/>
        <family val="4"/>
        <charset val="136"/>
      </rPr>
      <t>診所</t>
    </r>
    <phoneticPr fontId="2" type="noConversion"/>
  </si>
  <si>
    <r>
      <rPr>
        <sz val="11"/>
        <rFont val="標楷體"/>
        <family val="4"/>
        <charset val="136"/>
      </rPr>
      <t>西醫師</t>
    </r>
    <phoneticPr fontId="2" type="noConversion"/>
  </si>
  <si>
    <r>
      <rPr>
        <sz val="11"/>
        <rFont val="標楷體"/>
        <family val="4"/>
        <charset val="136"/>
      </rPr>
      <t>西醫</t>
    </r>
    <phoneticPr fontId="2" type="noConversion"/>
  </si>
  <si>
    <r>
      <rPr>
        <sz val="11"/>
        <rFont val="標楷體"/>
        <family val="4"/>
        <charset val="136"/>
      </rPr>
      <t>中醫</t>
    </r>
    <phoneticPr fontId="2" type="noConversion"/>
  </si>
  <si>
    <r>
      <rPr>
        <sz val="11"/>
        <rFont val="標楷體"/>
        <family val="4"/>
        <charset val="136"/>
      </rPr>
      <t>牙醫</t>
    </r>
    <phoneticPr fontId="2" type="noConversion"/>
  </si>
  <si>
    <r>
      <rPr>
        <sz val="11"/>
        <rFont val="標楷體"/>
        <family val="4"/>
        <charset val="136"/>
      </rPr>
      <t>急性病床</t>
    </r>
    <phoneticPr fontId="2" type="noConversion"/>
  </si>
  <si>
    <r>
      <rPr>
        <sz val="11"/>
        <rFont val="標楷體"/>
        <family val="4"/>
        <charset val="136"/>
      </rPr>
      <t>急性一般病床</t>
    </r>
    <phoneticPr fontId="2" type="noConversion"/>
  </si>
  <si>
    <r>
      <rPr>
        <sz val="12"/>
        <rFont val="標楷體"/>
        <family val="4"/>
        <charset val="136"/>
      </rPr>
      <t>年別</t>
    </r>
    <phoneticPr fontId="2" type="noConversion"/>
  </si>
  <si>
    <r>
      <rPr>
        <sz val="10"/>
        <rFont val="標楷體"/>
        <family val="4"/>
        <charset val="136"/>
      </rPr>
      <t>家</t>
    </r>
    <phoneticPr fontId="2" type="noConversion"/>
  </si>
  <si>
    <r>
      <rPr>
        <sz val="10"/>
        <rFont val="標楷體"/>
        <family val="4"/>
        <charset val="136"/>
      </rPr>
      <t>床</t>
    </r>
    <phoneticPr fontId="2" type="noConversion"/>
  </si>
  <si>
    <r>
      <rPr>
        <sz val="10"/>
        <rFont val="標楷體"/>
        <family val="4"/>
        <charset val="136"/>
      </rPr>
      <t>人</t>
    </r>
    <phoneticPr fontId="2" type="noConversion"/>
  </si>
  <si>
    <t>%</t>
  </si>
  <si>
    <t>…</t>
  </si>
  <si>
    <r>
      <rPr>
        <sz val="12"/>
        <rFont val="標楷體"/>
        <family val="4"/>
        <charset val="136"/>
      </rPr>
      <t>％</t>
    </r>
  </si>
  <si>
    <r>
      <t>84</t>
    </r>
    <r>
      <rPr>
        <sz val="12"/>
        <rFont val="標楷體"/>
        <family val="4"/>
        <charset val="136"/>
      </rPr>
      <t>年</t>
    </r>
    <phoneticPr fontId="15" type="noConversion"/>
  </si>
  <si>
    <r>
      <t>89</t>
    </r>
    <r>
      <rPr>
        <sz val="12"/>
        <rFont val="標楷體"/>
        <family val="4"/>
        <charset val="136"/>
      </rPr>
      <t>年</t>
    </r>
    <phoneticPr fontId="15" type="noConversion"/>
  </si>
  <si>
    <r>
      <t>94</t>
    </r>
    <r>
      <rPr>
        <sz val="12"/>
        <rFont val="標楷體"/>
        <family val="4"/>
        <charset val="136"/>
      </rPr>
      <t>年</t>
    </r>
    <phoneticPr fontId="15" type="noConversion"/>
  </si>
  <si>
    <r>
      <t>95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</si>
  <si>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96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</si>
  <si>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97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</si>
  <si>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98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</si>
  <si>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99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</si>
  <si>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100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</si>
  <si>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101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</si>
  <si>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102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</si>
  <si>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rPr>
        <sz val="11"/>
        <rFont val="標楷體"/>
        <family val="4"/>
        <charset val="136"/>
      </rPr>
      <t>中醫師</t>
    </r>
    <phoneticPr fontId="2" type="noConversion"/>
  </si>
  <si>
    <r>
      <rPr>
        <sz val="11"/>
        <rFont val="標楷體"/>
        <family val="4"/>
        <charset val="136"/>
      </rPr>
      <t>牙醫師</t>
    </r>
    <phoneticPr fontId="2" type="noConversion"/>
  </si>
  <si>
    <r>
      <rPr>
        <sz val="11"/>
        <rFont val="標楷體"/>
        <family val="4"/>
        <charset val="136"/>
      </rPr>
      <t>藥事人員</t>
    </r>
    <phoneticPr fontId="2" type="noConversion"/>
  </si>
  <si>
    <r>
      <rPr>
        <sz val="11"/>
        <rFont val="標楷體"/>
        <family val="4"/>
        <charset val="136"/>
      </rPr>
      <t>護理人員</t>
    </r>
    <phoneticPr fontId="2" type="noConversion"/>
  </si>
  <si>
    <r>
      <rPr>
        <sz val="11"/>
        <rFont val="標楷體"/>
        <family val="4"/>
        <charset val="136"/>
      </rPr>
      <t>西醫師</t>
    </r>
    <phoneticPr fontId="2" type="noConversion"/>
  </si>
  <si>
    <t>表 4-3、醫事人力</t>
    <phoneticPr fontId="5" type="noConversion"/>
  </si>
  <si>
    <t>118,248</t>
  </si>
  <si>
    <t>24,465</t>
  </si>
  <si>
    <t>3,030</t>
  </si>
  <si>
    <t>7,026</t>
  </si>
  <si>
    <t>執業醫事人員數</t>
  </si>
  <si>
    <t>平均每萬人口執業醫事人員數</t>
  </si>
  <si>
    <t>…</t>
    <phoneticPr fontId="2" type="noConversion"/>
  </si>
  <si>
    <r>
      <t>84</t>
    </r>
    <r>
      <rPr>
        <sz val="12"/>
        <color indexed="8"/>
        <rFont val="標楷體"/>
        <family val="4"/>
        <charset val="136"/>
      </rPr>
      <t>年</t>
    </r>
  </si>
  <si>
    <r>
      <t>85</t>
    </r>
    <r>
      <rPr>
        <sz val="12"/>
        <color indexed="8"/>
        <rFont val="標楷體"/>
        <family val="4"/>
        <charset val="136"/>
      </rPr>
      <t>年</t>
    </r>
  </si>
  <si>
    <r>
      <t>86</t>
    </r>
    <r>
      <rPr>
        <sz val="12"/>
        <color indexed="8"/>
        <rFont val="標楷體"/>
        <family val="4"/>
        <charset val="136"/>
      </rPr>
      <t>年</t>
    </r>
  </si>
  <si>
    <r>
      <t>87</t>
    </r>
    <r>
      <rPr>
        <sz val="12"/>
        <color indexed="8"/>
        <rFont val="標楷體"/>
        <family val="4"/>
        <charset val="136"/>
      </rPr>
      <t>年</t>
    </r>
  </si>
  <si>
    <r>
      <t>88</t>
    </r>
    <r>
      <rPr>
        <sz val="12"/>
        <color indexed="8"/>
        <rFont val="標楷體"/>
        <family val="4"/>
        <charset val="136"/>
      </rPr>
      <t>年</t>
    </r>
  </si>
  <si>
    <r>
      <t>89</t>
    </r>
    <r>
      <rPr>
        <sz val="12"/>
        <color indexed="8"/>
        <rFont val="標楷體"/>
        <family val="4"/>
        <charset val="136"/>
      </rPr>
      <t>年</t>
    </r>
  </si>
  <si>
    <r>
      <t>90</t>
    </r>
    <r>
      <rPr>
        <sz val="12"/>
        <color indexed="8"/>
        <rFont val="標楷體"/>
        <family val="4"/>
        <charset val="136"/>
      </rPr>
      <t>年</t>
    </r>
  </si>
  <si>
    <r>
      <t>91</t>
    </r>
    <r>
      <rPr>
        <sz val="12"/>
        <color indexed="8"/>
        <rFont val="標楷體"/>
        <family val="4"/>
        <charset val="136"/>
      </rPr>
      <t>年</t>
    </r>
  </si>
  <si>
    <r>
      <t>92</t>
    </r>
    <r>
      <rPr>
        <sz val="12"/>
        <color indexed="8"/>
        <rFont val="標楷體"/>
        <family val="4"/>
        <charset val="136"/>
      </rPr>
      <t>年</t>
    </r>
  </si>
  <si>
    <r>
      <t>93</t>
    </r>
    <r>
      <rPr>
        <sz val="12"/>
        <color indexed="8"/>
        <rFont val="標楷體"/>
        <family val="4"/>
        <charset val="136"/>
      </rPr>
      <t>年</t>
    </r>
  </si>
  <si>
    <r>
      <t>94</t>
    </r>
    <r>
      <rPr>
        <sz val="12"/>
        <color indexed="8"/>
        <rFont val="標楷體"/>
        <family val="4"/>
        <charset val="136"/>
      </rPr>
      <t>年</t>
    </r>
  </si>
  <si>
    <r>
      <t>95</t>
    </r>
    <r>
      <rPr>
        <sz val="12"/>
        <color indexed="8"/>
        <rFont val="標楷體"/>
        <family val="4"/>
        <charset val="136"/>
      </rPr>
      <t>年</t>
    </r>
  </si>
  <si>
    <r>
      <t>96</t>
    </r>
    <r>
      <rPr>
        <sz val="12"/>
        <color indexed="8"/>
        <rFont val="標楷體"/>
        <family val="4"/>
        <charset val="136"/>
      </rPr>
      <t>年</t>
    </r>
  </si>
  <si>
    <r>
      <t>97</t>
    </r>
    <r>
      <rPr>
        <sz val="12"/>
        <color indexed="8"/>
        <rFont val="標楷體"/>
        <family val="4"/>
        <charset val="136"/>
      </rPr>
      <t>年</t>
    </r>
  </si>
  <si>
    <r>
      <t>98</t>
    </r>
    <r>
      <rPr>
        <sz val="12"/>
        <color indexed="8"/>
        <rFont val="標楷體"/>
        <family val="4"/>
        <charset val="136"/>
      </rPr>
      <t>年</t>
    </r>
  </si>
  <si>
    <r>
      <t>99</t>
    </r>
    <r>
      <rPr>
        <sz val="12"/>
        <color indexed="8"/>
        <rFont val="標楷體"/>
        <family val="4"/>
        <charset val="136"/>
      </rPr>
      <t>年</t>
    </r>
  </si>
  <si>
    <r>
      <t>100</t>
    </r>
    <r>
      <rPr>
        <sz val="12"/>
        <color indexed="8"/>
        <rFont val="標楷體"/>
        <family val="4"/>
        <charset val="136"/>
      </rPr>
      <t>年</t>
    </r>
  </si>
  <si>
    <r>
      <t>101</t>
    </r>
    <r>
      <rPr>
        <sz val="12"/>
        <color indexed="8"/>
        <rFont val="標楷體"/>
        <family val="4"/>
        <charset val="136"/>
      </rPr>
      <t>年</t>
    </r>
  </si>
  <si>
    <r>
      <t>102</t>
    </r>
    <r>
      <rPr>
        <sz val="12"/>
        <color indexed="8"/>
        <rFont val="標楷體"/>
        <family val="4"/>
        <charset val="136"/>
      </rPr>
      <t>年</t>
    </r>
  </si>
  <si>
    <r>
      <rPr>
        <sz val="12"/>
        <color indexed="8"/>
        <rFont val="標楷體"/>
        <family val="4"/>
        <charset val="136"/>
      </rPr>
      <t>年別</t>
    </r>
  </si>
  <si>
    <r>
      <rPr>
        <sz val="12"/>
        <color indexed="8"/>
        <rFont val="標楷體"/>
        <family val="4"/>
        <charset val="136"/>
      </rPr>
      <t>執業醫事人員數</t>
    </r>
    <phoneticPr fontId="2" type="noConversion"/>
  </si>
  <si>
    <r>
      <rPr>
        <sz val="12"/>
        <color indexed="8"/>
        <rFont val="標楷體"/>
        <family val="4"/>
        <charset val="136"/>
      </rPr>
      <t>年別</t>
    </r>
    <phoneticPr fontId="2" type="noConversion"/>
  </si>
  <si>
    <r>
      <rPr>
        <sz val="12"/>
        <color indexed="8"/>
        <rFont val="標楷體"/>
        <family val="4"/>
        <charset val="136"/>
      </rPr>
      <t>平均每萬人口執業醫事人員數</t>
    </r>
    <phoneticPr fontId="2" type="noConversion"/>
  </si>
  <si>
    <r>
      <rPr>
        <sz val="12"/>
        <color indexed="8"/>
        <rFont val="標楷體"/>
        <family val="4"/>
        <charset val="136"/>
      </rPr>
      <t>執業醫事人員數</t>
    </r>
  </si>
  <si>
    <r>
      <rPr>
        <sz val="12"/>
        <color indexed="8"/>
        <rFont val="標楷體"/>
        <family val="4"/>
        <charset val="136"/>
      </rPr>
      <t>西醫師</t>
    </r>
  </si>
  <si>
    <r>
      <rPr>
        <sz val="12"/>
        <color indexed="8"/>
        <rFont val="標楷體"/>
        <family val="4"/>
        <charset val="136"/>
      </rPr>
      <t>中醫師</t>
    </r>
  </si>
  <si>
    <r>
      <rPr>
        <sz val="12"/>
        <color indexed="8"/>
        <rFont val="標楷體"/>
        <family val="4"/>
        <charset val="136"/>
      </rPr>
      <t>牙醫師</t>
    </r>
  </si>
  <si>
    <r>
      <rPr>
        <sz val="12"/>
        <color indexed="8"/>
        <rFont val="標楷體"/>
        <family val="4"/>
        <charset val="136"/>
      </rPr>
      <t>藥師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生</t>
    </r>
    <r>
      <rPr>
        <sz val="12"/>
        <color indexed="8"/>
        <rFont val="Times"/>
        <family val="1"/>
      </rPr>
      <t>)</t>
    </r>
  </si>
  <si>
    <r>
      <rPr>
        <sz val="12"/>
        <color indexed="8"/>
        <rFont val="標楷體"/>
        <family val="4"/>
        <charset val="136"/>
      </rPr>
      <t>醫事檢驗師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生</t>
    </r>
    <r>
      <rPr>
        <sz val="12"/>
        <color indexed="8"/>
        <rFont val="Times"/>
        <family val="1"/>
      </rPr>
      <t>)</t>
    </r>
  </si>
  <si>
    <r>
      <rPr>
        <sz val="12"/>
        <color indexed="8"/>
        <rFont val="標楷體"/>
        <family val="4"/>
        <charset val="136"/>
      </rPr>
      <t>醫事放射師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士</t>
    </r>
    <r>
      <rPr>
        <sz val="12"/>
        <color indexed="8"/>
        <rFont val="Times"/>
        <family val="1"/>
      </rPr>
      <t>)</t>
    </r>
  </si>
  <si>
    <r>
      <rPr>
        <sz val="12"/>
        <color indexed="8"/>
        <rFont val="標楷體"/>
        <family val="4"/>
        <charset val="136"/>
      </rPr>
      <t>護</t>
    </r>
    <r>
      <rPr>
        <sz val="12"/>
        <color indexed="8"/>
        <rFont val="Times"/>
        <family val="1"/>
      </rPr>
      <t xml:space="preserve"> </t>
    </r>
    <r>
      <rPr>
        <sz val="12"/>
        <color indexed="8"/>
        <rFont val="標楷體"/>
        <family val="4"/>
        <charset val="136"/>
      </rPr>
      <t>理</t>
    </r>
    <r>
      <rPr>
        <sz val="12"/>
        <color indexed="8"/>
        <rFont val="Times"/>
        <family val="1"/>
      </rPr>
      <t xml:space="preserve"> </t>
    </r>
    <r>
      <rPr>
        <sz val="12"/>
        <color indexed="8"/>
        <rFont val="標楷體"/>
        <family val="4"/>
        <charset val="136"/>
      </rPr>
      <t>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士</t>
    </r>
    <r>
      <rPr>
        <sz val="12"/>
        <color indexed="8"/>
        <rFont val="Times"/>
        <family val="1"/>
      </rPr>
      <t>)</t>
    </r>
  </si>
  <si>
    <r>
      <rPr>
        <sz val="12"/>
        <color indexed="8"/>
        <rFont val="標楷體"/>
        <family val="4"/>
        <charset val="136"/>
      </rPr>
      <t>助</t>
    </r>
    <r>
      <rPr>
        <sz val="12"/>
        <color indexed="8"/>
        <rFont val="Times"/>
        <family val="1"/>
      </rPr>
      <t xml:space="preserve"> </t>
    </r>
    <r>
      <rPr>
        <sz val="12"/>
        <color indexed="8"/>
        <rFont val="標楷體"/>
        <family val="4"/>
        <charset val="136"/>
      </rPr>
      <t>產</t>
    </r>
    <r>
      <rPr>
        <sz val="12"/>
        <color indexed="8"/>
        <rFont val="Times"/>
        <family val="1"/>
      </rPr>
      <t xml:space="preserve"> </t>
    </r>
    <r>
      <rPr>
        <sz val="12"/>
        <color indexed="8"/>
        <rFont val="標楷體"/>
        <family val="4"/>
        <charset val="136"/>
      </rPr>
      <t>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士</t>
    </r>
    <r>
      <rPr>
        <sz val="12"/>
        <color indexed="8"/>
        <rFont val="Times"/>
        <family val="1"/>
      </rPr>
      <t>)</t>
    </r>
  </si>
  <si>
    <r>
      <rPr>
        <sz val="12"/>
        <color indexed="8"/>
        <rFont val="標楷體"/>
        <family val="4"/>
        <charset val="136"/>
      </rPr>
      <t>營</t>
    </r>
    <r>
      <rPr>
        <sz val="12"/>
        <color indexed="8"/>
        <rFont val="Times"/>
        <family val="1"/>
      </rPr>
      <t xml:space="preserve"> </t>
    </r>
    <r>
      <rPr>
        <sz val="12"/>
        <color indexed="8"/>
        <rFont val="標楷體"/>
        <family val="4"/>
        <charset val="136"/>
      </rPr>
      <t>養</t>
    </r>
    <r>
      <rPr>
        <sz val="12"/>
        <color indexed="8"/>
        <rFont val="Times"/>
        <family val="1"/>
      </rPr>
      <t xml:space="preserve"> </t>
    </r>
    <r>
      <rPr>
        <sz val="12"/>
        <color indexed="8"/>
        <rFont val="標楷體"/>
        <family val="4"/>
        <charset val="136"/>
      </rPr>
      <t>師</t>
    </r>
    <r>
      <rPr>
        <sz val="12"/>
        <color indexed="8"/>
        <rFont val="Times"/>
        <family val="1"/>
      </rPr>
      <t xml:space="preserve">       </t>
    </r>
  </si>
  <si>
    <r>
      <rPr>
        <sz val="12"/>
        <color indexed="8"/>
        <rFont val="標楷體"/>
        <family val="4"/>
        <charset val="136"/>
      </rPr>
      <t>藥師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生</t>
    </r>
    <r>
      <rPr>
        <sz val="12"/>
        <color indexed="8"/>
        <rFont val="Times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</si>
  <si>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物理
治療師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生</t>
    </r>
    <r>
      <rPr>
        <sz val="12"/>
        <color indexed="8"/>
        <rFont val="Times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</si>
  <si>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職能
治療師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生</t>
    </r>
    <r>
      <rPr>
        <sz val="12"/>
        <color indexed="8"/>
        <rFont val="Times"/>
        <family val="1"/>
      </rPr>
      <t>)</t>
    </r>
  </si>
  <si>
    <r>
      <rPr>
        <sz val="12"/>
        <color indexed="8"/>
        <rFont val="標楷體"/>
        <family val="4"/>
        <charset val="136"/>
      </rPr>
      <t>臨床
心理師</t>
    </r>
    <r>
      <rPr>
        <sz val="12"/>
        <color indexed="8"/>
        <rFont val="Times"/>
        <family val="1"/>
      </rPr>
      <t xml:space="preserve"> </t>
    </r>
  </si>
  <si>
    <r>
      <rPr>
        <sz val="12"/>
        <color indexed="8"/>
        <rFont val="標楷體"/>
        <family val="4"/>
        <charset val="136"/>
      </rPr>
      <t>諮商
心理師</t>
    </r>
    <r>
      <rPr>
        <sz val="12"/>
        <color indexed="8"/>
        <rFont val="Times"/>
        <family val="1"/>
      </rPr>
      <t xml:space="preserve">  </t>
    </r>
  </si>
  <si>
    <r>
      <rPr>
        <sz val="12"/>
        <color indexed="8"/>
        <rFont val="標楷體"/>
        <family val="4"/>
        <charset val="136"/>
      </rPr>
      <t>呼吸
治療師</t>
    </r>
    <r>
      <rPr>
        <sz val="12"/>
        <color indexed="8"/>
        <rFont val="Times"/>
        <family val="1"/>
      </rPr>
      <t xml:space="preserve">   </t>
    </r>
  </si>
  <si>
    <r>
      <rPr>
        <sz val="12"/>
        <color indexed="8"/>
        <rFont val="標楷體"/>
        <family val="4"/>
        <charset val="136"/>
      </rPr>
      <t>語言治
療師</t>
    </r>
  </si>
  <si>
    <r>
      <rPr>
        <sz val="12"/>
        <color indexed="8"/>
        <rFont val="標楷體"/>
        <family val="4"/>
        <charset val="136"/>
      </rPr>
      <t>聽力師</t>
    </r>
  </si>
  <si>
    <r>
      <rPr>
        <sz val="12"/>
        <color indexed="8"/>
        <rFont val="標楷體"/>
        <family val="4"/>
        <charset val="136"/>
      </rPr>
      <t>牙體技
術師</t>
    </r>
    <r>
      <rPr>
        <sz val="12"/>
        <color indexed="8"/>
        <rFont val="Times"/>
        <family val="1"/>
      </rPr>
      <t>(</t>
    </r>
    <r>
      <rPr>
        <sz val="12"/>
        <color indexed="8"/>
        <rFont val="標楷體"/>
        <family val="4"/>
        <charset val="136"/>
      </rPr>
      <t>生</t>
    </r>
    <r>
      <rPr>
        <sz val="12"/>
        <color indexed="8"/>
        <rFont val="Times"/>
        <family val="1"/>
      </rPr>
      <t>)</t>
    </r>
  </si>
  <si>
    <r>
      <rPr>
        <sz val="12"/>
        <color indexed="8"/>
        <rFont val="標楷體"/>
        <family val="4"/>
        <charset val="136"/>
      </rPr>
      <t>事</t>
    </r>
  </si>
  <si>
    <r>
      <rPr>
        <sz val="12"/>
        <color indexed="8"/>
        <rFont val="標楷體"/>
        <family val="4"/>
        <charset val="136"/>
      </rPr>
      <t>檢</t>
    </r>
  </si>
  <si>
    <r>
      <rPr>
        <sz val="12"/>
        <color indexed="8"/>
        <rFont val="標楷體"/>
        <family val="4"/>
        <charset val="136"/>
      </rPr>
      <t>驗</t>
    </r>
  </si>
  <si>
    <r>
      <rPr>
        <sz val="12"/>
        <color indexed="8"/>
        <rFont val="標楷體"/>
        <family val="4"/>
        <charset val="136"/>
      </rPr>
      <t>師</t>
    </r>
  </si>
  <si>
    <r>
      <rPr>
        <sz val="12"/>
        <color indexed="8"/>
        <rFont val="標楷體"/>
        <family val="4"/>
        <charset val="136"/>
      </rPr>
      <t>人</t>
    </r>
  </si>
  <si>
    <r>
      <rPr>
        <sz val="12"/>
        <rFont val="標楷體"/>
        <family val="4"/>
        <charset val="136"/>
      </rPr>
      <t>資料來源：衛生福利部統計處</t>
    </r>
    <phoneticPr fontId="5" type="noConversion"/>
  </si>
  <si>
    <r>
      <rPr>
        <sz val="10"/>
        <rFont val="標楷體"/>
        <family val="4"/>
        <charset val="136"/>
      </rPr>
      <t>千</t>
    </r>
    <r>
      <rPr>
        <sz val="10"/>
        <rFont val="Times"/>
        <family val="1"/>
      </rPr>
      <t xml:space="preserve">  </t>
    </r>
    <r>
      <rPr>
        <sz val="10"/>
        <rFont val="標楷體"/>
        <family val="4"/>
        <charset val="136"/>
      </rPr>
      <t>人</t>
    </r>
  </si>
  <si>
    <r>
      <rPr>
        <sz val="10"/>
        <rFont val="標楷體"/>
        <family val="4"/>
        <charset val="136"/>
      </rPr>
      <t>％</t>
    </r>
    <r>
      <rPr>
        <sz val="10"/>
        <rFont val="Times"/>
        <family val="1"/>
      </rPr>
      <t xml:space="preserve">  </t>
    </r>
  </si>
  <si>
    <r>
      <rPr>
        <sz val="11"/>
        <rFont val="標楷體"/>
        <family val="4"/>
        <charset val="136"/>
      </rPr>
      <t>所有死亡原因</t>
    </r>
  </si>
  <si>
    <r>
      <rPr>
        <sz val="12"/>
        <rFont val="標楷體"/>
        <family val="4"/>
        <charset val="136"/>
      </rPr>
      <t>表</t>
    </r>
    <r>
      <rPr>
        <sz val="12"/>
        <rFont val="Times"/>
        <family val="1"/>
      </rPr>
      <t xml:space="preserve"> 12</t>
    </r>
    <r>
      <rPr>
        <sz val="12"/>
        <rFont val="標楷體"/>
        <family val="4"/>
        <charset val="136"/>
      </rPr>
      <t>、國際比較</t>
    </r>
    <phoneticPr fontId="2" type="noConversion"/>
  </si>
  <si>
    <r>
      <rPr>
        <sz val="12"/>
        <rFont val="標楷體"/>
        <family val="4"/>
        <charset val="136"/>
      </rPr>
      <t>表</t>
    </r>
    <r>
      <rPr>
        <sz val="12"/>
        <rFont val="Times"/>
        <family val="1"/>
      </rPr>
      <t xml:space="preserve"> 7</t>
    </r>
    <r>
      <rPr>
        <sz val="12"/>
        <rFont val="標楷體"/>
        <family val="4"/>
        <charset val="136"/>
      </rPr>
      <t>、特定死因統計－主要死因</t>
    </r>
    <phoneticPr fontId="5" type="noConversion"/>
  </si>
  <si>
    <r>
      <t xml:space="preserve"> </t>
    </r>
    <r>
      <rPr>
        <sz val="12"/>
        <rFont val="標楷體"/>
        <family val="4"/>
        <charset val="136"/>
      </rPr>
      <t>年別</t>
    </r>
    <phoneticPr fontId="5" type="noConversion"/>
  </si>
  <si>
    <r>
      <rPr>
        <sz val="11"/>
        <rFont val="標楷體"/>
        <family val="4"/>
        <charset val="136"/>
      </rPr>
      <t>嬰兒
死亡率</t>
    </r>
    <phoneticPr fontId="5" type="noConversion"/>
  </si>
  <si>
    <r>
      <rPr>
        <sz val="10"/>
        <rFont val="標楷體"/>
        <family val="4"/>
        <charset val="136"/>
      </rPr>
      <t>每千活產</t>
    </r>
    <phoneticPr fontId="5" type="noConversion"/>
  </si>
  <si>
    <r>
      <rPr>
        <sz val="10"/>
        <rFont val="標楷體"/>
        <family val="4"/>
        <charset val="136"/>
      </rPr>
      <t>死亡
人數</t>
    </r>
    <phoneticPr fontId="5" type="noConversion"/>
  </si>
  <si>
    <r>
      <rPr>
        <sz val="10"/>
        <rFont val="標楷體"/>
        <family val="4"/>
        <charset val="136"/>
      </rPr>
      <t>每十萬
人口
標準化
死亡率</t>
    </r>
    <phoneticPr fontId="5" type="noConversion"/>
  </si>
  <si>
    <r>
      <rPr>
        <sz val="12"/>
        <rFont val="標楷體"/>
        <family val="4"/>
        <charset val="136"/>
      </rPr>
      <t>表</t>
    </r>
    <r>
      <rPr>
        <sz val="12"/>
        <rFont val="Times"/>
        <family val="1"/>
      </rPr>
      <t xml:space="preserve"> 6</t>
    </r>
    <r>
      <rPr>
        <sz val="12"/>
        <rFont val="標楷體"/>
        <family val="4"/>
        <charset val="136"/>
      </rPr>
      <t>、食品藥政</t>
    </r>
    <phoneticPr fontId="5" type="noConversion"/>
  </si>
  <si>
    <r>
      <rPr>
        <sz val="12"/>
        <rFont val="標楷體"/>
        <family val="4"/>
        <charset val="136"/>
      </rPr>
      <t>表</t>
    </r>
    <r>
      <rPr>
        <sz val="12"/>
        <rFont val="Times"/>
        <family val="1"/>
      </rPr>
      <t xml:space="preserve"> 5</t>
    </r>
    <r>
      <rPr>
        <sz val="12"/>
        <rFont val="標楷體"/>
        <family val="4"/>
        <charset val="136"/>
      </rPr>
      <t>、法定傳染病</t>
    </r>
    <phoneticPr fontId="5" type="noConversion"/>
  </si>
  <si>
    <r>
      <rPr>
        <sz val="11"/>
        <rFont val="標楷體"/>
        <family val="4"/>
        <charset val="136"/>
      </rPr>
      <t>確定病例</t>
    </r>
    <phoneticPr fontId="2" type="noConversion"/>
  </si>
  <si>
    <r>
      <rPr>
        <sz val="11"/>
        <rFont val="標楷體"/>
        <family val="4"/>
        <charset val="136"/>
      </rPr>
      <t>霍亂</t>
    </r>
    <phoneticPr fontId="2" type="noConversion"/>
  </si>
  <si>
    <r>
      <rPr>
        <sz val="11"/>
        <rFont val="標楷體"/>
        <family val="4"/>
        <charset val="136"/>
      </rPr>
      <t>漢生病</t>
    </r>
    <phoneticPr fontId="2" type="noConversion"/>
  </si>
  <si>
    <r>
      <rPr>
        <sz val="11"/>
        <rFont val="標楷體"/>
        <family val="4"/>
        <charset val="136"/>
      </rPr>
      <t>瘧疾</t>
    </r>
    <phoneticPr fontId="2" type="noConversion"/>
  </si>
  <si>
    <r>
      <rPr>
        <sz val="11"/>
        <rFont val="標楷體"/>
        <family val="4"/>
        <charset val="136"/>
      </rPr>
      <t>麻疹</t>
    </r>
    <phoneticPr fontId="2" type="noConversion"/>
  </si>
  <si>
    <r>
      <rPr>
        <sz val="11"/>
        <rFont val="標楷體"/>
        <family val="4"/>
        <charset val="136"/>
      </rPr>
      <t>百日咳</t>
    </r>
    <phoneticPr fontId="2" type="noConversion"/>
  </si>
  <si>
    <r>
      <rPr>
        <sz val="11"/>
        <rFont val="標楷體"/>
        <family val="4"/>
        <charset val="136"/>
      </rPr>
      <t>破傷風</t>
    </r>
    <phoneticPr fontId="2" type="noConversion"/>
  </si>
  <si>
    <r>
      <rPr>
        <sz val="11"/>
        <rFont val="標楷體"/>
        <family val="4"/>
        <charset val="136"/>
      </rPr>
      <t>結核病</t>
    </r>
    <phoneticPr fontId="2" type="noConversion"/>
  </si>
  <si>
    <r>
      <rPr>
        <sz val="12"/>
        <rFont val="標楷體"/>
        <family val="4"/>
        <charset val="136"/>
      </rPr>
      <t>物理
治療師</t>
    </r>
    <r>
      <rPr>
        <sz val="12"/>
        <rFont val="Times"/>
        <family val="1"/>
      </rPr>
      <t>(</t>
    </r>
    <r>
      <rPr>
        <sz val="12"/>
        <rFont val="標楷體"/>
        <family val="4"/>
        <charset val="136"/>
      </rPr>
      <t>生</t>
    </r>
    <r>
      <rPr>
        <sz val="12"/>
        <rFont val="Times"/>
        <family val="1"/>
      </rPr>
      <t>)</t>
    </r>
    <phoneticPr fontId="2" type="noConversion"/>
  </si>
  <si>
    <r>
      <rPr>
        <sz val="12"/>
        <rFont val="標楷體"/>
        <family val="4"/>
        <charset val="136"/>
      </rPr>
      <t>職能
治療師</t>
    </r>
    <r>
      <rPr>
        <sz val="12"/>
        <rFont val="Times"/>
        <family val="1"/>
      </rPr>
      <t>(</t>
    </r>
    <r>
      <rPr>
        <sz val="12"/>
        <rFont val="標楷體"/>
        <family val="4"/>
        <charset val="136"/>
      </rPr>
      <t>生</t>
    </r>
    <r>
      <rPr>
        <sz val="12"/>
        <rFont val="Times"/>
        <family val="1"/>
      </rPr>
      <t>)</t>
    </r>
  </si>
  <si>
    <r>
      <rPr>
        <sz val="12"/>
        <rFont val="標楷體"/>
        <family val="4"/>
        <charset val="136"/>
      </rPr>
      <t>臨床
心理師</t>
    </r>
  </si>
  <si>
    <r>
      <rPr>
        <sz val="12"/>
        <rFont val="標楷體"/>
        <family val="4"/>
        <charset val="136"/>
      </rPr>
      <t>諮商
心理師</t>
    </r>
  </si>
  <si>
    <r>
      <rPr>
        <sz val="12"/>
        <rFont val="標楷體"/>
        <family val="4"/>
        <charset val="136"/>
      </rPr>
      <t>呼吸
治療師</t>
    </r>
  </si>
  <si>
    <r>
      <rPr>
        <sz val="12"/>
        <rFont val="標楷體"/>
        <family val="4"/>
        <charset val="136"/>
      </rPr>
      <t>語言治
療師</t>
    </r>
  </si>
  <si>
    <r>
      <rPr>
        <sz val="12"/>
        <rFont val="標楷體"/>
        <family val="4"/>
        <charset val="136"/>
      </rPr>
      <t>聽力師</t>
    </r>
  </si>
  <si>
    <r>
      <rPr>
        <sz val="12"/>
        <rFont val="標楷體"/>
        <family val="4"/>
        <charset val="136"/>
      </rPr>
      <t>牙體技
術師</t>
    </r>
    <r>
      <rPr>
        <sz val="12"/>
        <rFont val="Times"/>
        <family val="1"/>
      </rPr>
      <t>(</t>
    </r>
    <r>
      <rPr>
        <sz val="12"/>
        <rFont val="標楷體"/>
        <family val="4"/>
        <charset val="136"/>
      </rPr>
      <t>生</t>
    </r>
    <r>
      <rPr>
        <sz val="12"/>
        <rFont val="Times"/>
        <family val="1"/>
      </rPr>
      <t>)</t>
    </r>
  </si>
  <si>
    <r>
      <rPr>
        <sz val="12"/>
        <rFont val="標楷體"/>
        <family val="4"/>
        <charset val="136"/>
      </rPr>
      <t>人</t>
    </r>
  </si>
  <si>
    <r>
      <rPr>
        <sz val="12"/>
        <rFont val="標楷體"/>
        <family val="4"/>
        <charset val="136"/>
      </rPr>
      <t>表</t>
    </r>
    <r>
      <rPr>
        <sz val="12"/>
        <rFont val="Times"/>
        <family val="1"/>
      </rPr>
      <t xml:space="preserve"> 4-1</t>
    </r>
    <r>
      <rPr>
        <sz val="12"/>
        <rFont val="標楷體"/>
        <family val="4"/>
        <charset val="136"/>
      </rPr>
      <t>、醫療設施－家數</t>
    </r>
    <phoneticPr fontId="5" type="noConversion"/>
  </si>
  <si>
    <r>
      <rPr>
        <sz val="11"/>
        <rFont val="標楷體"/>
        <family val="4"/>
        <charset val="136"/>
      </rPr>
      <t>醫療機構數</t>
    </r>
    <phoneticPr fontId="2" type="noConversion"/>
  </si>
  <si>
    <r>
      <rPr>
        <sz val="11"/>
        <rFont val="標楷體"/>
        <family val="4"/>
        <charset val="136"/>
      </rPr>
      <t>病床數</t>
    </r>
    <phoneticPr fontId="2" type="noConversion"/>
  </si>
  <si>
    <r>
      <rPr>
        <sz val="11"/>
        <rFont val="標楷體"/>
        <family val="4"/>
        <charset val="136"/>
      </rPr>
      <t>平均每萬人口病床數</t>
    </r>
    <phoneticPr fontId="2" type="noConversion"/>
  </si>
  <si>
    <r>
      <rPr>
        <sz val="12"/>
        <rFont val="標楷體"/>
        <family val="4"/>
        <charset val="136"/>
      </rPr>
      <t>年別</t>
    </r>
    <phoneticPr fontId="5" type="noConversion"/>
  </si>
  <si>
    <r>
      <rPr>
        <sz val="12"/>
        <rFont val="標楷體"/>
        <family val="4"/>
        <charset val="136"/>
      </rPr>
      <t>表</t>
    </r>
    <r>
      <rPr>
        <sz val="12"/>
        <rFont val="Times"/>
        <family val="1"/>
      </rPr>
      <t xml:space="preserve"> 2</t>
    </r>
    <r>
      <rPr>
        <sz val="12"/>
        <rFont val="標楷體"/>
        <family val="4"/>
        <charset val="136"/>
      </rPr>
      <t>、平均餘命與死亡率</t>
    </r>
    <phoneticPr fontId="15" type="noConversion"/>
  </si>
  <si>
    <r>
      <t>0</t>
    </r>
    <r>
      <rPr>
        <sz val="11"/>
        <rFont val="標楷體"/>
        <family val="4"/>
        <charset val="136"/>
      </rPr>
      <t>歲平均餘命</t>
    </r>
    <phoneticPr fontId="5" type="noConversion"/>
  </si>
  <si>
    <r>
      <t>5</t>
    </r>
    <r>
      <rPr>
        <sz val="11"/>
        <rFont val="標楷體"/>
        <family val="4"/>
        <charset val="136"/>
      </rPr>
      <t>歲以下
兒童
死亡率</t>
    </r>
    <phoneticPr fontId="5" type="noConversion"/>
  </si>
  <si>
    <r>
      <t>15-60</t>
    </r>
    <r>
      <rPr>
        <sz val="11"/>
        <rFont val="標楷體"/>
        <family val="4"/>
        <charset val="136"/>
      </rPr>
      <t>歲
成人
死亡率</t>
    </r>
    <phoneticPr fontId="5" type="noConversion"/>
  </si>
  <si>
    <r>
      <rPr>
        <sz val="11"/>
        <rFont val="標楷體"/>
        <family val="4"/>
        <charset val="136"/>
      </rPr>
      <t>計</t>
    </r>
    <phoneticPr fontId="5" type="noConversion"/>
  </si>
  <si>
    <r>
      <rPr>
        <sz val="10"/>
        <rFont val="標楷體"/>
        <family val="4"/>
        <charset val="136"/>
      </rPr>
      <t>每千人口</t>
    </r>
    <phoneticPr fontId="5" type="noConversion"/>
  </si>
  <si>
    <r>
      <rPr>
        <sz val="12"/>
        <rFont val="標楷體"/>
        <family val="4"/>
        <charset val="136"/>
      </rPr>
      <t>表</t>
    </r>
    <r>
      <rPr>
        <sz val="12"/>
        <rFont val="Times"/>
        <family val="1"/>
      </rPr>
      <t xml:space="preserve"> 1</t>
    </r>
    <r>
      <rPr>
        <sz val="12"/>
        <rFont val="標楷體"/>
        <family val="4"/>
        <charset val="136"/>
      </rPr>
      <t>、人口</t>
    </r>
    <phoneticPr fontId="5" type="noConversion"/>
  </si>
  <si>
    <r>
      <rPr>
        <sz val="12"/>
        <rFont val="標楷體"/>
        <family val="4"/>
        <charset val="136"/>
      </rPr>
      <t>年別</t>
    </r>
    <phoneticPr fontId="5" type="noConversion"/>
  </si>
  <si>
    <r>
      <rPr>
        <sz val="11"/>
        <rFont val="標楷體"/>
        <family val="4"/>
        <charset val="136"/>
      </rPr>
      <t>總人口數</t>
    </r>
    <phoneticPr fontId="5" type="noConversion"/>
  </si>
  <si>
    <r>
      <rPr>
        <sz val="11"/>
        <rFont val="標楷體"/>
        <family val="4"/>
        <charset val="136"/>
      </rPr>
      <t>人</t>
    </r>
    <r>
      <rPr>
        <sz val="11"/>
        <rFont val="Times"/>
        <family val="1"/>
      </rPr>
      <t xml:space="preserve">   </t>
    </r>
    <r>
      <rPr>
        <sz val="11"/>
        <rFont val="標楷體"/>
        <family val="4"/>
        <charset val="136"/>
      </rPr>
      <t>口</t>
    </r>
    <r>
      <rPr>
        <sz val="11"/>
        <rFont val="Times"/>
        <family val="1"/>
      </rPr>
      <t xml:space="preserve">   </t>
    </r>
    <r>
      <rPr>
        <sz val="11"/>
        <rFont val="標楷體"/>
        <family val="4"/>
        <charset val="136"/>
      </rPr>
      <t>結</t>
    </r>
    <r>
      <rPr>
        <sz val="11"/>
        <rFont val="Times"/>
        <family val="1"/>
      </rPr>
      <t xml:space="preserve">   </t>
    </r>
    <r>
      <rPr>
        <sz val="11"/>
        <rFont val="標楷體"/>
        <family val="4"/>
        <charset val="136"/>
      </rPr>
      <t>構</t>
    </r>
    <phoneticPr fontId="5" type="noConversion"/>
  </si>
  <si>
    <r>
      <rPr>
        <sz val="11"/>
        <rFont val="標楷體"/>
        <family val="4"/>
        <charset val="136"/>
      </rPr>
      <t>總生育率</t>
    </r>
    <phoneticPr fontId="5" type="noConversion"/>
  </si>
  <si>
    <r>
      <t xml:space="preserve"> </t>
    </r>
    <r>
      <rPr>
        <sz val="11"/>
        <rFont val="標楷體"/>
        <family val="4"/>
        <charset val="136"/>
      </rPr>
      <t>人口密度</t>
    </r>
    <r>
      <rPr>
        <sz val="10"/>
        <rFont val="Times New Roman"/>
        <family val="1"/>
      </rPr>
      <t/>
    </r>
    <phoneticPr fontId="5" type="noConversion"/>
  </si>
  <si>
    <r>
      <rPr>
        <sz val="11"/>
        <rFont val="標楷體"/>
        <family val="4"/>
        <charset val="136"/>
      </rPr>
      <t>青少女生育率</t>
    </r>
    <phoneticPr fontId="5" type="noConversion"/>
  </si>
  <si>
    <r>
      <rPr>
        <sz val="10"/>
        <rFont val="標楷體"/>
        <family val="4"/>
        <charset val="136"/>
      </rPr>
      <t>每一
婦女</t>
    </r>
    <phoneticPr fontId="5" type="noConversion"/>
  </si>
  <si>
    <r>
      <rPr>
        <sz val="9"/>
        <rFont val="標楷體"/>
        <family val="4"/>
        <charset val="136"/>
      </rPr>
      <t>人</t>
    </r>
    <r>
      <rPr>
        <sz val="9"/>
        <rFont val="Times"/>
        <family val="1"/>
      </rPr>
      <t xml:space="preserve">/
</t>
    </r>
    <r>
      <rPr>
        <sz val="9"/>
        <rFont val="標楷體"/>
        <family val="4"/>
        <charset val="136"/>
      </rPr>
      <t>每平方公里</t>
    </r>
    <phoneticPr fontId="5" type="noConversion"/>
  </si>
  <si>
    <t>平均每人                          公部門醫療保健支出</t>
    <phoneticPr fontId="2" type="noConversion"/>
  </si>
  <si>
    <t>資料來源：衛生福利部</t>
    <phoneticPr fontId="5" type="noConversion"/>
  </si>
  <si>
    <t>65歲以上</t>
  </si>
  <si>
    <t>表 8、社會保險</t>
    <phoneticPr fontId="2" type="noConversion"/>
  </si>
  <si>
    <t>全民健保</t>
    <phoneticPr fontId="2" type="noConversion"/>
  </si>
  <si>
    <t>保險
人數</t>
    <phoneticPr fontId="2" type="noConversion"/>
  </si>
  <si>
    <t>納保率</t>
    <phoneticPr fontId="2" type="noConversion"/>
  </si>
  <si>
    <t>就醫指標</t>
    <phoneticPr fontId="2" type="noConversion"/>
  </si>
  <si>
    <t>每人門診次數</t>
    <phoneticPr fontId="2" type="noConversion"/>
  </si>
  <si>
    <t>每百人
住診件數</t>
    <phoneticPr fontId="2" type="noConversion"/>
  </si>
  <si>
    <t>每件門診點數</t>
    <phoneticPr fontId="2" type="noConversion"/>
  </si>
  <si>
    <t>每件住診點數</t>
    <phoneticPr fontId="2" type="noConversion"/>
  </si>
  <si>
    <t>次</t>
    <phoneticPr fontId="2" type="noConversion"/>
  </si>
  <si>
    <t>件</t>
    <phoneticPr fontId="2" type="noConversion"/>
  </si>
  <si>
    <t>點</t>
    <phoneticPr fontId="2" type="noConversion"/>
  </si>
  <si>
    <t>…</t>
    <phoneticPr fontId="2" type="noConversion"/>
  </si>
  <si>
    <t xml:space="preserve">    </t>
    <phoneticPr fontId="2" type="noConversion"/>
  </si>
  <si>
    <t>每件住院
日數</t>
    <phoneticPr fontId="2" type="noConversion"/>
  </si>
  <si>
    <t xml:space="preserve">    2.本表統計範圍不含代辦案件。</t>
    <phoneticPr fontId="2" type="noConversion"/>
  </si>
  <si>
    <t>年別</t>
    <phoneticPr fontId="2" type="noConversion"/>
  </si>
  <si>
    <t>年別</t>
    <phoneticPr fontId="2" type="noConversion"/>
  </si>
  <si>
    <r>
      <rPr>
        <sz val="12"/>
        <rFont val="標楷體"/>
        <family val="4"/>
        <charset val="136"/>
      </rPr>
      <t xml:space="preserve">平
均
每
人
</t>
    </r>
    <r>
      <rPr>
        <sz val="12"/>
        <rFont val="Times New Roman"/>
        <family val="1"/>
      </rPr>
      <t>G
D
P</t>
    </r>
  </si>
  <si>
    <r>
      <rPr>
        <sz val="12"/>
        <rFont val="標楷體"/>
        <family val="4"/>
        <charset val="136"/>
      </rPr>
      <t>家庭自付比例</t>
    </r>
    <phoneticPr fontId="2" type="noConversion"/>
  </si>
  <si>
    <r>
      <rPr>
        <sz val="12"/>
        <rFont val="標楷體"/>
        <family val="4"/>
        <charset val="136"/>
      </rPr>
      <t>美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元</t>
    </r>
  </si>
  <si>
    <r>
      <rPr>
        <sz val="12"/>
        <rFont val="標楷體"/>
        <family val="4"/>
        <charset val="136"/>
      </rPr>
      <t>百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萬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元</t>
    </r>
  </si>
  <si>
    <r>
      <t xml:space="preserve">  </t>
    </r>
    <r>
      <rPr>
        <sz val="12"/>
        <rFont val="標楷體"/>
        <family val="4"/>
        <charset val="136"/>
      </rPr>
      <t>％</t>
    </r>
  </si>
  <si>
    <r>
      <t>86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</si>
  <si>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87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</si>
  <si>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88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</si>
  <si>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89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</si>
  <si>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90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</si>
  <si>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91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</si>
  <si>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92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</si>
  <si>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93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</si>
  <si>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94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</si>
  <si>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t>資料來源：行政院主計總處、衛生福利部。</t>
    <phoneticPr fontId="2" type="noConversion"/>
  </si>
  <si>
    <r>
      <rPr>
        <sz val="12"/>
        <rFont val="標楷體"/>
        <family val="4"/>
        <charset val="136"/>
      </rPr>
      <t>元</t>
    </r>
    <phoneticPr fontId="2" type="noConversion"/>
  </si>
  <si>
    <r>
      <t>84</t>
    </r>
    <r>
      <rPr>
        <sz val="12"/>
        <rFont val="標楷體"/>
        <family val="4"/>
        <charset val="136"/>
      </rPr>
      <t>年</t>
    </r>
    <phoneticPr fontId="2" type="noConversion"/>
  </si>
  <si>
    <r>
      <t>85</t>
    </r>
    <r>
      <rPr>
        <sz val="12"/>
        <rFont val="標楷體"/>
        <family val="4"/>
        <charset val="136"/>
      </rPr>
      <t>年</t>
    </r>
    <phoneticPr fontId="2" type="noConversion"/>
  </si>
  <si>
    <r>
      <rPr>
        <sz val="14"/>
        <rFont val="標楷體"/>
        <family val="4"/>
        <charset val="136"/>
      </rPr>
      <t>表</t>
    </r>
    <r>
      <rPr>
        <sz val="14"/>
        <rFont val="Times New Roman"/>
        <family val="1"/>
      </rPr>
      <t xml:space="preserve"> 3</t>
    </r>
    <r>
      <rPr>
        <sz val="14"/>
        <rFont val="新細明體"/>
        <family val="1"/>
        <charset val="136"/>
      </rPr>
      <t>、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國民醫療保健支出</t>
    </r>
    <phoneticPr fontId="2" type="noConversion"/>
  </si>
  <si>
    <r>
      <t xml:space="preserve">
</t>
    </r>
    <r>
      <rPr>
        <sz val="12"/>
        <rFont val="標楷體"/>
        <family val="4"/>
        <charset val="136"/>
      </rPr>
      <t>經
濟
成
長
率</t>
    </r>
    <phoneticPr fontId="2" type="noConversion"/>
  </si>
  <si>
    <t>國民醫療保健支出</t>
    <phoneticPr fontId="2" type="noConversion"/>
  </si>
  <si>
    <r>
      <rPr>
        <sz val="12"/>
        <rFont val="標楷體"/>
        <family val="4"/>
        <charset val="136"/>
      </rPr>
      <t>國民醫療保健支出占</t>
    </r>
    <r>
      <rPr>
        <sz val="12"/>
        <rFont val="Times New Roman"/>
        <family val="1"/>
      </rPr>
      <t>GDP</t>
    </r>
    <r>
      <rPr>
        <sz val="12"/>
        <rFont val="標楷體"/>
        <family val="4"/>
        <charset val="136"/>
      </rPr>
      <t>比</t>
    </r>
    <phoneticPr fontId="2" type="noConversion"/>
  </si>
  <si>
    <r>
      <rPr>
        <sz val="12"/>
        <rFont val="標楷體"/>
        <family val="4"/>
        <charset val="136"/>
      </rPr>
      <t>資金應用單位</t>
    </r>
    <phoneticPr fontId="2" type="noConversion"/>
  </si>
  <si>
    <r>
      <rPr>
        <sz val="12"/>
        <rFont val="標楷體"/>
        <family val="4"/>
        <charset val="136"/>
      </rPr>
      <t>資金來源</t>
    </r>
    <phoneticPr fontId="2" type="noConversion"/>
  </si>
  <si>
    <r>
      <rPr>
        <sz val="12"/>
        <rFont val="標楷體"/>
        <family val="4"/>
        <charset val="136"/>
      </rPr>
      <t>公部門比例</t>
    </r>
    <phoneticPr fontId="2" type="noConversion"/>
  </si>
  <si>
    <r>
      <rPr>
        <sz val="12"/>
        <rFont val="標楷體"/>
        <family val="4"/>
        <charset val="136"/>
      </rPr>
      <t>政府部門比例</t>
    </r>
    <phoneticPr fontId="2" type="noConversion"/>
  </si>
  <si>
    <r>
      <rPr>
        <sz val="12"/>
        <rFont val="標楷體"/>
        <family val="4"/>
        <charset val="136"/>
      </rPr>
      <t>家庭部門比例</t>
    </r>
    <phoneticPr fontId="2" type="noConversion"/>
  </si>
  <si>
    <t>USD PPPs</t>
  </si>
  <si>
    <t>USD PPPs</t>
    <phoneticPr fontId="2" type="noConversion"/>
  </si>
  <si>
    <r>
      <t xml:space="preserve"> </t>
    </r>
    <r>
      <rPr>
        <sz val="11"/>
        <rFont val="標楷體"/>
        <family val="4"/>
        <charset val="136"/>
      </rPr>
      <t>年</t>
    </r>
    <r>
      <rPr>
        <sz val="11"/>
        <rFont val="Times New Roman"/>
        <family val="1"/>
      </rPr>
      <t xml:space="preserve">  </t>
    </r>
    <r>
      <rPr>
        <sz val="11"/>
        <rFont val="標楷體"/>
        <family val="4"/>
        <charset val="136"/>
      </rPr>
      <t>別</t>
    </r>
    <phoneticPr fontId="2" type="noConversion"/>
  </si>
  <si>
    <r>
      <rPr>
        <sz val="12"/>
        <rFont val="標楷體"/>
        <family val="4"/>
        <charset val="136"/>
      </rPr>
      <t>日</t>
    </r>
    <phoneticPr fontId="2" type="noConversion"/>
  </si>
  <si>
    <r>
      <t>84</t>
    </r>
    <r>
      <rPr>
        <sz val="12"/>
        <rFont val="標楷體"/>
        <family val="4"/>
        <charset val="136"/>
      </rPr>
      <t>年</t>
    </r>
    <phoneticPr fontId="2" type="noConversion"/>
  </si>
  <si>
    <r>
      <t>89</t>
    </r>
    <r>
      <rPr>
        <sz val="12"/>
        <rFont val="標楷體"/>
        <family val="4"/>
        <charset val="136"/>
      </rPr>
      <t>年</t>
    </r>
    <phoneticPr fontId="2" type="noConversion"/>
  </si>
  <si>
    <r>
      <t>94</t>
    </r>
    <r>
      <rPr>
        <sz val="12"/>
        <rFont val="標楷體"/>
        <family val="4"/>
        <charset val="136"/>
      </rPr>
      <t>年</t>
    </r>
    <phoneticPr fontId="2" type="noConversion"/>
  </si>
  <si>
    <r>
      <t>103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</si>
  <si>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rPr>
        <sz val="11"/>
        <rFont val="標楷體"/>
        <family val="4"/>
        <charset val="136"/>
      </rPr>
      <t>日本            腦炎</t>
    </r>
    <r>
      <rPr>
        <sz val="11"/>
        <rFont val="Times"/>
        <family val="1"/>
      </rPr>
      <t xml:space="preserve"> </t>
    </r>
    <phoneticPr fontId="2" type="noConversion"/>
  </si>
  <si>
    <t>德國                  麻疹</t>
    <phoneticPr fontId="2" type="noConversion"/>
  </si>
  <si>
    <r>
      <rPr>
        <sz val="11"/>
        <rFont val="標楷體"/>
        <family val="4"/>
        <charset val="136"/>
      </rPr>
      <t>新生兒                            破傷風</t>
    </r>
    <r>
      <rPr>
        <sz val="11"/>
        <rFont val="Times"/>
        <family val="1"/>
      </rPr>
      <t xml:space="preserve"> </t>
    </r>
    <phoneticPr fontId="2" type="noConversion"/>
  </si>
  <si>
    <t>2007-2012</t>
  </si>
  <si>
    <t>歲</t>
  </si>
  <si>
    <t>每千活產</t>
  </si>
  <si>
    <t>每千人口</t>
  </si>
  <si>
    <t>藥品暨醫療器材製造業</t>
    <phoneticPr fontId="2" type="noConversion"/>
  </si>
  <si>
    <t>%</t>
    <phoneticPr fontId="2" type="noConversion"/>
  </si>
  <si>
    <t xml:space="preserve">              </t>
    <phoneticPr fontId="2" type="noConversion"/>
  </si>
  <si>
    <t>表 3、  國民醫療保健支出</t>
    <phoneticPr fontId="34" type="noConversion"/>
  </si>
  <si>
    <t>平均每人國民醫療保健支出</t>
    <phoneticPr fontId="2" type="noConversion"/>
  </si>
  <si>
    <t>孕產婦死亡率</t>
    <phoneticPr fontId="5" type="noConversion"/>
  </si>
  <si>
    <t>每十萬活產嬰兒</t>
    <phoneticPr fontId="5" type="noConversion"/>
  </si>
  <si>
    <t>%</t>
    <phoneticPr fontId="2" type="noConversion"/>
  </si>
  <si>
    <t>表 9、社會救助</t>
    <phoneticPr fontId="2" type="noConversion"/>
  </si>
  <si>
    <t>年別</t>
    <phoneticPr fontId="2" type="noConversion"/>
  </si>
  <si>
    <t>低收入戶</t>
    <phoneticPr fontId="2" type="noConversion"/>
  </si>
  <si>
    <t>中低收入戶</t>
    <phoneticPr fontId="2" type="noConversion"/>
  </si>
  <si>
    <t>戶數</t>
    <phoneticPr fontId="2" type="noConversion"/>
  </si>
  <si>
    <t>戶</t>
    <phoneticPr fontId="2" type="noConversion"/>
  </si>
  <si>
    <t>%</t>
    <phoneticPr fontId="2" type="noConversion"/>
  </si>
  <si>
    <t>人</t>
    <phoneticPr fontId="2" type="noConversion"/>
  </si>
  <si>
    <t>-</t>
    <phoneticPr fontId="2" type="noConversion"/>
  </si>
  <si>
    <r>
      <t>89</t>
    </r>
    <r>
      <rPr>
        <sz val="12"/>
        <rFont val="標楷體"/>
        <family val="4"/>
        <charset val="136"/>
      </rPr>
      <t>年</t>
    </r>
    <phoneticPr fontId="2" type="noConversion"/>
  </si>
  <si>
    <r>
      <t>94</t>
    </r>
    <r>
      <rPr>
        <sz val="12"/>
        <rFont val="標楷體"/>
        <family val="4"/>
        <charset val="136"/>
      </rPr>
      <t>年</t>
    </r>
    <phoneticPr fontId="2" type="noConversion"/>
  </si>
  <si>
    <r>
      <t>103</t>
    </r>
    <r>
      <rPr>
        <sz val="12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</si>
  <si>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t>資料來源：衛生福利部</t>
    <phoneticPr fontId="2" type="noConversion"/>
  </si>
  <si>
    <t>表10、社會福利</t>
    <phoneticPr fontId="2" type="noConversion"/>
  </si>
  <si>
    <t>年別</t>
    <phoneticPr fontId="2" type="noConversion"/>
  </si>
  <si>
    <t>身心障礙者</t>
    <phoneticPr fontId="2" type="noConversion"/>
  </si>
  <si>
    <t xml:space="preserve">人數 </t>
    <phoneticPr fontId="2" type="noConversion"/>
  </si>
  <si>
    <t>占總人
口比</t>
    <phoneticPr fontId="2" type="noConversion"/>
  </si>
  <si>
    <t>弱勢兒童及
少年生活扶助</t>
    <phoneticPr fontId="2" type="noConversion"/>
  </si>
  <si>
    <t>人次</t>
    <phoneticPr fontId="2" type="noConversion"/>
  </si>
  <si>
    <t>金  額</t>
    <phoneticPr fontId="2" type="noConversion"/>
  </si>
  <si>
    <t>人</t>
    <phoneticPr fontId="2" type="noConversion"/>
  </si>
  <si>
    <t>百萬元</t>
    <phoneticPr fontId="2" type="noConversion"/>
  </si>
  <si>
    <t>...</t>
    <phoneticPr fontId="2" type="noConversion"/>
  </si>
  <si>
    <t>....</t>
    <phoneticPr fontId="2" type="noConversion"/>
  </si>
  <si>
    <t>表11、保護服務</t>
    <phoneticPr fontId="2" type="noConversion"/>
  </si>
  <si>
    <t>家暴事件</t>
    <phoneticPr fontId="2" type="noConversion"/>
  </si>
  <si>
    <t>性侵害事件</t>
    <phoneticPr fontId="2" type="noConversion"/>
  </si>
  <si>
    <t>人數</t>
    <phoneticPr fontId="2" type="noConversion"/>
  </si>
  <si>
    <t>通報被害人人數</t>
    <phoneticPr fontId="2" type="noConversion"/>
  </si>
  <si>
    <t>被害人保護扶助</t>
    <phoneticPr fontId="2" type="noConversion"/>
  </si>
  <si>
    <t>每千人口</t>
    <phoneticPr fontId="2" type="noConversion"/>
  </si>
  <si>
    <t>西醫師</t>
    <phoneticPr fontId="20" type="noConversion"/>
  </si>
  <si>
    <t>人</t>
    <phoneticPr fontId="20" type="noConversion"/>
  </si>
  <si>
    <t>-</t>
    <phoneticPr fontId="15" type="noConversion"/>
  </si>
  <si>
    <r>
      <t xml:space="preserve">H5N1
</t>
    </r>
    <r>
      <rPr>
        <sz val="11"/>
        <rFont val="標楷體"/>
        <family val="4"/>
        <charset val="136"/>
      </rPr>
      <t xml:space="preserve">流感     </t>
    </r>
    <r>
      <rPr>
        <sz val="11"/>
        <rFont val="Times"/>
        <family val="1"/>
      </rPr>
      <t/>
    </r>
    <phoneticPr fontId="2" type="noConversion"/>
  </si>
  <si>
    <r>
      <rPr>
        <sz val="11"/>
        <rFont val="標楷體"/>
        <family val="4"/>
        <charset val="136"/>
      </rPr>
      <t>西醫</t>
    </r>
    <phoneticPr fontId="2" type="noConversion"/>
  </si>
  <si>
    <r>
      <rPr>
        <sz val="11"/>
        <rFont val="標楷體"/>
        <family val="4"/>
        <charset val="136"/>
      </rPr>
      <t>中醫</t>
    </r>
    <phoneticPr fontId="2" type="noConversion"/>
  </si>
  <si>
    <t>國民醫療保健支出</t>
    <phoneticPr fontId="2" type="noConversion"/>
  </si>
  <si>
    <r>
      <rPr>
        <sz val="11"/>
        <rFont val="標楷體"/>
        <family val="4"/>
        <charset val="136"/>
      </rPr>
      <t xml:space="preserve">平
均
每
人
</t>
    </r>
    <r>
      <rPr>
        <sz val="11"/>
        <rFont val="Times New Roman"/>
        <family val="1"/>
      </rPr>
      <t>G
D
P</t>
    </r>
  </si>
  <si>
    <t>保險人數</t>
    <phoneticPr fontId="2" type="noConversion"/>
  </si>
  <si>
    <t>國民年金</t>
    <phoneticPr fontId="2" type="noConversion"/>
  </si>
  <si>
    <r>
      <rPr>
        <sz val="12"/>
        <rFont val="標楷體"/>
        <family val="4"/>
        <charset val="136"/>
      </rPr>
      <t>千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人</t>
    </r>
    <phoneticPr fontId="29" type="noConversion"/>
  </si>
  <si>
    <t>兒童及少年
受虐率</t>
    <phoneticPr fontId="2" type="noConversion"/>
  </si>
  <si>
    <t>占總人口
百分比</t>
    <phoneticPr fontId="2" type="noConversion"/>
  </si>
  <si>
    <t>人數</t>
    <phoneticPr fontId="2" type="noConversion"/>
  </si>
  <si>
    <t>占總戶數
百分比</t>
    <phoneticPr fontId="2" type="noConversion"/>
  </si>
  <si>
    <t>占總人數
百分比</t>
    <phoneticPr fontId="2" type="noConversion"/>
  </si>
  <si>
    <t>千 人</t>
    <phoneticPr fontId="2" type="noConversion"/>
  </si>
  <si>
    <t>先天性
德國麻疹
症候群</t>
    <phoneticPr fontId="2" type="noConversion"/>
  </si>
  <si>
    <t>小兒
麻痺症</t>
    <phoneticPr fontId="2" type="noConversion"/>
  </si>
  <si>
    <t>流行性
腮腺炎</t>
    <phoneticPr fontId="2" type="noConversion"/>
  </si>
  <si>
    <t>流行性
腦脊髓膜炎</t>
    <phoneticPr fontId="2" type="noConversion"/>
  </si>
  <si>
    <t>0-未滿18歲</t>
    <phoneticPr fontId="13" type="noConversion"/>
  </si>
  <si>
    <t>18至未滿65歲</t>
    <phoneticPr fontId="13" type="noConversion"/>
  </si>
  <si>
    <r>
      <t>0-</t>
    </r>
    <r>
      <rPr>
        <sz val="11"/>
        <rFont val="標楷體"/>
        <family val="4"/>
        <charset val="136"/>
      </rPr>
      <t>未滿</t>
    </r>
    <r>
      <rPr>
        <sz val="11"/>
        <rFont val="Times New Roman"/>
        <family val="1"/>
      </rPr>
      <t>15</t>
    </r>
    <r>
      <rPr>
        <sz val="11"/>
        <rFont val="標楷體"/>
        <family val="4"/>
        <charset val="136"/>
      </rPr>
      <t>歲</t>
    </r>
    <phoneticPr fontId="5" type="noConversion"/>
  </si>
  <si>
    <r>
      <t>15</t>
    </r>
    <r>
      <rPr>
        <sz val="11"/>
        <rFont val="標楷體"/>
        <family val="4"/>
        <charset val="136"/>
      </rPr>
      <t>至未滿</t>
    </r>
    <r>
      <rPr>
        <sz val="11"/>
        <rFont val="Times New Roman"/>
        <family val="1"/>
      </rPr>
      <t>65</t>
    </r>
    <r>
      <rPr>
        <sz val="11"/>
        <rFont val="標楷體"/>
        <family val="4"/>
        <charset val="136"/>
      </rPr>
      <t>歲</t>
    </r>
    <phoneticPr fontId="5" type="noConversion"/>
  </si>
  <si>
    <r>
      <t>65</t>
    </r>
    <r>
      <rPr>
        <sz val="11"/>
        <rFont val="標楷體"/>
        <family val="4"/>
        <charset val="136"/>
      </rPr>
      <t>歲
以上</t>
    </r>
    <phoneticPr fontId="5" type="noConversion"/>
  </si>
  <si>
    <t>粗
出生率</t>
    <phoneticPr fontId="5" type="noConversion"/>
  </si>
  <si>
    <t>粗
死亡率</t>
    <phoneticPr fontId="5" type="noConversion"/>
  </si>
  <si>
    <t>自然
增加率</t>
    <phoneticPr fontId="5" type="noConversion"/>
  </si>
  <si>
    <r>
      <t>84</t>
    </r>
    <r>
      <rPr>
        <sz val="11"/>
        <rFont val="標楷體"/>
        <family val="4"/>
        <charset val="136"/>
      </rPr>
      <t>年</t>
    </r>
    <phoneticPr fontId="15" type="noConversion"/>
  </si>
  <si>
    <r>
      <t>89</t>
    </r>
    <r>
      <rPr>
        <sz val="11"/>
        <rFont val="標楷體"/>
        <family val="4"/>
        <charset val="136"/>
      </rPr>
      <t>年</t>
    </r>
    <phoneticPr fontId="15" type="noConversion"/>
  </si>
  <si>
    <r>
      <t>94</t>
    </r>
    <r>
      <rPr>
        <sz val="11"/>
        <rFont val="標楷體"/>
        <family val="4"/>
        <charset val="136"/>
      </rPr>
      <t>年</t>
    </r>
    <phoneticPr fontId="15" type="noConversion"/>
  </si>
  <si>
    <r>
      <t>95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</si>
  <si>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96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</si>
  <si>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97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</si>
  <si>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98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</si>
  <si>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99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</si>
  <si>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100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</si>
  <si>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101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</si>
  <si>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102</t>
    </r>
    <r>
      <rPr>
        <sz val="11"/>
        <rFont val="標楷體"/>
        <family val="4"/>
        <charset val="136"/>
      </rPr>
      <t>年</t>
    </r>
    <phoneticPr fontId="15" type="noConversion"/>
  </si>
  <si>
    <r>
      <t>84</t>
    </r>
    <r>
      <rPr>
        <sz val="11"/>
        <rFont val="標楷體"/>
        <family val="4"/>
        <charset val="136"/>
      </rPr>
      <t>年</t>
    </r>
    <phoneticPr fontId="15" type="noConversion"/>
  </si>
  <si>
    <r>
      <t>102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</si>
  <si>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t>103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15" type="noConversion"/>
  </si>
  <si>
    <r>
      <t xml:space="preserve"> </t>
    </r>
    <r>
      <rPr>
        <sz val="11"/>
        <rFont val="標楷體"/>
        <family val="4"/>
        <charset val="136"/>
      </rPr>
      <t>資料來源：內政部</t>
    </r>
    <phoneticPr fontId="5" type="noConversion"/>
  </si>
  <si>
    <r>
      <t>84</t>
    </r>
    <r>
      <rPr>
        <sz val="11"/>
        <rFont val="標楷體"/>
        <family val="4"/>
        <charset val="136"/>
      </rPr>
      <t>年</t>
    </r>
    <phoneticPr fontId="2" type="noConversion"/>
  </si>
  <si>
    <r>
      <t>89</t>
    </r>
    <r>
      <rPr>
        <sz val="11"/>
        <rFont val="標楷體"/>
        <family val="4"/>
        <charset val="136"/>
      </rPr>
      <t>年</t>
    </r>
    <phoneticPr fontId="2" type="noConversion"/>
  </si>
  <si>
    <r>
      <t>94</t>
    </r>
    <r>
      <rPr>
        <sz val="11"/>
        <rFont val="標楷體"/>
        <family val="4"/>
        <charset val="136"/>
      </rPr>
      <t>年</t>
    </r>
    <phoneticPr fontId="2" type="noConversion"/>
  </si>
  <si>
    <r>
      <t>84</t>
    </r>
    <r>
      <rPr>
        <sz val="11"/>
        <rFont val="標楷體"/>
        <family val="4"/>
        <charset val="136"/>
      </rPr>
      <t>年</t>
    </r>
  </si>
  <si>
    <r>
      <t>89</t>
    </r>
    <r>
      <rPr>
        <sz val="11"/>
        <rFont val="標楷體"/>
        <family val="4"/>
        <charset val="136"/>
      </rPr>
      <t>年</t>
    </r>
  </si>
  <si>
    <r>
      <t>94</t>
    </r>
    <r>
      <rPr>
        <sz val="11"/>
        <rFont val="標楷體"/>
        <family val="4"/>
        <charset val="136"/>
      </rPr>
      <t>年</t>
    </r>
  </si>
  <si>
    <r>
      <t>95</t>
    </r>
    <r>
      <rPr>
        <sz val="11"/>
        <rFont val="標楷體"/>
        <family val="4"/>
        <charset val="136"/>
      </rPr>
      <t>年</t>
    </r>
  </si>
  <si>
    <r>
      <t>96</t>
    </r>
    <r>
      <rPr>
        <sz val="11"/>
        <rFont val="標楷體"/>
        <family val="4"/>
        <charset val="136"/>
      </rPr>
      <t>年</t>
    </r>
  </si>
  <si>
    <r>
      <t>97</t>
    </r>
    <r>
      <rPr>
        <sz val="11"/>
        <rFont val="標楷體"/>
        <family val="4"/>
        <charset val="136"/>
      </rPr>
      <t>年</t>
    </r>
  </si>
  <si>
    <r>
      <t>98</t>
    </r>
    <r>
      <rPr>
        <sz val="11"/>
        <rFont val="標楷體"/>
        <family val="4"/>
        <charset val="136"/>
      </rPr>
      <t>年</t>
    </r>
  </si>
  <si>
    <r>
      <t>99</t>
    </r>
    <r>
      <rPr>
        <sz val="11"/>
        <rFont val="標楷體"/>
        <family val="4"/>
        <charset val="136"/>
      </rPr>
      <t>年</t>
    </r>
  </si>
  <si>
    <r>
      <t>100</t>
    </r>
    <r>
      <rPr>
        <sz val="11"/>
        <rFont val="標楷體"/>
        <family val="4"/>
        <charset val="136"/>
      </rPr>
      <t>年</t>
    </r>
  </si>
  <si>
    <r>
      <t>101</t>
    </r>
    <r>
      <rPr>
        <sz val="11"/>
        <rFont val="標楷體"/>
        <family val="4"/>
        <charset val="136"/>
      </rPr>
      <t>年</t>
    </r>
  </si>
  <si>
    <r>
      <t>102</t>
    </r>
    <r>
      <rPr>
        <sz val="11"/>
        <rFont val="標楷體"/>
        <family val="4"/>
        <charset val="136"/>
      </rPr>
      <t>年</t>
    </r>
  </si>
  <si>
    <r>
      <t>103</t>
    </r>
    <r>
      <rPr>
        <sz val="11"/>
        <rFont val="標楷體"/>
        <family val="4"/>
        <charset val="136"/>
      </rPr>
      <t>年</t>
    </r>
    <phoneticPr fontId="15" type="noConversion"/>
  </si>
  <si>
    <r>
      <t>103</t>
    </r>
    <r>
      <rPr>
        <sz val="11"/>
        <rFont val="標楷體"/>
        <family val="4"/>
        <charset val="136"/>
      </rPr>
      <t>年</t>
    </r>
    <phoneticPr fontId="20" type="noConversion"/>
  </si>
  <si>
    <r>
      <t>89</t>
    </r>
    <r>
      <rPr>
        <sz val="11"/>
        <rFont val="標楷體"/>
        <family val="4"/>
        <charset val="136"/>
      </rPr>
      <t>年</t>
    </r>
    <phoneticPr fontId="15" type="noConversion"/>
  </si>
  <si>
    <r>
      <t>94</t>
    </r>
    <r>
      <rPr>
        <sz val="11"/>
        <rFont val="標楷體"/>
        <family val="4"/>
        <charset val="136"/>
      </rPr>
      <t>年</t>
    </r>
    <phoneticPr fontId="15" type="noConversion"/>
  </si>
  <si>
    <r>
      <t>103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15" type="noConversion"/>
  </si>
  <si>
    <r>
      <rPr>
        <sz val="11"/>
        <rFont val="標楷體"/>
        <family val="4"/>
        <charset val="136"/>
      </rPr>
      <t>註：</t>
    </r>
    <r>
      <rPr>
        <sz val="11"/>
        <rFont val="Times"/>
        <family val="1"/>
      </rPr>
      <t>1.</t>
    </r>
    <r>
      <rPr>
        <sz val="11"/>
        <rFont val="標楷體"/>
        <family val="4"/>
        <charset val="136"/>
      </rPr>
      <t>流行性腮腺炎及破傷風係報告病例。</t>
    </r>
    <phoneticPr fontId="2" type="noConversion"/>
  </si>
  <si>
    <r>
      <rPr>
        <sz val="11"/>
        <color indexed="9"/>
        <rFont val="標楷體"/>
        <family val="4"/>
        <charset val="136"/>
      </rPr>
      <t>註：</t>
    </r>
    <r>
      <rPr>
        <sz val="11"/>
        <rFont val="Times"/>
        <family val="1"/>
      </rPr>
      <t>2.</t>
    </r>
    <r>
      <rPr>
        <sz val="11"/>
        <rFont val="標楷體"/>
        <family val="4"/>
        <charset val="136"/>
      </rPr>
      <t>瘧疾均為境外移入病例。</t>
    </r>
    <phoneticPr fontId="2" type="noConversion"/>
  </si>
  <si>
    <r>
      <rPr>
        <sz val="11"/>
        <color indexed="9"/>
        <rFont val="標楷體"/>
        <family val="4"/>
        <charset val="136"/>
      </rPr>
      <t>註：</t>
    </r>
    <r>
      <rPr>
        <sz val="11"/>
        <rFont val="Times New Roman"/>
        <family val="1"/>
      </rPr>
      <t>3.</t>
    </r>
    <r>
      <rPr>
        <sz val="11"/>
        <rFont val="標楷體"/>
        <family val="4"/>
        <charset val="136"/>
      </rPr>
      <t>自</t>
    </r>
    <r>
      <rPr>
        <sz val="11"/>
        <rFont val="Times New Roman"/>
        <family val="1"/>
      </rPr>
      <t>97</t>
    </r>
    <r>
      <rPr>
        <sz val="11"/>
        <rFont val="標楷體"/>
        <family val="4"/>
        <charset val="136"/>
      </rPr>
      <t>年起「癩病」更名為「漢生病」。</t>
    </r>
    <phoneticPr fontId="15" type="noConversion"/>
  </si>
  <si>
    <r>
      <rPr>
        <sz val="11"/>
        <rFont val="標楷體"/>
        <family val="4"/>
        <charset val="136"/>
      </rPr>
      <t>年別</t>
    </r>
    <phoneticPr fontId="2" type="noConversion"/>
  </si>
  <si>
    <r>
      <t xml:space="preserve"> </t>
    </r>
    <r>
      <rPr>
        <sz val="11"/>
        <rFont val="標楷體"/>
        <family val="4"/>
        <charset val="136"/>
      </rPr>
      <t>年</t>
    </r>
    <r>
      <rPr>
        <sz val="11"/>
        <rFont val="Times"/>
        <family val="1"/>
      </rPr>
      <t xml:space="preserve">  </t>
    </r>
    <r>
      <rPr>
        <sz val="11"/>
        <rFont val="標楷體"/>
        <family val="4"/>
        <charset val="136"/>
      </rPr>
      <t>別</t>
    </r>
    <phoneticPr fontId="2" type="noConversion"/>
  </si>
  <si>
    <r>
      <rPr>
        <sz val="11"/>
        <rFont val="標楷體"/>
        <family val="4"/>
        <charset val="136"/>
      </rPr>
      <t>人</t>
    </r>
  </si>
  <si>
    <r>
      <t>84</t>
    </r>
    <r>
      <rPr>
        <sz val="11"/>
        <rFont val="標楷體"/>
        <family val="4"/>
        <charset val="136"/>
      </rPr>
      <t>年</t>
    </r>
    <phoneticPr fontId="15" type="noConversion"/>
  </si>
  <si>
    <r>
      <t>103</t>
    </r>
    <r>
      <rPr>
        <sz val="11"/>
        <rFont val="標楷體"/>
        <family val="4"/>
        <charset val="136"/>
      </rPr>
      <t>年</t>
    </r>
    <phoneticPr fontId="2" type="noConversion"/>
  </si>
  <si>
    <r>
      <t>89</t>
    </r>
    <r>
      <rPr>
        <sz val="11"/>
        <rFont val="標楷體"/>
        <family val="4"/>
        <charset val="136"/>
      </rPr>
      <t>年</t>
    </r>
    <phoneticPr fontId="15" type="noConversion"/>
  </si>
  <si>
    <r>
      <t>103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</si>
  <si>
    <r>
      <rPr>
        <sz val="11"/>
        <rFont val="標楷體"/>
        <family val="4"/>
        <charset val="136"/>
      </rPr>
      <t>註：</t>
    </r>
    <r>
      <rPr>
        <sz val="11"/>
        <rFont val="Times"/>
        <family val="1"/>
      </rPr>
      <t>1.</t>
    </r>
    <r>
      <rPr>
        <sz val="11"/>
        <rFont val="標楷體"/>
        <family val="4"/>
        <charset val="136"/>
      </rPr>
      <t>標準化死亡率係以</t>
    </r>
    <r>
      <rPr>
        <sz val="11"/>
        <rFont val="Times"/>
        <family val="1"/>
      </rPr>
      <t>WHO 2000</t>
    </r>
    <r>
      <rPr>
        <sz val="11"/>
        <rFont val="標楷體"/>
        <family val="4"/>
        <charset val="136"/>
      </rPr>
      <t>年世界標準人口年齡結構為計算基礎。</t>
    </r>
    <phoneticPr fontId="2" type="noConversion"/>
  </si>
  <si>
    <r>
      <rPr>
        <sz val="11"/>
        <color indexed="9"/>
        <rFont val="標楷體"/>
        <family val="4"/>
        <charset val="136"/>
      </rPr>
      <t>註：</t>
    </r>
    <r>
      <rPr>
        <sz val="11"/>
        <rFont val="Times"/>
        <family val="1"/>
      </rPr>
      <t>2.97</t>
    </r>
    <r>
      <rPr>
        <sz val="11"/>
        <rFont val="標楷體"/>
        <family val="4"/>
        <charset val="136"/>
      </rPr>
      <t>年起以</t>
    </r>
    <r>
      <rPr>
        <sz val="11"/>
        <rFont val="Times"/>
        <family val="1"/>
      </rPr>
      <t>ICD-10</t>
    </r>
    <r>
      <rPr>
        <sz val="11"/>
        <rFont val="標楷體"/>
        <family val="4"/>
        <charset val="136"/>
      </rPr>
      <t>為統計分類。</t>
    </r>
    <phoneticPr fontId="2" type="noConversion"/>
  </si>
  <si>
    <r>
      <rPr>
        <sz val="11"/>
        <rFont val="標楷體"/>
        <family val="4"/>
        <charset val="136"/>
      </rPr>
      <t>年別</t>
    </r>
    <phoneticPr fontId="2" type="noConversion"/>
  </si>
  <si>
    <t>執業醫事人員數</t>
    <phoneticPr fontId="20" type="noConversion"/>
  </si>
  <si>
    <t>平均每萬人口執業醫事人數</t>
    <phoneticPr fontId="20" type="noConversion"/>
  </si>
  <si>
    <r>
      <t>103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</si>
  <si>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t>…</t>
    <phoneticPr fontId="2" type="noConversion"/>
  </si>
  <si>
    <r>
      <t>84</t>
    </r>
    <r>
      <rPr>
        <sz val="11"/>
        <rFont val="標楷體"/>
        <family val="4"/>
        <charset val="136"/>
      </rPr>
      <t>年</t>
    </r>
    <phoneticPr fontId="2" type="noConversion"/>
  </si>
  <si>
    <r>
      <t>89</t>
    </r>
    <r>
      <rPr>
        <sz val="11"/>
        <rFont val="標楷體"/>
        <family val="4"/>
        <charset val="136"/>
      </rPr>
      <t>年</t>
    </r>
    <phoneticPr fontId="2" type="noConversion"/>
  </si>
  <si>
    <r>
      <t>94</t>
    </r>
    <r>
      <rPr>
        <sz val="11"/>
        <rFont val="標楷體"/>
        <family val="4"/>
        <charset val="136"/>
      </rPr>
      <t>年</t>
    </r>
    <phoneticPr fontId="2" type="noConversion"/>
  </si>
  <si>
    <r>
      <t>95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</si>
  <si>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96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</si>
  <si>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97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</si>
  <si>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98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</si>
  <si>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99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</si>
  <si>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100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</si>
  <si>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101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</si>
  <si>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102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</si>
  <si>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103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</si>
  <si>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84</t>
    </r>
    <r>
      <rPr>
        <sz val="11"/>
        <rFont val="標楷體"/>
        <family val="4"/>
        <charset val="136"/>
      </rPr>
      <t>年</t>
    </r>
    <phoneticPr fontId="2" type="noConversion"/>
  </si>
  <si>
    <r>
      <t>89</t>
    </r>
    <r>
      <rPr>
        <sz val="11"/>
        <rFont val="標楷體"/>
        <family val="4"/>
        <charset val="136"/>
      </rPr>
      <t>年</t>
    </r>
    <phoneticPr fontId="2" type="noConversion"/>
  </si>
  <si>
    <t>...</t>
    <phoneticPr fontId="2" type="noConversion"/>
  </si>
  <si>
    <r>
      <t>95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</si>
  <si>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96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</si>
  <si>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97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</si>
  <si>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98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</si>
  <si>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99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</si>
  <si>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100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</si>
  <si>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101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</si>
  <si>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t>102</t>
    </r>
    <r>
      <rPr>
        <sz val="11"/>
        <rFont val="標楷體"/>
        <family val="4"/>
        <charset val="136"/>
      </rPr>
      <t>年</t>
    </r>
    <r>
      <rPr>
        <sz val="12"/>
        <rFont val="細明體"/>
        <family val="3"/>
        <charset val="136"/>
      </rPr>
      <t/>
    </r>
    <phoneticPr fontId="2" type="noConversion"/>
  </si>
  <si>
    <r>
      <rPr>
        <sz val="11"/>
        <color indexed="8"/>
        <rFont val="標楷體"/>
        <family val="4"/>
        <charset val="136"/>
      </rPr>
      <t>占</t>
    </r>
    <r>
      <rPr>
        <sz val="11"/>
        <color indexed="8"/>
        <rFont val="Times New Roman"/>
        <family val="1"/>
      </rPr>
      <t>25-64</t>
    </r>
    <r>
      <rPr>
        <sz val="11"/>
        <color indexed="8"/>
        <rFont val="標楷體"/>
        <family val="4"/>
        <charset val="136"/>
      </rPr>
      <t>歲
人口百分比</t>
    </r>
    <phoneticPr fontId="2" type="noConversion"/>
  </si>
  <si>
    <t>資料來源：行政院主計總處、衛生福利部</t>
    <phoneticPr fontId="2" type="noConversion"/>
  </si>
  <si>
    <t>資料來源：內政部、衛生福利部</t>
    <phoneticPr fontId="5" type="noConversion"/>
  </si>
  <si>
    <r>
      <rPr>
        <sz val="12"/>
        <rFont val="標楷體"/>
        <family val="4"/>
        <charset val="136"/>
      </rPr>
      <t>表</t>
    </r>
    <r>
      <rPr>
        <sz val="12"/>
        <rFont val="Times"/>
        <family val="1"/>
      </rPr>
      <t>4-3</t>
    </r>
    <r>
      <rPr>
        <sz val="12"/>
        <rFont val="標楷體"/>
        <family val="4"/>
        <charset val="136"/>
      </rPr>
      <t>、醫事人力－執業醫事人數</t>
    </r>
    <phoneticPr fontId="20" type="noConversion"/>
  </si>
  <si>
    <t xml:space="preserve"> 公部門醫療保健支出占國民醫療保健支出比</t>
    <phoneticPr fontId="2" type="noConversion"/>
  </si>
  <si>
    <t xml:space="preserve">
美元
</t>
    <phoneticPr fontId="2" type="noConversion"/>
  </si>
  <si>
    <t xml:space="preserve">
百萬美元
</t>
    <phoneticPr fontId="2" type="noConversion"/>
  </si>
  <si>
    <t>資料來源：衛生福利部中央健康保險署、勞動部勞工保險局</t>
    <phoneticPr fontId="2" type="noConversion"/>
  </si>
  <si>
    <t>資料來源：衛生福利部</t>
    <phoneticPr fontId="2" type="noConversion"/>
  </si>
  <si>
    <t>0-未滿18歲兒童及少年</t>
    <phoneticPr fontId="2" type="noConversion"/>
  </si>
  <si>
    <t>0-未滿18歲受虐兒童及少年</t>
    <phoneticPr fontId="2" type="noConversion"/>
  </si>
  <si>
    <r>
      <t>84</t>
    </r>
    <r>
      <rPr>
        <sz val="11"/>
        <rFont val="標楷體"/>
        <family val="4"/>
        <charset val="136"/>
      </rPr>
      <t>年</t>
    </r>
    <phoneticPr fontId="15" type="noConversion"/>
  </si>
  <si>
    <r>
      <t>84</t>
    </r>
    <r>
      <rPr>
        <sz val="11"/>
        <rFont val="標楷體"/>
        <family val="4"/>
        <charset val="136"/>
      </rPr>
      <t>年</t>
    </r>
    <phoneticPr fontId="15" type="noConversion"/>
  </si>
  <si>
    <t>平均每人醫療保健支出</t>
    <phoneticPr fontId="2" type="noConversion"/>
  </si>
  <si>
    <t>平均每人                         醫療保健支出</t>
    <phoneticPr fontId="2" type="noConversion"/>
  </si>
  <si>
    <r>
      <rPr>
        <sz val="11"/>
        <color indexed="8"/>
        <rFont val="標楷體"/>
        <family val="4"/>
        <charset val="136"/>
      </rPr>
      <t>國民醫療保健支出占</t>
    </r>
    <r>
      <rPr>
        <sz val="11"/>
        <color indexed="8"/>
        <rFont val="Times New Roman"/>
        <family val="1"/>
      </rPr>
      <t>GDP</t>
    </r>
    <r>
      <rPr>
        <sz val="11"/>
        <color indexed="8"/>
        <rFont val="標楷體"/>
        <family val="4"/>
        <charset val="136"/>
      </rPr>
      <t xml:space="preserve">比
</t>
    </r>
    <r>
      <rPr>
        <sz val="11"/>
        <color indexed="8"/>
        <rFont val="標楷體"/>
        <family val="4"/>
        <charset val="136"/>
      </rPr>
      <t/>
    </r>
    <phoneticPr fontId="2" type="noConversion"/>
  </si>
  <si>
    <t xml:space="preserve">平均每人國民醫療保健支出
</t>
    <phoneticPr fontId="2" type="noConversion"/>
  </si>
  <si>
    <t>惡性腫瘤</t>
    <phoneticPr fontId="5" type="noConversion"/>
  </si>
  <si>
    <t>心臟疾病</t>
    <phoneticPr fontId="5" type="noConversion"/>
  </si>
  <si>
    <t>腦血管疾病</t>
    <phoneticPr fontId="5" type="noConversion"/>
  </si>
  <si>
    <t>肺炎</t>
    <phoneticPr fontId="5" type="noConversion"/>
  </si>
  <si>
    <t>糖尿病</t>
    <phoneticPr fontId="5" type="noConversion"/>
  </si>
  <si>
    <t>事故傷害</t>
    <phoneticPr fontId="5" type="noConversion"/>
  </si>
  <si>
    <t>慢性下呼吸道疾病</t>
    <phoneticPr fontId="5" type="noConversion"/>
  </si>
  <si>
    <t>慢性肝病及肝硬化</t>
    <phoneticPr fontId="5" type="noConversion"/>
  </si>
  <si>
    <t>高血壓性疾病</t>
    <phoneticPr fontId="5" type="noConversion"/>
  </si>
  <si>
    <t>腎炎、腎病症候群及腎病變</t>
    <phoneticPr fontId="5" type="noConversion"/>
  </si>
  <si>
    <t>肝和肝內膽管癌</t>
    <phoneticPr fontId="5" type="noConversion"/>
  </si>
  <si>
    <t>氣管、支氣管和肺癌</t>
    <phoneticPr fontId="5" type="noConversion"/>
  </si>
  <si>
    <t>結腸、直腸和肛門癌</t>
    <phoneticPr fontId="5" type="noConversion"/>
  </si>
  <si>
    <t>女性
乳癌</t>
    <phoneticPr fontId="5" type="noConversion"/>
  </si>
  <si>
    <t>主要死因</t>
    <phoneticPr fontId="5" type="noConversion"/>
  </si>
  <si>
    <t>主要癌症死因</t>
    <phoneticPr fontId="5" type="noConversion"/>
  </si>
  <si>
    <t>蓄意自我傷害(自殺)</t>
    <phoneticPr fontId="5" type="noConversion"/>
  </si>
  <si>
    <t>前列腺
(攝護腺)癌</t>
    <phoneticPr fontId="5" type="noConversion"/>
  </si>
  <si>
    <t>新臺幣元</t>
    <phoneticPr fontId="2" type="noConversion"/>
  </si>
  <si>
    <t>新臺幣
百萬元</t>
    <phoneticPr fontId="2" type="noConversion"/>
  </si>
  <si>
    <t>表 4-2、醫療設施－病床數</t>
    <phoneticPr fontId="2" type="noConversion"/>
  </si>
  <si>
    <t>西醫師、中醫師及牙醫師</t>
    <phoneticPr fontId="20" type="noConversion"/>
  </si>
  <si>
    <t>發生件數</t>
    <phoneticPr fontId="2" type="noConversion"/>
  </si>
  <si>
    <t>註：100 年7月1日起實施新制社會救助法，放寬認定標準，並納入中低收入戶。</t>
    <phoneticPr fontId="2" type="noConversion"/>
  </si>
  <si>
    <t>扶養比</t>
    <phoneticPr fontId="2" type="noConversion"/>
  </si>
  <si>
    <t>澳洲</t>
    <phoneticPr fontId="2" type="noConversion"/>
  </si>
  <si>
    <t>食品中毒</t>
    <phoneticPr fontId="2" type="noConversion"/>
  </si>
  <si>
    <r>
      <t>89</t>
    </r>
    <r>
      <rPr>
        <sz val="11"/>
        <rFont val="標楷體"/>
        <family val="4"/>
        <charset val="136"/>
      </rPr>
      <t>年</t>
    </r>
    <phoneticPr fontId="2" type="noConversion"/>
  </si>
  <si>
    <r>
      <rPr>
        <sz val="11"/>
        <color theme="1"/>
        <rFont val="標楷體"/>
        <family val="4"/>
        <charset val="136"/>
      </rPr>
      <t>藥師</t>
    </r>
    <r>
      <rPr>
        <sz val="11"/>
        <color theme="1"/>
        <rFont val="Times"/>
        <family val="1"/>
      </rPr>
      <t>(</t>
    </r>
    <r>
      <rPr>
        <sz val="11"/>
        <color theme="1"/>
        <rFont val="標楷體"/>
        <family val="4"/>
        <charset val="136"/>
      </rPr>
      <t>生</t>
    </r>
    <r>
      <rPr>
        <sz val="11"/>
        <color theme="1"/>
        <rFont val="Times"/>
        <family val="1"/>
      </rPr>
      <t>)</t>
    </r>
  </si>
  <si>
    <r>
      <rPr>
        <sz val="11"/>
        <color theme="1"/>
        <rFont val="標楷體"/>
        <family val="4"/>
        <charset val="136"/>
      </rPr>
      <t>助產師</t>
    </r>
    <r>
      <rPr>
        <sz val="11"/>
        <color theme="1"/>
        <rFont val="Times"/>
        <family val="1"/>
      </rPr>
      <t>(</t>
    </r>
    <r>
      <rPr>
        <sz val="11"/>
        <color theme="1"/>
        <rFont val="標楷體"/>
        <family val="4"/>
        <charset val="136"/>
      </rPr>
      <t>士</t>
    </r>
    <r>
      <rPr>
        <sz val="11"/>
        <color theme="1"/>
        <rFont val="Times"/>
        <family val="1"/>
      </rPr>
      <t>)</t>
    </r>
  </si>
  <si>
    <r>
      <rPr>
        <sz val="11"/>
        <color theme="1"/>
        <rFont val="標楷體"/>
        <family val="4"/>
        <charset val="136"/>
      </rPr>
      <t>營養師</t>
    </r>
  </si>
  <si>
    <r>
      <rPr>
        <sz val="11"/>
        <color theme="1"/>
        <rFont val="標楷體"/>
        <family val="4"/>
        <charset val="136"/>
      </rPr>
      <t>護理師</t>
    </r>
    <r>
      <rPr>
        <sz val="11"/>
        <color theme="1"/>
        <rFont val="Times"/>
        <family val="1"/>
      </rPr>
      <t>(</t>
    </r>
    <r>
      <rPr>
        <sz val="11"/>
        <color theme="1"/>
        <rFont val="標楷體"/>
        <family val="4"/>
        <charset val="136"/>
      </rPr>
      <t>士</t>
    </r>
    <r>
      <rPr>
        <sz val="11"/>
        <color theme="1"/>
        <rFont val="Times"/>
        <family val="1"/>
      </rPr>
      <t>)</t>
    </r>
    <phoneticPr fontId="20" type="noConversion"/>
  </si>
  <si>
    <r>
      <rPr>
        <sz val="11"/>
        <color theme="1"/>
        <rFont val="標楷體"/>
        <family val="4"/>
        <charset val="136"/>
      </rPr>
      <t>藥商家數</t>
    </r>
    <phoneticPr fontId="2" type="noConversion"/>
  </si>
  <si>
    <r>
      <rPr>
        <sz val="11"/>
        <color theme="1"/>
        <rFont val="標楷體"/>
        <family val="4"/>
        <charset val="136"/>
      </rPr>
      <t>患者數</t>
    </r>
    <phoneticPr fontId="5" type="noConversion"/>
  </si>
  <si>
    <r>
      <rPr>
        <sz val="11"/>
        <color theme="1"/>
        <rFont val="標楷體"/>
        <family val="4"/>
        <charset val="136"/>
      </rPr>
      <t>死亡數</t>
    </r>
    <phoneticPr fontId="5" type="noConversion"/>
  </si>
  <si>
    <r>
      <rPr>
        <sz val="11"/>
        <color theme="1"/>
        <rFont val="標楷體"/>
        <family val="4"/>
        <charset val="136"/>
      </rPr>
      <t>件</t>
    </r>
    <phoneticPr fontId="2" type="noConversion"/>
  </si>
  <si>
    <r>
      <rPr>
        <sz val="11"/>
        <color theme="1"/>
        <rFont val="標楷體"/>
        <family val="4"/>
        <charset val="136"/>
      </rPr>
      <t>人</t>
    </r>
  </si>
  <si>
    <r>
      <rPr>
        <sz val="11"/>
        <color theme="1"/>
        <rFont val="標楷體"/>
        <family val="4"/>
        <charset val="136"/>
      </rPr>
      <t>家</t>
    </r>
  </si>
  <si>
    <r>
      <rPr>
        <sz val="12"/>
        <color theme="1"/>
        <rFont val="標楷體"/>
        <family val="4"/>
        <charset val="136"/>
      </rPr>
      <t>國
別</t>
    </r>
    <phoneticPr fontId="2" type="noConversion"/>
  </si>
  <si>
    <r>
      <rPr>
        <sz val="11"/>
        <color theme="1"/>
        <rFont val="標楷體"/>
        <family val="4"/>
        <charset val="136"/>
      </rPr>
      <t>人口</t>
    </r>
    <phoneticPr fontId="2" type="noConversion"/>
  </si>
  <si>
    <r>
      <rPr>
        <sz val="11"/>
        <color theme="1"/>
        <rFont val="標楷體"/>
        <family val="4"/>
        <charset val="136"/>
      </rPr>
      <t>平均餘命與死亡率</t>
    </r>
    <phoneticPr fontId="2" type="noConversion"/>
  </si>
  <si>
    <r>
      <rPr>
        <sz val="11"/>
        <color theme="1"/>
        <rFont val="標楷體"/>
        <family val="4"/>
        <charset val="136"/>
      </rPr>
      <t>醫療保健支出</t>
    </r>
    <phoneticPr fontId="2" type="noConversion"/>
  </si>
  <si>
    <r>
      <rPr>
        <sz val="11"/>
        <color theme="1"/>
        <rFont val="標楷體"/>
        <family val="4"/>
        <charset val="136"/>
      </rPr>
      <t>年齡中位數</t>
    </r>
    <phoneticPr fontId="2" type="noConversion"/>
  </si>
  <si>
    <r>
      <rPr>
        <sz val="11"/>
        <color theme="1"/>
        <rFont val="標楷體"/>
        <family val="4"/>
        <charset val="136"/>
      </rPr>
      <t>粗出生率</t>
    </r>
    <phoneticPr fontId="2" type="noConversion"/>
  </si>
  <si>
    <r>
      <rPr>
        <sz val="11"/>
        <color theme="1"/>
        <rFont val="標楷體"/>
        <family val="4"/>
        <charset val="136"/>
      </rPr>
      <t>粗死亡率</t>
    </r>
    <phoneticPr fontId="2" type="noConversion"/>
  </si>
  <si>
    <r>
      <rPr>
        <sz val="11"/>
        <color theme="1"/>
        <rFont val="標楷體"/>
        <family val="4"/>
        <charset val="136"/>
      </rPr>
      <t>總生育率</t>
    </r>
    <phoneticPr fontId="2" type="noConversion"/>
  </si>
  <si>
    <r>
      <rPr>
        <sz val="11"/>
        <color theme="1"/>
        <rFont val="標楷體"/>
        <family val="4"/>
        <charset val="136"/>
      </rPr>
      <t>青少女生育率</t>
    </r>
    <phoneticPr fontId="2" type="noConversion"/>
  </si>
  <si>
    <r>
      <t>0</t>
    </r>
    <r>
      <rPr>
        <sz val="11"/>
        <color theme="1"/>
        <rFont val="標楷體"/>
        <family val="4"/>
        <charset val="136"/>
      </rPr>
      <t>歲
平均餘命</t>
    </r>
    <phoneticPr fontId="2" type="noConversion"/>
  </si>
  <si>
    <r>
      <rPr>
        <sz val="11"/>
        <color theme="1"/>
        <rFont val="標楷體"/>
        <family val="4"/>
        <charset val="136"/>
      </rPr>
      <t>嬰兒
死亡率</t>
    </r>
    <phoneticPr fontId="2" type="noConversion"/>
  </si>
  <si>
    <r>
      <t>5</t>
    </r>
    <r>
      <rPr>
        <sz val="11"/>
        <color theme="1"/>
        <rFont val="標楷體"/>
        <family val="4"/>
        <charset val="136"/>
      </rPr>
      <t>歲以下兒童
死亡率</t>
    </r>
    <phoneticPr fontId="2" type="noConversion"/>
  </si>
  <si>
    <r>
      <t>15-60</t>
    </r>
    <r>
      <rPr>
        <sz val="11"/>
        <color theme="1"/>
        <rFont val="標楷體"/>
        <family val="4"/>
        <charset val="136"/>
      </rPr>
      <t>歲成人
死亡率</t>
    </r>
    <phoneticPr fontId="2" type="noConversion"/>
  </si>
  <si>
    <r>
      <rPr>
        <sz val="11"/>
        <color theme="1"/>
        <rFont val="標楷體"/>
        <family val="4"/>
        <charset val="136"/>
      </rPr>
      <t>醫療保健支出比</t>
    </r>
    <phoneticPr fontId="2" type="noConversion"/>
  </si>
  <si>
    <r>
      <rPr>
        <sz val="11"/>
        <color theme="1"/>
        <rFont val="標楷體"/>
        <family val="4"/>
        <charset val="136"/>
      </rPr>
      <t>醫療保健支出占</t>
    </r>
    <r>
      <rPr>
        <sz val="11"/>
        <color theme="1"/>
        <rFont val="Times"/>
        <family val="1"/>
      </rPr>
      <t xml:space="preserve"> GDP</t>
    </r>
    <r>
      <rPr>
        <sz val="11"/>
        <color theme="1"/>
        <rFont val="標楷體"/>
        <family val="4"/>
        <charset val="136"/>
      </rPr>
      <t>比</t>
    </r>
    <phoneticPr fontId="2" type="noConversion"/>
  </si>
  <si>
    <r>
      <rPr>
        <sz val="11"/>
        <color theme="1"/>
        <rFont val="標楷體"/>
        <family val="4"/>
        <charset val="136"/>
      </rPr>
      <t>公部門醫療保健支出占總醫療保健支出比</t>
    </r>
    <phoneticPr fontId="2" type="noConversion"/>
  </si>
  <si>
    <r>
      <rPr>
        <sz val="12"/>
        <color theme="1"/>
        <rFont val="標楷體"/>
        <family val="4"/>
        <charset val="136"/>
      </rPr>
      <t>平均每人公部門醫療保健支出</t>
    </r>
    <phoneticPr fontId="2" type="noConversion"/>
  </si>
  <si>
    <r>
      <rPr>
        <sz val="11"/>
        <color theme="1"/>
        <rFont val="標楷體"/>
        <family val="4"/>
        <charset val="136"/>
      </rPr>
      <t>計</t>
    </r>
    <phoneticPr fontId="2" type="noConversion"/>
  </si>
  <si>
    <r>
      <rPr>
        <sz val="11"/>
        <color theme="1"/>
        <rFont val="標楷體"/>
        <family val="4"/>
        <charset val="136"/>
      </rPr>
      <t>男</t>
    </r>
    <phoneticPr fontId="2" type="noConversion"/>
  </si>
  <si>
    <r>
      <rPr>
        <sz val="11"/>
        <color theme="1"/>
        <rFont val="標楷體"/>
        <family val="4"/>
        <charset val="136"/>
      </rPr>
      <t>女</t>
    </r>
    <phoneticPr fontId="2" type="noConversion"/>
  </si>
  <si>
    <r>
      <rPr>
        <sz val="10"/>
        <color theme="1"/>
        <rFont val="標楷體"/>
        <family val="4"/>
        <charset val="136"/>
      </rPr>
      <t>每一婦女</t>
    </r>
  </si>
  <si>
    <r>
      <rPr>
        <sz val="11"/>
        <color theme="1"/>
        <rFont val="標楷體"/>
        <family val="4"/>
        <charset val="136"/>
      </rPr>
      <t>臺灣</t>
    </r>
    <phoneticPr fontId="2" type="noConversion"/>
  </si>
  <si>
    <r>
      <rPr>
        <sz val="11"/>
        <color theme="1"/>
        <rFont val="標楷體"/>
        <family val="4"/>
        <charset val="136"/>
      </rPr>
      <t>日本</t>
    </r>
    <phoneticPr fontId="2" type="noConversion"/>
  </si>
  <si>
    <r>
      <rPr>
        <sz val="11"/>
        <color theme="1"/>
        <rFont val="標楷體"/>
        <family val="4"/>
        <charset val="136"/>
      </rPr>
      <t>韓國</t>
    </r>
    <phoneticPr fontId="2" type="noConversion"/>
  </si>
  <si>
    <r>
      <rPr>
        <sz val="11"/>
        <color theme="1"/>
        <rFont val="標楷體"/>
        <family val="4"/>
        <charset val="136"/>
      </rPr>
      <t>美國</t>
    </r>
    <phoneticPr fontId="2" type="noConversion"/>
  </si>
  <si>
    <r>
      <rPr>
        <sz val="11"/>
        <color theme="1"/>
        <rFont val="標楷體"/>
        <family val="4"/>
        <charset val="136"/>
      </rPr>
      <t>加拿大</t>
    </r>
    <phoneticPr fontId="2" type="noConversion"/>
  </si>
  <si>
    <r>
      <rPr>
        <sz val="11"/>
        <color theme="1"/>
        <rFont val="標楷體"/>
        <family val="4"/>
        <charset val="136"/>
      </rPr>
      <t>英國</t>
    </r>
    <phoneticPr fontId="2" type="noConversion"/>
  </si>
  <si>
    <r>
      <rPr>
        <sz val="11"/>
        <color theme="1"/>
        <rFont val="標楷體"/>
        <family val="4"/>
        <charset val="136"/>
      </rPr>
      <t>德國</t>
    </r>
    <phoneticPr fontId="2" type="noConversion"/>
  </si>
  <si>
    <r>
      <rPr>
        <sz val="11"/>
        <color theme="1"/>
        <rFont val="標楷體"/>
        <family val="4"/>
        <charset val="136"/>
      </rPr>
      <t>法國</t>
    </r>
    <phoneticPr fontId="2" type="noConversion"/>
  </si>
  <si>
    <r>
      <rPr>
        <sz val="11"/>
        <color theme="1"/>
        <rFont val="標楷體"/>
        <family val="4"/>
        <charset val="136"/>
      </rPr>
      <t>澳洲</t>
    </r>
    <phoneticPr fontId="2" type="noConversion"/>
  </si>
  <si>
    <r>
      <rPr>
        <sz val="11"/>
        <color theme="1"/>
        <rFont val="標楷體"/>
        <family val="4"/>
        <charset val="136"/>
      </rPr>
      <t>紐西蘭</t>
    </r>
    <phoneticPr fontId="2" type="noConversion"/>
  </si>
  <si>
    <r>
      <rPr>
        <sz val="11"/>
        <color theme="1"/>
        <rFont val="標楷體"/>
        <family val="4"/>
        <charset val="136"/>
      </rPr>
      <t>資料來源：</t>
    </r>
    <r>
      <rPr>
        <sz val="11"/>
        <color theme="1"/>
        <rFont val="Times"/>
        <family val="1"/>
      </rPr>
      <t>WHO</t>
    </r>
    <r>
      <rPr>
        <sz val="11"/>
        <color theme="1"/>
        <rFont val="標楷體"/>
        <family val="4"/>
        <charset val="136"/>
      </rPr>
      <t>、</t>
    </r>
    <r>
      <rPr>
        <sz val="11"/>
        <color theme="1"/>
        <rFont val="Times"/>
        <family val="1"/>
      </rPr>
      <t>World Bank</t>
    </r>
    <r>
      <rPr>
        <sz val="11"/>
        <color theme="1"/>
        <rFont val="標楷體"/>
        <family val="4"/>
        <charset val="136"/>
      </rPr>
      <t>、內政部、衛生福利部</t>
    </r>
    <phoneticPr fontId="2" type="noConversion"/>
  </si>
  <si>
    <r>
      <rPr>
        <sz val="11"/>
        <color theme="1"/>
        <rFont val="標楷體"/>
        <family val="4"/>
        <charset val="136"/>
      </rPr>
      <t>資料來源：</t>
    </r>
    <r>
      <rPr>
        <sz val="11"/>
        <color theme="1"/>
        <rFont val="Times New Roman"/>
        <family val="1"/>
      </rPr>
      <t>2014 OECD Health Data</t>
    </r>
    <phoneticPr fontId="2" type="noConversion"/>
  </si>
  <si>
    <r>
      <rPr>
        <sz val="11"/>
        <color theme="1"/>
        <rFont val="標楷體"/>
        <family val="4"/>
        <charset val="136"/>
      </rPr>
      <t>註：國際比較之資料年係以西元年表示。</t>
    </r>
    <phoneticPr fontId="2" type="noConversion"/>
  </si>
  <si>
    <t>每千活產</t>
    <phoneticPr fontId="5" type="noConversion"/>
  </si>
  <si>
    <t>身心障礙人口結構</t>
    <phoneticPr fontId="2" type="noConversion"/>
  </si>
  <si>
    <t>每千活產</t>
    <phoneticPr fontId="2" type="noConversion"/>
  </si>
  <si>
    <t>註：1.就醫指標資料來源：本署二代倉儲系統保險對象彙總檔、門診、交付機構及住診明細檔（104年6月2日擷取）。</t>
    <phoneticPr fontId="2" type="noConversion"/>
  </si>
  <si>
    <r>
      <rPr>
        <sz val="11"/>
        <color theme="1"/>
        <rFont val="標楷體"/>
        <family val="4"/>
        <charset val="136"/>
      </rPr>
      <t>藥局</t>
    </r>
    <phoneticPr fontId="2" type="noConversion"/>
  </si>
  <si>
    <r>
      <rPr>
        <sz val="11"/>
        <color theme="1"/>
        <rFont val="標楷體"/>
        <family val="4"/>
        <charset val="136"/>
      </rPr>
      <t>藥品暨醫療器材販賣業</t>
    </r>
    <r>
      <rPr>
        <sz val="11"/>
        <color theme="1"/>
        <rFont val="Times"/>
        <family val="1"/>
      </rPr>
      <t xml:space="preserve">     </t>
    </r>
    <phoneticPr fontId="2" type="noConversion"/>
  </si>
  <si>
    <r>
      <t>84</t>
    </r>
    <r>
      <rPr>
        <sz val="12"/>
        <color theme="1"/>
        <rFont val="標楷體"/>
        <family val="4"/>
        <charset val="136"/>
      </rPr>
      <t>年</t>
    </r>
    <phoneticPr fontId="2" type="noConversion"/>
  </si>
  <si>
    <r>
      <t>註：澳洲及紐西蘭係以</t>
    </r>
    <r>
      <rPr>
        <sz val="11"/>
        <color theme="1"/>
        <rFont val="Times New Roman"/>
        <family val="1"/>
      </rPr>
      <t>2011</t>
    </r>
    <r>
      <rPr>
        <sz val="11"/>
        <color theme="1"/>
        <rFont val="標楷體"/>
        <family val="4"/>
        <charset val="136"/>
      </rPr>
      <t>年計列。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</si>
</sst>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.00_);[Red]\(0.00\)"/>
    <numFmt numFmtId="178" formatCode="0.00_)"/>
    <numFmt numFmtId="179" formatCode="0.0_);[Red]\(0.0\)"/>
    <numFmt numFmtId="180" formatCode="#,##0_ "/>
    <numFmt numFmtId="181" formatCode="0;[Red]0"/>
    <numFmt numFmtId="182" formatCode="0.0_)"/>
    <numFmt numFmtId="183" formatCode="#,##0.00_ "/>
    <numFmt numFmtId="184" formatCode="0.0"/>
    <numFmt numFmtId="185" formatCode="#,##0.0_);[Red]\(#,##0.0\)"/>
    <numFmt numFmtId="186" formatCode="0_ "/>
    <numFmt numFmtId="187" formatCode="0_)"/>
    <numFmt numFmtId="188" formatCode="_-* #,##0.0_-;\-* #,##0.0_-;_-* &quot;-&quot;??_-;_-@_-"/>
    <numFmt numFmtId="189" formatCode="0.0_ "/>
    <numFmt numFmtId="190" formatCode="#,##0.0;[Red]\-#,##0.0"/>
    <numFmt numFmtId="191" formatCode="###,##0;\-###,##0;&quot;     －&quot;"/>
    <numFmt numFmtId="192" formatCode="###,##0"/>
    <numFmt numFmtId="193" formatCode="0.0;[Red]0.0"/>
    <numFmt numFmtId="194" formatCode="_-* #,##0.0_-;\-* #,##0.0_-;_-* &quot;-&quot;?_-;_-@_-"/>
    <numFmt numFmtId="195" formatCode="#,##0.0"/>
    <numFmt numFmtId="196" formatCode="#,##0_);[Red]\(#,##0\)"/>
    <numFmt numFmtId="197" formatCode="###0.0"/>
    <numFmt numFmtId="198" formatCode="#,##0,"/>
  </numFmts>
  <fonts count="62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1"/>
      <name val="Times New Roman"/>
      <family val="1"/>
    </font>
    <font>
      <sz val="11"/>
      <name val="標楷體"/>
      <family val="4"/>
      <charset val="136"/>
    </font>
    <font>
      <sz val="9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name val="標楷體"/>
      <family val="4"/>
      <charset val="136"/>
    </font>
    <font>
      <sz val="9"/>
      <name val="細明體"/>
      <family val="3"/>
      <charset val="136"/>
    </font>
    <font>
      <sz val="10"/>
      <name val="標楷體"/>
      <family val="4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2"/>
      <name val="Times"/>
      <family val="1"/>
    </font>
    <font>
      <sz val="11"/>
      <color indexed="10"/>
      <name val="標楷體"/>
      <family val="4"/>
      <charset val="136"/>
    </font>
    <font>
      <sz val="11"/>
      <color indexed="10"/>
      <name val="Times New Roman"/>
      <family val="1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"/>
      <family val="1"/>
    </font>
    <font>
      <sz val="11"/>
      <name val="Times"/>
      <family val="1"/>
    </font>
    <font>
      <sz val="10"/>
      <name val="Times"/>
      <family val="1"/>
    </font>
    <font>
      <sz val="9"/>
      <name val="Times"/>
      <family val="1"/>
    </font>
    <font>
      <u/>
      <sz val="12"/>
      <name val="Times"/>
      <family val="1"/>
    </font>
    <font>
      <sz val="9"/>
      <name val="微軟正黑體"/>
      <family val="2"/>
      <charset val="136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name val="新細明體"/>
      <family val="1"/>
      <charset val="136"/>
    </font>
    <font>
      <sz val="16"/>
      <name val="Times New Roman"/>
      <family val="1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sz val="11"/>
      <color indexed="9"/>
      <name val="標楷體"/>
      <family val="4"/>
      <charset val="136"/>
    </font>
    <font>
      <sz val="11"/>
      <color indexed="8"/>
      <name val="Times New Roman"/>
      <family val="1"/>
    </font>
    <font>
      <sz val="11"/>
      <color indexed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2"/>
      <color theme="1"/>
      <name val="Times"/>
      <family val="1"/>
    </font>
    <font>
      <sz val="12"/>
      <color theme="1"/>
      <name val="Times New Roman"/>
      <family val="1"/>
    </font>
    <font>
      <sz val="11"/>
      <color theme="1"/>
      <name val="Times"/>
      <family val="1"/>
    </font>
    <font>
      <sz val="11"/>
      <color theme="1"/>
      <name val="Times New Roman"/>
      <family val="1"/>
    </font>
    <font>
      <sz val="11"/>
      <color theme="1"/>
      <name val="標楷體"/>
      <family val="4"/>
      <charset val="136"/>
    </font>
    <font>
      <sz val="11"/>
      <color rgb="FFFF0000"/>
      <name val="Times New Roman"/>
      <family val="1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0"/>
      <color theme="7" tint="-0.249977111117893"/>
      <name val="標楷體"/>
      <family val="4"/>
      <charset val="136"/>
    </font>
    <font>
      <sz val="10"/>
      <color theme="7" tint="-0.249977111117893"/>
      <name val="新細明體"/>
      <family val="1"/>
      <charset val="136"/>
      <scheme val="minor"/>
    </font>
    <font>
      <sz val="12"/>
      <color theme="7" tint="-0.249977111117893"/>
      <name val="新細明體"/>
      <family val="1"/>
      <charset val="136"/>
      <scheme val="minor"/>
    </font>
    <font>
      <sz val="11"/>
      <color rgb="FFFF0000"/>
      <name val="Times"/>
      <family val="1"/>
    </font>
    <font>
      <sz val="10"/>
      <color rgb="FFFF0000"/>
      <name val="標楷體"/>
      <family val="4"/>
      <charset val="136"/>
    </font>
    <font>
      <sz val="10"/>
      <color rgb="FFFF0000"/>
      <name val="新細明體"/>
      <family val="1"/>
      <charset val="136"/>
      <scheme val="minor"/>
    </font>
    <font>
      <sz val="10"/>
      <color theme="1"/>
      <name val="標楷體"/>
      <family val="4"/>
      <charset val="136"/>
    </font>
    <font>
      <sz val="10"/>
      <color theme="1"/>
      <name val="Times New Roman"/>
      <family val="1"/>
    </font>
    <font>
      <sz val="10"/>
      <color theme="1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</borders>
  <cellStyleXfs count="23">
    <xf numFmtId="0" fontId="0" fillId="0" borderId="0">
      <alignment vertical="center"/>
    </xf>
    <xf numFmtId="0" fontId="11" fillId="0" borderId="0"/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6" fillId="0" borderId="0"/>
    <xf numFmtId="0" fontId="9" fillId="0" borderId="0"/>
    <xf numFmtId="0" fontId="6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/>
    <xf numFmtId="0" fontId="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818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/>
    </xf>
    <xf numFmtId="38" fontId="3" fillId="2" borderId="1" xfId="0" applyNumberFormat="1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>
      <alignment horizontal="center" vertical="center"/>
    </xf>
    <xf numFmtId="0" fontId="17" fillId="2" borderId="1" xfId="0" quotePrefix="1" applyFont="1" applyFill="1" applyBorder="1" applyAlignment="1" applyProtection="1">
      <alignment horizontal="center" vertical="center"/>
    </xf>
    <xf numFmtId="38" fontId="42" fillId="2" borderId="1" xfId="0" applyNumberFormat="1" applyFont="1" applyFill="1" applyBorder="1" applyAlignment="1" applyProtection="1">
      <alignment horizontal="right" vertical="center"/>
    </xf>
    <xf numFmtId="185" fontId="42" fillId="2" borderId="1" xfId="0" applyNumberFormat="1" applyFont="1" applyFill="1" applyBorder="1" applyAlignment="1" applyProtection="1">
      <alignment horizontal="right" vertical="center"/>
    </xf>
    <xf numFmtId="0" fontId="43" fillId="2" borderId="0" xfId="0" applyFont="1" applyFill="1" applyAlignment="1">
      <alignment vertical="center"/>
    </xf>
    <xf numFmtId="185" fontId="3" fillId="2" borderId="1" xfId="0" applyNumberFormat="1" applyFont="1" applyFill="1" applyBorder="1" applyAlignment="1" applyProtection="1">
      <alignment horizontal="right" vertical="center"/>
    </xf>
    <xf numFmtId="176" fontId="3" fillId="4" borderId="1" xfId="16" applyNumberFormat="1" applyFont="1" applyFill="1" applyBorder="1" applyAlignment="1" applyProtection="1">
      <alignment vertical="center"/>
    </xf>
    <xf numFmtId="176" fontId="3" fillId="4" borderId="1" xfId="16" applyNumberFormat="1" applyFont="1" applyFill="1" applyBorder="1" applyAlignment="1">
      <alignment vertical="center"/>
    </xf>
    <xf numFmtId="176" fontId="3" fillId="4" borderId="1" xfId="16" applyNumberFormat="1" applyFont="1" applyFill="1" applyBorder="1" applyAlignment="1">
      <alignment horizontal="center" vertical="center"/>
    </xf>
    <xf numFmtId="184" fontId="3" fillId="4" borderId="1" xfId="0" applyNumberFormat="1" applyFont="1" applyFill="1" applyBorder="1" applyAlignment="1">
      <alignment horizontal="center" vertical="center"/>
    </xf>
    <xf numFmtId="0" fontId="44" fillId="4" borderId="0" xfId="0" applyFont="1" applyFill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180" fontId="44" fillId="4" borderId="1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 applyProtection="1">
      <alignment horizontal="center" vertical="center"/>
    </xf>
    <xf numFmtId="184" fontId="44" fillId="4" borderId="1" xfId="0" applyNumberFormat="1" applyFont="1" applyFill="1" applyBorder="1" applyAlignment="1">
      <alignment horizontal="center" vertical="center"/>
    </xf>
    <xf numFmtId="188" fontId="3" fillId="4" borderId="1" xfId="16" applyNumberFormat="1" applyFont="1" applyFill="1" applyBorder="1" applyAlignment="1">
      <alignment vertical="center"/>
    </xf>
    <xf numFmtId="184" fontId="3" fillId="4" borderId="1" xfId="0" applyNumberFormat="1" applyFont="1" applyFill="1" applyBorder="1" applyAlignment="1">
      <alignment vertical="center"/>
    </xf>
    <xf numFmtId="0" fontId="17" fillId="4" borderId="0" xfId="0" applyFont="1" applyFill="1" applyBorder="1" applyAlignment="1" applyProtection="1">
      <alignment horizontal="left" vertical="center"/>
    </xf>
    <xf numFmtId="0" fontId="17" fillId="4" borderId="0" xfId="15" applyFont="1" applyFill="1" applyAlignment="1" applyProtection="1">
      <alignment horizontal="left" vertical="center"/>
    </xf>
    <xf numFmtId="0" fontId="17" fillId="4" borderId="0" xfId="15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0" xfId="0" applyFont="1" applyFill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vertical="center"/>
    </xf>
    <xf numFmtId="0" fontId="23" fillId="4" borderId="0" xfId="0" applyFont="1" applyFill="1" applyAlignment="1">
      <alignment horizontal="center" vertical="center"/>
    </xf>
    <xf numFmtId="0" fontId="17" fillId="4" borderId="0" xfId="0" applyFont="1" applyFill="1">
      <alignment vertical="center"/>
    </xf>
    <xf numFmtId="0" fontId="17" fillId="4" borderId="0" xfId="0" applyFont="1" applyFill="1" applyAlignment="1" applyProtection="1">
      <alignment horizontal="left" vertical="center"/>
    </xf>
    <xf numFmtId="0" fontId="17" fillId="4" borderId="3" xfId="5" applyFont="1" applyFill="1" applyBorder="1" applyAlignment="1" applyProtection="1">
      <alignment horizontal="left" vertical="center"/>
    </xf>
    <xf numFmtId="0" fontId="17" fillId="4" borderId="3" xfId="5" applyFont="1" applyFill="1" applyBorder="1" applyAlignment="1">
      <alignment vertical="center"/>
    </xf>
    <xf numFmtId="0" fontId="17" fillId="4" borderId="0" xfId="5" applyFont="1" applyFill="1" applyBorder="1" applyAlignment="1">
      <alignment vertical="center"/>
    </xf>
    <xf numFmtId="0" fontId="17" fillId="4" borderId="0" xfId="5" applyFont="1" applyFill="1" applyBorder="1" applyAlignment="1" applyProtection="1">
      <alignment horizontal="left" vertical="center"/>
    </xf>
    <xf numFmtId="0" fontId="17" fillId="4" borderId="0" xfId="5" applyFont="1" applyFill="1" applyAlignment="1" applyProtection="1">
      <alignment horizontal="left" vertical="center"/>
    </xf>
    <xf numFmtId="0" fontId="17" fillId="4" borderId="0" xfId="5" applyFont="1" applyFill="1" applyAlignment="1">
      <alignment vertical="center"/>
    </xf>
    <xf numFmtId="0" fontId="24" fillId="4" borderId="1" xfId="0" applyFont="1" applyFill="1" applyBorder="1" applyAlignment="1" applyProtection="1">
      <alignment horizontal="center" vertical="center"/>
    </xf>
    <xf numFmtId="0" fontId="24" fillId="4" borderId="1" xfId="0" quotePrefix="1" applyFont="1" applyFill="1" applyBorder="1" applyAlignment="1" applyProtection="1">
      <alignment horizontal="center" vertical="center"/>
    </xf>
    <xf numFmtId="0" fontId="17" fillId="4" borderId="0" xfId="0" applyFont="1" applyFill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24" fillId="4" borderId="2" xfId="0" applyFont="1" applyFill="1" applyBorder="1" applyAlignment="1">
      <alignment horizontal="center" vertical="center"/>
    </xf>
    <xf numFmtId="38" fontId="17" fillId="4" borderId="0" xfId="0" applyNumberFormat="1" applyFont="1" applyFill="1" applyBorder="1" applyAlignment="1" applyProtection="1">
      <alignment horizontal="right" vertical="center"/>
    </xf>
    <xf numFmtId="2" fontId="17" fillId="4" borderId="0" xfId="0" applyNumberFormat="1" applyFont="1" applyFill="1" applyBorder="1" applyAlignment="1">
      <alignment vertical="center"/>
    </xf>
    <xf numFmtId="183" fontId="17" fillId="4" borderId="0" xfId="0" applyNumberFormat="1" applyFont="1" applyFill="1" applyBorder="1" applyAlignment="1">
      <alignment horizontal="right" vertical="center"/>
    </xf>
    <xf numFmtId="183" fontId="17" fillId="4" borderId="0" xfId="14" applyNumberFormat="1" applyFont="1" applyFill="1" applyBorder="1" applyAlignment="1">
      <alignment horizontal="right" vertical="center"/>
    </xf>
    <xf numFmtId="0" fontId="26" fillId="4" borderId="0" xfId="22" applyFont="1" applyFill="1" applyAlignment="1" applyProtection="1">
      <alignment horizontal="right" vertical="center"/>
    </xf>
    <xf numFmtId="177" fontId="17" fillId="4" borderId="0" xfId="0" applyNumberFormat="1" applyFont="1" applyFill="1" applyAlignment="1">
      <alignment vertical="center"/>
    </xf>
    <xf numFmtId="0" fontId="23" fillId="4" borderId="1" xfId="0" applyFont="1" applyFill="1" applyBorder="1" applyAlignment="1" applyProtection="1">
      <alignment horizontal="center" vertical="center"/>
    </xf>
    <xf numFmtId="0" fontId="23" fillId="4" borderId="1" xfId="0" quotePrefix="1" applyFont="1" applyFill="1" applyBorder="1" applyAlignment="1" applyProtection="1">
      <alignment horizontal="center" vertical="center"/>
    </xf>
    <xf numFmtId="177" fontId="23" fillId="4" borderId="1" xfId="0" applyNumberFormat="1" applyFont="1" applyFill="1" applyBorder="1" applyAlignment="1" applyProtection="1">
      <alignment horizontal="center" vertical="center"/>
    </xf>
    <xf numFmtId="177" fontId="24" fillId="4" borderId="1" xfId="0" applyNumberFormat="1" applyFont="1" applyFill="1" applyBorder="1" applyAlignment="1" applyProtection="1">
      <alignment horizontal="center" vertical="center"/>
    </xf>
    <xf numFmtId="184" fontId="17" fillId="4" borderId="0" xfId="0" applyNumberFormat="1" applyFont="1" applyFill="1" applyBorder="1" applyAlignment="1">
      <alignment vertical="center"/>
    </xf>
    <xf numFmtId="0" fontId="17" fillId="4" borderId="0" xfId="0" applyFont="1" applyFill="1" applyBorder="1" applyAlignment="1" applyProtection="1">
      <alignment vertical="center"/>
    </xf>
    <xf numFmtId="177" fontId="17" fillId="4" borderId="0" xfId="0" applyNumberFormat="1" applyFont="1" applyFill="1" applyBorder="1" applyAlignment="1">
      <alignment vertical="center"/>
    </xf>
    <xf numFmtId="177" fontId="23" fillId="4" borderId="0" xfId="0" applyNumberFormat="1" applyFont="1" applyFill="1" applyAlignment="1">
      <alignment vertical="center"/>
    </xf>
    <xf numFmtId="176" fontId="17" fillId="4" borderId="0" xfId="16" applyNumberFormat="1" applyFont="1" applyFill="1" applyAlignment="1">
      <alignment vertical="center"/>
    </xf>
    <xf numFmtId="176" fontId="24" fillId="4" borderId="1" xfId="16" applyNumberFormat="1" applyFont="1" applyFill="1" applyBorder="1" applyAlignment="1" applyProtection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3" fontId="17" fillId="4" borderId="0" xfId="0" applyNumberFormat="1" applyFont="1" applyFill="1" applyAlignment="1">
      <alignment vertical="center"/>
    </xf>
    <xf numFmtId="176" fontId="17" fillId="4" borderId="0" xfId="16" applyNumberFormat="1" applyFont="1" applyFill="1" applyBorder="1" applyAlignment="1">
      <alignment vertical="center"/>
    </xf>
    <xf numFmtId="176" fontId="23" fillId="4" borderId="0" xfId="16" applyNumberFormat="1" applyFont="1" applyFill="1" applyAlignment="1">
      <alignment vertical="center"/>
    </xf>
    <xf numFmtId="0" fontId="23" fillId="4" borderId="0" xfId="0" applyFont="1" applyFill="1" applyBorder="1" applyAlignment="1">
      <alignment vertical="center"/>
    </xf>
    <xf numFmtId="41" fontId="17" fillId="4" borderId="5" xfId="0" applyNumberFormat="1" applyFont="1" applyFill="1" applyBorder="1" applyAlignment="1" applyProtection="1">
      <alignment horizontal="right" vertical="center"/>
    </xf>
    <xf numFmtId="41" fontId="17" fillId="4" borderId="6" xfId="0" applyNumberFormat="1" applyFont="1" applyFill="1" applyBorder="1" applyAlignment="1" applyProtection="1">
      <alignment horizontal="right" vertical="center"/>
    </xf>
    <xf numFmtId="182" fontId="17" fillId="4" borderId="0" xfId="0" applyNumberFormat="1" applyFont="1" applyFill="1" applyBorder="1" applyAlignment="1">
      <alignment vertical="center"/>
    </xf>
    <xf numFmtId="0" fontId="23" fillId="4" borderId="0" xfId="0" applyFont="1" applyFill="1" applyBorder="1" applyAlignment="1">
      <alignment horizontal="center" vertical="center"/>
    </xf>
    <xf numFmtId="0" fontId="17" fillId="4" borderId="0" xfId="0" applyFont="1" applyFill="1" applyBorder="1">
      <alignment vertical="center"/>
    </xf>
    <xf numFmtId="184" fontId="17" fillId="4" borderId="5" xfId="0" applyNumberFormat="1" applyFont="1" applyFill="1" applyBorder="1" applyAlignment="1">
      <alignment horizontal="right" vertical="center"/>
    </xf>
    <xf numFmtId="176" fontId="17" fillId="4" borderId="0" xfId="0" applyNumberFormat="1" applyFont="1" applyFill="1" applyBorder="1" applyAlignment="1">
      <alignment horizontal="left" vertical="center"/>
    </xf>
    <xf numFmtId="184" fontId="17" fillId="4" borderId="0" xfId="0" applyNumberFormat="1" applyFont="1" applyFill="1" applyBorder="1" applyAlignment="1">
      <alignment horizontal="left" vertical="center"/>
    </xf>
    <xf numFmtId="184" fontId="17" fillId="4" borderId="6" xfId="0" applyNumberFormat="1" applyFont="1" applyFill="1" applyBorder="1" applyAlignment="1">
      <alignment horizontal="right" vertical="center"/>
    </xf>
    <xf numFmtId="38" fontId="17" fillId="4" borderId="0" xfId="0" applyNumberFormat="1" applyFont="1" applyFill="1" applyBorder="1" applyAlignment="1">
      <alignment vertical="center"/>
    </xf>
    <xf numFmtId="185" fontId="17" fillId="4" borderId="0" xfId="0" applyNumberFormat="1" applyFont="1" applyFill="1" applyBorder="1" applyAlignment="1">
      <alignment vertical="center"/>
    </xf>
    <xf numFmtId="184" fontId="17" fillId="4" borderId="7" xfId="0" applyNumberFormat="1" applyFont="1" applyFill="1" applyBorder="1" applyAlignment="1">
      <alignment horizontal="right" vertical="center"/>
    </xf>
    <xf numFmtId="195" fontId="17" fillId="4" borderId="0" xfId="0" applyNumberFormat="1" applyFont="1" applyFill="1" applyAlignment="1">
      <alignment vertical="center"/>
    </xf>
    <xf numFmtId="0" fontId="4" fillId="4" borderId="0" xfId="0" applyFont="1" applyFill="1" applyBorder="1" applyAlignment="1" applyProtection="1">
      <alignment horizontal="left" vertical="center"/>
    </xf>
    <xf numFmtId="0" fontId="17" fillId="4" borderId="0" xfId="0" quotePrefix="1" applyFont="1" applyFill="1" applyBorder="1" applyAlignment="1" applyProtection="1">
      <alignment horizontal="center" vertical="center"/>
    </xf>
    <xf numFmtId="188" fontId="17" fillId="4" borderId="0" xfId="16" applyNumberFormat="1" applyFont="1" applyFill="1" applyBorder="1" applyAlignment="1" applyProtection="1">
      <alignment horizontal="right" vertical="center"/>
    </xf>
    <xf numFmtId="188" fontId="17" fillId="4" borderId="0" xfId="0" applyNumberFormat="1" applyFont="1" applyFill="1" applyBorder="1" applyAlignment="1" applyProtection="1">
      <alignment horizontal="right" vertical="center"/>
    </xf>
    <xf numFmtId="187" fontId="17" fillId="4" borderId="0" xfId="0" applyNumberFormat="1" applyFont="1" applyFill="1" applyBorder="1" applyAlignment="1" applyProtection="1">
      <alignment horizontal="right" vertical="center"/>
    </xf>
    <xf numFmtId="41" fontId="17" fillId="4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15" applyFont="1" applyFill="1" applyAlignment="1" applyProtection="1">
      <alignment horizontal="left" vertical="center"/>
    </xf>
    <xf numFmtId="0" fontId="6" fillId="0" borderId="0" xfId="0" applyFont="1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Alignment="1"/>
    <xf numFmtId="0" fontId="14" fillId="0" borderId="0" xfId="0" applyFont="1" applyAlignment="1"/>
    <xf numFmtId="0" fontId="4" fillId="2" borderId="0" xfId="0" applyFont="1" applyFill="1" applyAlignment="1">
      <alignment horizontal="center" vertical="center"/>
    </xf>
    <xf numFmtId="3" fontId="4" fillId="0" borderId="0" xfId="0" applyNumberFormat="1" applyFont="1" applyFill="1">
      <alignment vertical="center"/>
    </xf>
    <xf numFmtId="0" fontId="4" fillId="2" borderId="0" xfId="0" applyFont="1" applyFill="1" applyBorder="1" applyAlignment="1" applyProtection="1">
      <alignment horizontal="left" vertical="top" wrapText="1"/>
    </xf>
    <xf numFmtId="0" fontId="4" fillId="2" borderId="0" xfId="0" applyFont="1" applyFill="1" applyBorder="1" applyAlignment="1" applyProtection="1">
      <alignment vertical="center" wrapText="1"/>
    </xf>
    <xf numFmtId="4" fontId="7" fillId="2" borderId="0" xfId="0" applyNumberFormat="1" applyFont="1" applyFill="1" applyAlignment="1">
      <alignment vertical="center"/>
    </xf>
    <xf numFmtId="2" fontId="7" fillId="2" borderId="0" xfId="0" applyNumberFormat="1" applyFont="1" applyFill="1" applyAlignment="1">
      <alignment vertical="center"/>
    </xf>
    <xf numFmtId="3" fontId="27" fillId="0" borderId="0" xfId="0" applyNumberFormat="1" applyFont="1" applyAlignment="1"/>
    <xf numFmtId="198" fontId="3" fillId="2" borderId="5" xfId="0" applyNumberFormat="1" applyFont="1" applyFill="1" applyBorder="1" applyAlignment="1" applyProtection="1">
      <alignment horizontal="right" vertical="center"/>
    </xf>
    <xf numFmtId="179" fontId="3" fillId="2" borderId="5" xfId="0" applyNumberFormat="1" applyFont="1" applyFill="1" applyBorder="1" applyAlignment="1" applyProtection="1">
      <alignment horizontal="right" vertical="center"/>
    </xf>
    <xf numFmtId="198" fontId="3" fillId="2" borderId="6" xfId="0" applyNumberFormat="1" applyFont="1" applyFill="1" applyBorder="1" applyAlignment="1" applyProtection="1">
      <alignment horizontal="right" vertical="center"/>
    </xf>
    <xf numFmtId="179" fontId="3" fillId="2" borderId="6" xfId="0" applyNumberFormat="1" applyFont="1" applyFill="1" applyBorder="1" applyAlignment="1" applyProtection="1">
      <alignment horizontal="right" vertical="center"/>
    </xf>
    <xf numFmtId="186" fontId="3" fillId="2" borderId="6" xfId="0" quotePrefix="1" applyNumberFormat="1" applyFont="1" applyFill="1" applyBorder="1" applyAlignment="1">
      <alignment horizontal="right" vertical="center"/>
    </xf>
    <xf numFmtId="38" fontId="3" fillId="2" borderId="6" xfId="0" quotePrefix="1" applyNumberFormat="1" applyFont="1" applyFill="1" applyBorder="1" applyAlignment="1">
      <alignment horizontal="right" vertical="center"/>
    </xf>
    <xf numFmtId="180" fontId="3" fillId="2" borderId="6" xfId="0" quotePrefix="1" applyNumberFormat="1" applyFont="1" applyFill="1" applyBorder="1" applyAlignment="1">
      <alignment horizontal="right" vertical="center"/>
    </xf>
    <xf numFmtId="198" fontId="3" fillId="2" borderId="7" xfId="0" applyNumberFormat="1" applyFont="1" applyFill="1" applyBorder="1" applyAlignment="1" applyProtection="1">
      <alignment horizontal="right" vertical="center"/>
    </xf>
    <xf numFmtId="180" fontId="3" fillId="2" borderId="7" xfId="0" quotePrefix="1" applyNumberFormat="1" applyFont="1" applyFill="1" applyBorder="1" applyAlignment="1">
      <alignment horizontal="right" vertical="center"/>
    </xf>
    <xf numFmtId="38" fontId="3" fillId="2" borderId="7" xfId="0" quotePrefix="1" applyNumberFormat="1" applyFont="1" applyFill="1" applyBorder="1" applyAlignment="1">
      <alignment horizontal="right" vertical="center"/>
    </xf>
    <xf numFmtId="197" fontId="3" fillId="0" borderId="16" xfId="0" applyNumberFormat="1" applyFont="1" applyFill="1" applyBorder="1" applyAlignment="1">
      <alignment horizontal="right" vertical="center"/>
    </xf>
    <xf numFmtId="176" fontId="3" fillId="0" borderId="16" xfId="16" quotePrefix="1" applyNumberFormat="1" applyFont="1" applyFill="1" applyBorder="1" applyAlignment="1" applyProtection="1">
      <alignment horizontal="right" vertical="center"/>
    </xf>
    <xf numFmtId="43" fontId="3" fillId="0" borderId="16" xfId="16" quotePrefix="1" applyNumberFormat="1" applyFont="1" applyFill="1" applyBorder="1" applyAlignment="1" applyProtection="1">
      <alignment horizontal="right" vertical="center"/>
    </xf>
    <xf numFmtId="192" fontId="3" fillId="0" borderId="16" xfId="0" applyNumberFormat="1" applyFont="1" applyFill="1" applyBorder="1" applyAlignment="1">
      <alignment horizontal="right" vertical="center"/>
    </xf>
    <xf numFmtId="188" fontId="3" fillId="0" borderId="16" xfId="16" quotePrefix="1" applyNumberFormat="1" applyFont="1" applyFill="1" applyBorder="1" applyAlignment="1" applyProtection="1">
      <alignment horizontal="right" vertical="center"/>
    </xf>
    <xf numFmtId="192" fontId="3" fillId="0" borderId="17" xfId="0" applyNumberFormat="1" applyFont="1" applyFill="1" applyBorder="1" applyAlignment="1">
      <alignment horizontal="right" vertical="center"/>
    </xf>
    <xf numFmtId="197" fontId="3" fillId="0" borderId="17" xfId="0" applyNumberFormat="1" applyFont="1" applyFill="1" applyBorder="1" applyAlignment="1">
      <alignment horizontal="right" vertical="center"/>
    </xf>
    <xf numFmtId="176" fontId="3" fillId="0" borderId="17" xfId="16" quotePrefix="1" applyNumberFormat="1" applyFont="1" applyFill="1" applyBorder="1" applyAlignment="1" applyProtection="1">
      <alignment horizontal="right" vertical="center"/>
    </xf>
    <xf numFmtId="188" fontId="3" fillId="0" borderId="17" xfId="16" quotePrefix="1" applyNumberFormat="1" applyFont="1" applyFill="1" applyBorder="1" applyAlignment="1" applyProtection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3" fontId="6" fillId="0" borderId="0" xfId="0" applyNumberFormat="1" applyFont="1" applyFill="1">
      <alignment vertical="center"/>
    </xf>
    <xf numFmtId="0" fontId="4" fillId="4" borderId="0" xfId="0" applyFont="1" applyFill="1" applyBorder="1" applyAlignment="1">
      <alignment vertical="center"/>
    </xf>
    <xf numFmtId="0" fontId="4" fillId="2" borderId="3" xfId="15" applyFont="1" applyFill="1" applyBorder="1" applyAlignment="1">
      <alignment vertical="center"/>
    </xf>
    <xf numFmtId="0" fontId="4" fillId="2" borderId="3" xfId="15" applyFont="1" applyFill="1" applyBorder="1" applyAlignment="1" applyProtection="1">
      <alignment horizontal="left" vertical="center"/>
    </xf>
    <xf numFmtId="0" fontId="6" fillId="0" borderId="3" xfId="0" applyFont="1" applyFill="1" applyBorder="1">
      <alignment vertical="center"/>
    </xf>
    <xf numFmtId="0" fontId="33" fillId="0" borderId="0" xfId="7" applyFont="1" applyFill="1" applyAlignment="1">
      <alignment vertical="center"/>
    </xf>
    <xf numFmtId="0" fontId="3" fillId="0" borderId="7" xfId="7" applyFont="1" applyFill="1" applyBorder="1" applyAlignment="1">
      <alignment horizontal="center" vertical="center" textRotation="255" wrapText="1" readingOrder="1"/>
    </xf>
    <xf numFmtId="0" fontId="3" fillId="0" borderId="6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 applyProtection="1">
      <alignment horizontal="center" vertical="center"/>
    </xf>
    <xf numFmtId="0" fontId="3" fillId="0" borderId="1" xfId="7" applyFont="1" applyFill="1" applyBorder="1" applyAlignment="1">
      <alignment horizontal="center" vertical="center"/>
    </xf>
    <xf numFmtId="189" fontId="3" fillId="0" borderId="5" xfId="7" applyNumberFormat="1" applyFont="1" applyFill="1" applyBorder="1" applyAlignment="1" applyProtection="1">
      <alignment horizontal="right" vertical="center"/>
    </xf>
    <xf numFmtId="196" fontId="3" fillId="0" borderId="5" xfId="7" applyNumberFormat="1" applyFont="1" applyFill="1" applyBorder="1" applyAlignment="1" applyProtection="1">
      <alignment horizontal="right" vertical="center"/>
    </xf>
    <xf numFmtId="176" fontId="3" fillId="0" borderId="5" xfId="16" applyNumberFormat="1" applyFont="1" applyFill="1" applyBorder="1" applyAlignment="1" applyProtection="1">
      <alignment horizontal="right" vertical="center"/>
    </xf>
    <xf numFmtId="182" fontId="3" fillId="0" borderId="5" xfId="7" applyNumberFormat="1" applyFont="1" applyFill="1" applyBorder="1" applyAlignment="1" applyProtection="1">
      <alignment horizontal="right" vertical="center"/>
    </xf>
    <xf numFmtId="178" fontId="3" fillId="0" borderId="5" xfId="7" applyNumberFormat="1" applyFont="1" applyFill="1" applyBorder="1" applyAlignment="1" applyProtection="1">
      <alignment horizontal="right" vertical="center"/>
    </xf>
    <xf numFmtId="189" fontId="3" fillId="0" borderId="6" xfId="7" applyNumberFormat="1" applyFont="1" applyFill="1" applyBorder="1" applyAlignment="1" applyProtection="1">
      <alignment horizontal="right" vertical="center"/>
    </xf>
    <xf numFmtId="196" fontId="3" fillId="0" borderId="6" xfId="7" applyNumberFormat="1" applyFont="1" applyFill="1" applyBorder="1" applyAlignment="1" applyProtection="1">
      <alignment horizontal="right" vertical="center"/>
    </xf>
    <xf numFmtId="176" fontId="3" fillId="0" borderId="6" xfId="16" applyNumberFormat="1" applyFont="1" applyFill="1" applyBorder="1" applyAlignment="1" applyProtection="1">
      <alignment horizontal="right" vertical="center"/>
    </xf>
    <xf numFmtId="182" fontId="3" fillId="0" borderId="6" xfId="7" applyNumberFormat="1" applyFont="1" applyFill="1" applyBorder="1" applyAlignment="1" applyProtection="1">
      <alignment horizontal="right" vertical="center"/>
    </xf>
    <xf numFmtId="178" fontId="3" fillId="0" borderId="6" xfId="7" applyNumberFormat="1" applyFont="1" applyFill="1" applyBorder="1" applyAlignment="1" applyProtection="1">
      <alignment horizontal="right" vertical="center"/>
    </xf>
    <xf numFmtId="189" fontId="3" fillId="0" borderId="7" xfId="7" applyNumberFormat="1" applyFont="1" applyFill="1" applyBorder="1" applyAlignment="1" applyProtection="1">
      <alignment horizontal="right" vertical="center"/>
    </xf>
    <xf numFmtId="196" fontId="3" fillId="0" borderId="7" xfId="7" applyNumberFormat="1" applyFont="1" applyFill="1" applyBorder="1" applyAlignment="1" applyProtection="1">
      <alignment horizontal="right" vertical="center"/>
    </xf>
    <xf numFmtId="176" fontId="3" fillId="0" borderId="7" xfId="16" applyNumberFormat="1" applyFont="1" applyFill="1" applyBorder="1" applyAlignment="1" applyProtection="1">
      <alignment horizontal="right" vertical="center"/>
    </xf>
    <xf numFmtId="182" fontId="3" fillId="0" borderId="7" xfId="7" applyNumberFormat="1" applyFont="1" applyFill="1" applyBorder="1" applyAlignment="1" applyProtection="1">
      <alignment horizontal="right" vertical="center"/>
    </xf>
    <xf numFmtId="178" fontId="3" fillId="0" borderId="7" xfId="7" applyNumberFormat="1" applyFont="1" applyFill="1" applyBorder="1" applyAlignment="1" applyProtection="1">
      <alignment horizontal="right" vertical="center"/>
    </xf>
    <xf numFmtId="0" fontId="4" fillId="0" borderId="0" xfId="7" applyFont="1" applyFill="1"/>
    <xf numFmtId="0" fontId="3" fillId="0" borderId="0" xfId="0" applyFont="1" applyFill="1">
      <alignment vertical="center"/>
    </xf>
    <xf numFmtId="176" fontId="3" fillId="0" borderId="0" xfId="17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4" fillId="0" borderId="0" xfId="15" applyFont="1" applyFill="1" applyAlignment="1" applyProtection="1">
      <alignment horizontal="left" vertical="center"/>
    </xf>
    <xf numFmtId="43" fontId="3" fillId="0" borderId="6" xfId="16" quotePrefix="1" applyNumberFormat="1" applyFont="1" applyFill="1" applyBorder="1" applyAlignment="1" applyProtection="1">
      <alignment horizontal="right" vertical="center"/>
    </xf>
    <xf numFmtId="179" fontId="3" fillId="2" borderId="6" xfId="0" quotePrefix="1" applyNumberFormat="1" applyFont="1" applyFill="1" applyBorder="1" applyAlignment="1" applyProtection="1">
      <alignment vertical="center"/>
    </xf>
    <xf numFmtId="179" fontId="3" fillId="2" borderId="6" xfId="0" quotePrefix="1" applyNumberFormat="1" applyFont="1" applyFill="1" applyBorder="1" applyAlignment="1" applyProtection="1">
      <alignment horizontal="right" vertical="center"/>
    </xf>
    <xf numFmtId="179" fontId="3" fillId="2" borderId="7" xfId="0" quotePrefix="1" applyNumberFormat="1" applyFont="1" applyFill="1" applyBorder="1" applyAlignment="1" applyProtection="1">
      <alignment horizontal="right" vertical="center"/>
    </xf>
    <xf numFmtId="0" fontId="4" fillId="4" borderId="0" xfId="0" applyFont="1" applyFill="1" applyAlignment="1">
      <alignment vertical="center"/>
    </xf>
    <xf numFmtId="0" fontId="17" fillId="4" borderId="2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 wrapText="1"/>
    </xf>
    <xf numFmtId="41" fontId="17" fillId="4" borderId="10" xfId="0" applyNumberFormat="1" applyFont="1" applyFill="1" applyBorder="1" applyAlignment="1" applyProtection="1">
      <alignment horizontal="right" vertical="center"/>
    </xf>
    <xf numFmtId="0" fontId="24" fillId="4" borderId="8" xfId="0" applyFont="1" applyFill="1" applyBorder="1" applyAlignment="1" applyProtection="1">
      <alignment horizontal="center" vertical="center" wrapText="1"/>
    </xf>
    <xf numFmtId="0" fontId="3" fillId="0" borderId="8" xfId="7" applyFont="1" applyFill="1" applyBorder="1" applyAlignment="1" applyProtection="1">
      <alignment horizontal="centerContinuous" vertical="center"/>
    </xf>
    <xf numFmtId="0" fontId="3" fillId="0" borderId="9" xfId="7" quotePrefix="1" applyFont="1" applyFill="1" applyBorder="1" applyAlignment="1" applyProtection="1">
      <alignment horizontal="center" vertical="center"/>
    </xf>
    <xf numFmtId="176" fontId="3" fillId="0" borderId="10" xfId="16" applyNumberFormat="1" applyFont="1" applyFill="1" applyBorder="1" applyAlignment="1" applyProtection="1">
      <alignment horizontal="right" vertical="center"/>
    </xf>
    <xf numFmtId="0" fontId="3" fillId="0" borderId="11" xfId="7" quotePrefix="1" applyFont="1" applyFill="1" applyBorder="1" applyAlignment="1" applyProtection="1">
      <alignment horizontal="center" vertical="center"/>
    </xf>
    <xf numFmtId="176" fontId="3" fillId="0" borderId="4" xfId="16" applyNumberFormat="1" applyFont="1" applyFill="1" applyBorder="1" applyAlignment="1" applyProtection="1">
      <alignment horizontal="right" vertical="center"/>
    </xf>
    <xf numFmtId="0" fontId="3" fillId="0" borderId="12" xfId="7" quotePrefix="1" applyFont="1" applyFill="1" applyBorder="1" applyAlignment="1" applyProtection="1">
      <alignment horizontal="center" vertical="center"/>
    </xf>
    <xf numFmtId="176" fontId="3" fillId="0" borderId="13" xfId="16" applyNumberFormat="1" applyFont="1" applyFill="1" applyBorder="1" applyAlignment="1" applyProtection="1">
      <alignment horizontal="right" vertical="center"/>
    </xf>
    <xf numFmtId="0" fontId="3" fillId="4" borderId="9" xfId="0" quotePrefix="1" applyFont="1" applyFill="1" applyBorder="1" applyAlignment="1" applyProtection="1">
      <alignment horizontal="center" vertical="center"/>
    </xf>
    <xf numFmtId="0" fontId="3" fillId="4" borderId="11" xfId="0" quotePrefix="1" applyFont="1" applyFill="1" applyBorder="1" applyAlignment="1" applyProtection="1">
      <alignment horizontal="center" vertical="center"/>
    </xf>
    <xf numFmtId="0" fontId="3" fillId="4" borderId="12" xfId="0" quotePrefix="1" applyFont="1" applyFill="1" applyBorder="1" applyAlignment="1" applyProtection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184" fontId="17" fillId="4" borderId="9" xfId="0" applyNumberFormat="1" applyFont="1" applyFill="1" applyBorder="1" applyAlignment="1">
      <alignment horizontal="right" vertical="center"/>
    </xf>
    <xf numFmtId="184" fontId="17" fillId="4" borderId="11" xfId="0" applyNumberFormat="1" applyFont="1" applyFill="1" applyBorder="1" applyAlignment="1">
      <alignment horizontal="right" vertical="center"/>
    </xf>
    <xf numFmtId="184" fontId="17" fillId="4" borderId="12" xfId="0" applyNumberFormat="1" applyFont="1" applyFill="1" applyBorder="1" applyAlignment="1">
      <alignment horizontal="right" vertical="center"/>
    </xf>
    <xf numFmtId="184" fontId="17" fillId="4" borderId="10" xfId="0" applyNumberFormat="1" applyFont="1" applyFill="1" applyBorder="1" applyAlignment="1">
      <alignment horizontal="right" vertical="center"/>
    </xf>
    <xf numFmtId="184" fontId="17" fillId="4" borderId="4" xfId="0" applyNumberFormat="1" applyFont="1" applyFill="1" applyBorder="1" applyAlignment="1">
      <alignment horizontal="right" vertical="center"/>
    </xf>
    <xf numFmtId="184" fontId="17" fillId="4" borderId="13" xfId="0" applyNumberFormat="1" applyFont="1" applyFill="1" applyBorder="1" applyAlignment="1">
      <alignment horizontal="right" vertical="center"/>
    </xf>
    <xf numFmtId="0" fontId="24" fillId="4" borderId="8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15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38" fontId="3" fillId="3" borderId="6" xfId="0" applyNumberFormat="1" applyFont="1" applyFill="1" applyBorder="1" applyAlignment="1" applyProtection="1">
      <alignment horizontal="right" vertical="center"/>
    </xf>
    <xf numFmtId="191" fontId="3" fillId="0" borderId="6" xfId="0" applyNumberFormat="1" applyFont="1" applyFill="1" applyBorder="1" applyAlignment="1">
      <alignment horizontal="right" vertical="center"/>
    </xf>
    <xf numFmtId="197" fontId="3" fillId="0" borderId="6" xfId="0" applyNumberFormat="1" applyFont="1" applyFill="1" applyBorder="1" applyAlignment="1">
      <alignment horizontal="right" vertical="center"/>
    </xf>
    <xf numFmtId="176" fontId="3" fillId="0" borderId="6" xfId="16" quotePrefix="1" applyNumberFormat="1" applyFont="1" applyFill="1" applyBorder="1" applyAlignment="1" applyProtection="1">
      <alignment horizontal="right" vertical="center"/>
    </xf>
    <xf numFmtId="192" fontId="3" fillId="0" borderId="18" xfId="0" applyNumberFormat="1" applyFont="1" applyFill="1" applyBorder="1" applyAlignment="1">
      <alignment horizontal="right" vertical="center"/>
    </xf>
    <xf numFmtId="197" fontId="3" fillId="0" borderId="18" xfId="0" applyNumberFormat="1" applyFont="1" applyFill="1" applyBorder="1" applyAlignment="1">
      <alignment horizontal="right" vertical="center"/>
    </xf>
    <xf numFmtId="176" fontId="3" fillId="0" borderId="18" xfId="16" quotePrefix="1" applyNumberFormat="1" applyFont="1" applyFill="1" applyBorder="1" applyAlignment="1" applyProtection="1">
      <alignment horizontal="right" vertical="center"/>
    </xf>
    <xf numFmtId="43" fontId="3" fillId="0" borderId="18" xfId="16" quotePrefix="1" applyNumberFormat="1" applyFont="1" applyFill="1" applyBorder="1" applyAlignment="1" applyProtection="1">
      <alignment horizontal="right" vertical="center"/>
    </xf>
    <xf numFmtId="0" fontId="1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8" fillId="0" borderId="0" xfId="0" applyFont="1" applyFill="1" applyAlignment="1"/>
    <xf numFmtId="3" fontId="28" fillId="0" borderId="0" xfId="0" applyNumberFormat="1" applyFont="1" applyFill="1" applyAlignment="1"/>
    <xf numFmtId="0" fontId="14" fillId="0" borderId="0" xfId="0" applyFont="1" applyFill="1" applyAlignment="1"/>
    <xf numFmtId="3" fontId="14" fillId="0" borderId="0" xfId="0" applyNumberFormat="1" applyFont="1" applyFill="1" applyAlignment="1"/>
    <xf numFmtId="0" fontId="23" fillId="4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0" fontId="23" fillId="4" borderId="2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vertical="center"/>
    </xf>
    <xf numFmtId="0" fontId="23" fillId="4" borderId="8" xfId="0" applyFont="1" applyFill="1" applyBorder="1" applyAlignment="1">
      <alignment horizontal="center" vertical="center"/>
    </xf>
    <xf numFmtId="179" fontId="3" fillId="2" borderId="6" xfId="0" applyNumberFormat="1" applyFont="1" applyFill="1" applyBorder="1" applyAlignment="1">
      <alignment horizontal="right" vertical="center"/>
    </xf>
    <xf numFmtId="38" fontId="45" fillId="3" borderId="6" xfId="0" applyNumberFormat="1" applyFont="1" applyFill="1" applyBorder="1" applyAlignment="1" applyProtection="1">
      <alignment horizontal="right" vertical="center"/>
    </xf>
    <xf numFmtId="179" fontId="3" fillId="2" borderId="7" xfId="0" applyNumberFormat="1" applyFont="1" applyFill="1" applyBorder="1" applyAlignment="1">
      <alignment horizontal="right" vertical="center"/>
    </xf>
    <xf numFmtId="0" fontId="23" fillId="4" borderId="9" xfId="0" quotePrefix="1" applyFont="1" applyFill="1" applyBorder="1" applyAlignment="1" applyProtection="1">
      <alignment horizontal="center" vertical="center"/>
    </xf>
    <xf numFmtId="182" fontId="23" fillId="4" borderId="5" xfId="0" applyNumberFormat="1" applyFont="1" applyFill="1" applyBorder="1" applyAlignment="1" applyProtection="1">
      <alignment horizontal="right" vertical="center"/>
    </xf>
    <xf numFmtId="184" fontId="23" fillId="4" borderId="5" xfId="0" quotePrefix="1" applyNumberFormat="1" applyFont="1" applyFill="1" applyBorder="1" applyAlignment="1" applyProtection="1">
      <alignment horizontal="right" vertical="center"/>
    </xf>
    <xf numFmtId="184" fontId="23" fillId="4" borderId="10" xfId="0" quotePrefix="1" applyNumberFormat="1" applyFont="1" applyFill="1" applyBorder="1" applyAlignment="1" applyProtection="1">
      <alignment horizontal="right" vertical="center"/>
    </xf>
    <xf numFmtId="0" fontId="23" fillId="4" borderId="11" xfId="0" quotePrefix="1" applyFont="1" applyFill="1" applyBorder="1" applyAlignment="1" applyProtection="1">
      <alignment horizontal="center" vertical="center"/>
    </xf>
    <xf numFmtId="182" fontId="23" fillId="4" borderId="6" xfId="0" applyNumberFormat="1" applyFont="1" applyFill="1" applyBorder="1" applyAlignment="1" applyProtection="1">
      <alignment horizontal="right" vertical="center"/>
    </xf>
    <xf numFmtId="184" fontId="23" fillId="4" borderId="6" xfId="0" quotePrefix="1" applyNumberFormat="1" applyFont="1" applyFill="1" applyBorder="1" applyAlignment="1" applyProtection="1">
      <alignment horizontal="right" vertical="center"/>
    </xf>
    <xf numFmtId="184" fontId="23" fillId="4" borderId="4" xfId="0" quotePrefix="1" applyNumberFormat="1" applyFont="1" applyFill="1" applyBorder="1" applyAlignment="1" applyProtection="1">
      <alignment horizontal="right" vertical="center"/>
    </xf>
    <xf numFmtId="0" fontId="23" fillId="4" borderId="12" xfId="0" quotePrefix="1" applyFont="1" applyFill="1" applyBorder="1" applyAlignment="1" applyProtection="1">
      <alignment horizontal="center" vertical="center"/>
    </xf>
    <xf numFmtId="182" fontId="23" fillId="4" borderId="7" xfId="0" applyNumberFormat="1" applyFont="1" applyFill="1" applyBorder="1" applyAlignment="1" applyProtection="1">
      <alignment horizontal="right" vertical="center"/>
    </xf>
    <xf numFmtId="184" fontId="23" fillId="4" borderId="7" xfId="0" quotePrefix="1" applyNumberFormat="1" applyFont="1" applyFill="1" applyBorder="1" applyAlignment="1" applyProtection="1">
      <alignment horizontal="right" vertical="center"/>
    </xf>
    <xf numFmtId="184" fontId="23" fillId="4" borderId="13" xfId="0" quotePrefix="1" applyNumberFormat="1" applyFont="1" applyFill="1" applyBorder="1" applyAlignment="1" applyProtection="1">
      <alignment horizontal="right" vertical="center"/>
    </xf>
    <xf numFmtId="38" fontId="23" fillId="4" borderId="5" xfId="0" applyNumberFormat="1" applyFont="1" applyFill="1" applyBorder="1" applyAlignment="1" applyProtection="1">
      <alignment horizontal="right" vertical="center"/>
    </xf>
    <xf numFmtId="188" fontId="23" fillId="4" borderId="5" xfId="16" applyNumberFormat="1" applyFont="1" applyFill="1" applyBorder="1" applyAlignment="1" applyProtection="1">
      <alignment horizontal="right" vertical="center"/>
    </xf>
    <xf numFmtId="188" fontId="23" fillId="4" borderId="5" xfId="0" applyNumberFormat="1" applyFont="1" applyFill="1" applyBorder="1" applyAlignment="1" applyProtection="1">
      <alignment horizontal="right" vertical="center"/>
    </xf>
    <xf numFmtId="187" fontId="23" fillId="4" borderId="5" xfId="0" applyNumberFormat="1" applyFont="1" applyFill="1" applyBorder="1" applyAlignment="1" applyProtection="1">
      <alignment horizontal="right" vertical="center"/>
    </xf>
    <xf numFmtId="41" fontId="23" fillId="4" borderId="10" xfId="0" applyNumberFormat="1" applyFont="1" applyFill="1" applyBorder="1" applyAlignment="1" applyProtection="1">
      <alignment horizontal="right" vertical="center"/>
    </xf>
    <xf numFmtId="38" fontId="23" fillId="4" borderId="6" xfId="0" applyNumberFormat="1" applyFont="1" applyFill="1" applyBorder="1" applyAlignment="1" applyProtection="1">
      <alignment horizontal="right" vertical="center"/>
    </xf>
    <xf numFmtId="188" fontId="23" fillId="4" borderId="6" xfId="16" applyNumberFormat="1" applyFont="1" applyFill="1" applyBorder="1" applyAlignment="1" applyProtection="1">
      <alignment horizontal="right" vertical="center"/>
    </xf>
    <xf numFmtId="188" fontId="23" fillId="4" borderId="6" xfId="0" applyNumberFormat="1" applyFont="1" applyFill="1" applyBorder="1" applyAlignment="1" applyProtection="1">
      <alignment horizontal="right" vertical="center"/>
    </xf>
    <xf numFmtId="187" fontId="23" fillId="4" borderId="6" xfId="0" applyNumberFormat="1" applyFont="1" applyFill="1" applyBorder="1" applyAlignment="1" applyProtection="1">
      <alignment horizontal="right" vertical="center"/>
    </xf>
    <xf numFmtId="41" fontId="23" fillId="4" borderId="4" xfId="0" applyNumberFormat="1" applyFont="1" applyFill="1" applyBorder="1" applyAlignment="1" applyProtection="1">
      <alignment horizontal="right" vertical="center"/>
    </xf>
    <xf numFmtId="38" fontId="23" fillId="4" borderId="7" xfId="0" applyNumberFormat="1" applyFont="1" applyFill="1" applyBorder="1" applyAlignment="1" applyProtection="1">
      <alignment horizontal="right" vertical="center"/>
    </xf>
    <xf numFmtId="188" fontId="23" fillId="4" borderId="7" xfId="16" applyNumberFormat="1" applyFont="1" applyFill="1" applyBorder="1" applyAlignment="1" applyProtection="1">
      <alignment horizontal="right" vertical="center"/>
    </xf>
    <xf numFmtId="188" fontId="23" fillId="4" borderId="7" xfId="0" applyNumberFormat="1" applyFont="1" applyFill="1" applyBorder="1" applyAlignment="1" applyProtection="1">
      <alignment horizontal="right" vertical="center"/>
    </xf>
    <xf numFmtId="187" fontId="23" fillId="4" borderId="7" xfId="0" applyNumberFormat="1" applyFont="1" applyFill="1" applyBorder="1" applyAlignment="1" applyProtection="1">
      <alignment horizontal="right" vertical="center"/>
    </xf>
    <xf numFmtId="41" fontId="23" fillId="4" borderId="13" xfId="0" applyNumberFormat="1" applyFont="1" applyFill="1" applyBorder="1" applyAlignment="1" applyProtection="1">
      <alignment horizontal="right" vertical="center"/>
    </xf>
    <xf numFmtId="0" fontId="23" fillId="4" borderId="0" xfId="0" applyFont="1" applyFill="1" applyBorder="1" applyAlignment="1" applyProtection="1">
      <alignment vertical="center"/>
    </xf>
    <xf numFmtId="0" fontId="8" fillId="4" borderId="0" xfId="0" applyFont="1" applyFill="1" applyBorder="1" applyAlignment="1" applyProtection="1">
      <alignment vertical="center"/>
    </xf>
    <xf numFmtId="189" fontId="7" fillId="2" borderId="5" xfId="0" applyNumberFormat="1" applyFont="1" applyFill="1" applyBorder="1" applyAlignment="1" applyProtection="1">
      <alignment horizontal="right" vertical="center"/>
    </xf>
    <xf numFmtId="176" fontId="7" fillId="2" borderId="5" xfId="16" applyNumberFormat="1" applyFont="1" applyFill="1" applyBorder="1" applyAlignment="1" applyProtection="1">
      <alignment vertical="center"/>
    </xf>
    <xf numFmtId="176" fontId="7" fillId="4" borderId="5" xfId="16" applyNumberFormat="1" applyFont="1" applyFill="1" applyBorder="1" applyAlignment="1" applyProtection="1">
      <alignment horizontal="right" vertical="center"/>
    </xf>
    <xf numFmtId="188" fontId="7" fillId="4" borderId="5" xfId="16" applyNumberFormat="1" applyFont="1" applyFill="1" applyBorder="1" applyAlignment="1" applyProtection="1">
      <alignment horizontal="right" vertical="center"/>
    </xf>
    <xf numFmtId="182" fontId="7" fillId="4" borderId="5" xfId="0" applyNumberFormat="1" applyFont="1" applyFill="1" applyBorder="1" applyAlignment="1" applyProtection="1">
      <alignment horizontal="right" vertical="center"/>
    </xf>
    <xf numFmtId="189" fontId="7" fillId="2" borderId="6" xfId="0" applyNumberFormat="1" applyFont="1" applyFill="1" applyBorder="1" applyAlignment="1" applyProtection="1">
      <alignment horizontal="right" vertical="center"/>
    </xf>
    <xf numFmtId="176" fontId="7" fillId="2" borderId="6" xfId="16" applyNumberFormat="1" applyFont="1" applyFill="1" applyBorder="1" applyAlignment="1" applyProtection="1">
      <alignment vertical="center"/>
    </xf>
    <xf numFmtId="176" fontId="7" fillId="4" borderId="6" xfId="16" applyNumberFormat="1" applyFont="1" applyFill="1" applyBorder="1" applyAlignment="1" applyProtection="1">
      <alignment horizontal="right" vertical="center"/>
    </xf>
    <xf numFmtId="188" fontId="7" fillId="4" borderId="6" xfId="16" applyNumberFormat="1" applyFont="1" applyFill="1" applyBorder="1" applyAlignment="1" applyProtection="1">
      <alignment horizontal="right" vertical="center"/>
    </xf>
    <xf numFmtId="182" fontId="7" fillId="4" borderId="6" xfId="0" applyNumberFormat="1" applyFont="1" applyFill="1" applyBorder="1" applyAlignment="1" applyProtection="1">
      <alignment horizontal="right" vertical="center"/>
    </xf>
    <xf numFmtId="0" fontId="7" fillId="4" borderId="9" xfId="0" quotePrefix="1" applyFont="1" applyFill="1" applyBorder="1" applyAlignment="1" applyProtection="1">
      <alignment horizontal="center" vertical="center"/>
    </xf>
    <xf numFmtId="41" fontId="23" fillId="4" borderId="5" xfId="16" applyNumberFormat="1" applyFont="1" applyFill="1" applyBorder="1" applyAlignment="1" applyProtection="1">
      <alignment vertical="center"/>
    </xf>
    <xf numFmtId="41" fontId="23" fillId="4" borderId="5" xfId="0" applyNumberFormat="1" applyFont="1" applyFill="1" applyBorder="1" applyAlignment="1" applyProtection="1">
      <alignment vertical="center"/>
    </xf>
    <xf numFmtId="41" fontId="23" fillId="4" borderId="10" xfId="0" applyNumberFormat="1" applyFont="1" applyFill="1" applyBorder="1" applyAlignment="1" applyProtection="1">
      <alignment vertical="center"/>
    </xf>
    <xf numFmtId="194" fontId="23" fillId="4" borderId="5" xfId="0" applyNumberFormat="1" applyFont="1" applyFill="1" applyBorder="1" applyAlignment="1">
      <alignment vertical="center"/>
    </xf>
    <xf numFmtId="194" fontId="23" fillId="4" borderId="5" xfId="0" applyNumberFormat="1" applyFont="1" applyFill="1" applyBorder="1" applyAlignment="1">
      <alignment horizontal="right" vertical="center"/>
    </xf>
    <xf numFmtId="194" fontId="23" fillId="4" borderId="10" xfId="0" applyNumberFormat="1" applyFont="1" applyFill="1" applyBorder="1" applyAlignment="1">
      <alignment horizontal="right" vertical="center"/>
    </xf>
    <xf numFmtId="0" fontId="7" fillId="4" borderId="11" xfId="0" quotePrefix="1" applyFont="1" applyFill="1" applyBorder="1" applyAlignment="1" applyProtection="1">
      <alignment horizontal="center" vertical="center"/>
    </xf>
    <xf numFmtId="41" fontId="23" fillId="4" borderId="6" xfId="16" applyNumberFormat="1" applyFont="1" applyFill="1" applyBorder="1" applyAlignment="1" applyProtection="1">
      <alignment vertical="center"/>
    </xf>
    <xf numFmtId="41" fontId="23" fillId="4" borderId="6" xfId="0" applyNumberFormat="1" applyFont="1" applyFill="1" applyBorder="1" applyAlignment="1" applyProtection="1">
      <alignment vertical="center"/>
    </xf>
    <xf numFmtId="41" fontId="23" fillId="4" borderId="4" xfId="0" applyNumberFormat="1" applyFont="1" applyFill="1" applyBorder="1" applyAlignment="1" applyProtection="1">
      <alignment vertical="center"/>
    </xf>
    <xf numFmtId="194" fontId="23" fillId="4" borderId="6" xfId="0" applyNumberFormat="1" applyFont="1" applyFill="1" applyBorder="1" applyAlignment="1">
      <alignment vertical="center"/>
    </xf>
    <xf numFmtId="194" fontId="23" fillId="4" borderId="6" xfId="0" applyNumberFormat="1" applyFont="1" applyFill="1" applyBorder="1" applyAlignment="1">
      <alignment horizontal="right" vertical="center"/>
    </xf>
    <xf numFmtId="194" fontId="23" fillId="4" borderId="4" xfId="0" applyNumberFormat="1" applyFont="1" applyFill="1" applyBorder="1" applyAlignment="1">
      <alignment horizontal="right" vertical="center"/>
    </xf>
    <xf numFmtId="0" fontId="7" fillId="4" borderId="12" xfId="0" quotePrefix="1" applyFont="1" applyFill="1" applyBorder="1" applyAlignment="1" applyProtection="1">
      <alignment horizontal="center" vertical="center"/>
    </xf>
    <xf numFmtId="41" fontId="23" fillId="4" borderId="7" xfId="16" applyNumberFormat="1" applyFont="1" applyFill="1" applyBorder="1" applyAlignment="1" applyProtection="1">
      <alignment vertical="center"/>
    </xf>
    <xf numFmtId="41" fontId="23" fillId="4" borderId="7" xfId="0" applyNumberFormat="1" applyFont="1" applyFill="1" applyBorder="1" applyAlignment="1" applyProtection="1">
      <alignment vertical="center"/>
    </xf>
    <xf numFmtId="41" fontId="23" fillId="4" borderId="13" xfId="0" applyNumberFormat="1" applyFont="1" applyFill="1" applyBorder="1" applyAlignment="1" applyProtection="1">
      <alignment vertical="center"/>
    </xf>
    <xf numFmtId="194" fontId="23" fillId="4" borderId="7" xfId="0" applyNumberFormat="1" applyFont="1" applyFill="1" applyBorder="1" applyAlignment="1">
      <alignment vertical="center"/>
    </xf>
    <xf numFmtId="194" fontId="23" fillId="4" borderId="7" xfId="0" applyNumberFormat="1" applyFont="1" applyFill="1" applyBorder="1" applyAlignment="1">
      <alignment horizontal="right" vertical="center"/>
    </xf>
    <xf numFmtId="194" fontId="23" fillId="4" borderId="13" xfId="0" applyNumberFormat="1" applyFont="1" applyFill="1" applyBorder="1" applyAlignment="1">
      <alignment horizontal="right" vertical="center"/>
    </xf>
    <xf numFmtId="0" fontId="8" fillId="4" borderId="0" xfId="0" applyFont="1" applyFill="1" applyBorder="1" applyAlignment="1" applyProtection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176" fontId="23" fillId="4" borderId="5" xfId="16" applyNumberFormat="1" applyFont="1" applyFill="1" applyBorder="1" applyAlignment="1" applyProtection="1">
      <alignment horizontal="right" vertical="center"/>
    </xf>
    <xf numFmtId="176" fontId="23" fillId="4" borderId="5" xfId="16" applyNumberFormat="1" applyFont="1" applyFill="1" applyBorder="1" applyAlignment="1">
      <alignment horizontal="right" vertical="center"/>
    </xf>
    <xf numFmtId="184" fontId="23" fillId="4" borderId="5" xfId="0" applyNumberFormat="1" applyFont="1" applyFill="1" applyBorder="1" applyAlignment="1">
      <alignment horizontal="right" vertical="center"/>
    </xf>
    <xf numFmtId="184" fontId="23" fillId="4" borderId="10" xfId="0" applyNumberFormat="1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center" vertical="center"/>
    </xf>
    <xf numFmtId="176" fontId="23" fillId="4" borderId="6" xfId="16" applyNumberFormat="1" applyFont="1" applyFill="1" applyBorder="1" applyAlignment="1">
      <alignment horizontal="right" vertical="center"/>
    </xf>
    <xf numFmtId="184" fontId="23" fillId="4" borderId="6" xfId="0" applyNumberFormat="1" applyFont="1" applyFill="1" applyBorder="1" applyAlignment="1">
      <alignment horizontal="right" vertical="center"/>
    </xf>
    <xf numFmtId="184" fontId="23" fillId="4" borderId="4" xfId="0" applyNumberFormat="1" applyFont="1" applyFill="1" applyBorder="1" applyAlignment="1">
      <alignment horizontal="right" vertical="center"/>
    </xf>
    <xf numFmtId="41" fontId="23" fillId="4" borderId="6" xfId="0" applyNumberFormat="1" applyFont="1" applyFill="1" applyBorder="1" applyAlignment="1" applyProtection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176" fontId="23" fillId="4" borderId="7" xfId="16" applyNumberFormat="1" applyFont="1" applyFill="1" applyBorder="1" applyAlignment="1">
      <alignment horizontal="right" vertical="center"/>
    </xf>
    <xf numFmtId="184" fontId="23" fillId="4" borderId="7" xfId="0" applyNumberFormat="1" applyFont="1" applyFill="1" applyBorder="1" applyAlignment="1">
      <alignment horizontal="right" vertical="center"/>
    </xf>
    <xf numFmtId="184" fontId="23" fillId="4" borderId="13" xfId="0" applyNumberFormat="1" applyFont="1" applyFill="1" applyBorder="1" applyAlignment="1">
      <alignment horizontal="right" vertical="center"/>
    </xf>
    <xf numFmtId="0" fontId="23" fillId="4" borderId="0" xfId="0" applyFont="1" applyFill="1" applyBorder="1">
      <alignment vertical="center"/>
    </xf>
    <xf numFmtId="184" fontId="23" fillId="4" borderId="0" xfId="0" applyNumberFormat="1" applyFont="1" applyFill="1" applyBorder="1" applyAlignment="1">
      <alignment horizontal="left" vertical="center"/>
    </xf>
    <xf numFmtId="41" fontId="23" fillId="4" borderId="7" xfId="0" applyNumberFormat="1" applyFont="1" applyFill="1" applyBorder="1" applyAlignment="1" applyProtection="1">
      <alignment horizontal="right" vertical="center"/>
    </xf>
    <xf numFmtId="0" fontId="23" fillId="4" borderId="0" xfId="0" applyFont="1" applyFill="1" applyBorder="1" applyAlignment="1" applyProtection="1">
      <alignment horizontal="left" vertical="center"/>
    </xf>
    <xf numFmtId="0" fontId="8" fillId="4" borderId="0" xfId="0" applyFont="1" applyFill="1" applyBorder="1" applyAlignment="1">
      <alignment vertical="center"/>
    </xf>
    <xf numFmtId="38" fontId="23" fillId="4" borderId="6" xfId="5" applyNumberFormat="1" applyFont="1" applyFill="1" applyBorder="1" applyAlignment="1" applyProtection="1">
      <alignment horizontal="right" vertical="center"/>
    </xf>
    <xf numFmtId="179" fontId="23" fillId="4" borderId="6" xfId="5" applyNumberFormat="1" applyFont="1" applyFill="1" applyBorder="1" applyAlignment="1" applyProtection="1">
      <alignment horizontal="right" vertical="center"/>
    </xf>
    <xf numFmtId="179" fontId="23" fillId="4" borderId="4" xfId="5" applyNumberFormat="1" applyFont="1" applyFill="1" applyBorder="1" applyAlignment="1" applyProtection="1">
      <alignment horizontal="right" vertical="center"/>
    </xf>
    <xf numFmtId="190" fontId="23" fillId="4" borderId="0" xfId="0" applyNumberFormat="1" applyFont="1" applyFill="1" applyBorder="1" applyAlignment="1">
      <alignment vertical="center"/>
    </xf>
    <xf numFmtId="184" fontId="7" fillId="4" borderId="7" xfId="0" quotePrefix="1" applyNumberFormat="1" applyFont="1" applyFill="1" applyBorder="1" applyAlignment="1" applyProtection="1">
      <alignment horizontal="right" vertical="center"/>
    </xf>
    <xf numFmtId="38" fontId="7" fillId="4" borderId="7" xfId="5" applyNumberFormat="1" applyFont="1" applyFill="1" applyBorder="1" applyAlignment="1" applyProtection="1">
      <alignment horizontal="right" vertical="center"/>
    </xf>
    <xf numFmtId="179" fontId="7" fillId="4" borderId="7" xfId="5" applyNumberFormat="1" applyFont="1" applyFill="1" applyBorder="1" applyAlignment="1" applyProtection="1">
      <alignment horizontal="right" vertical="center"/>
    </xf>
    <xf numFmtId="179" fontId="7" fillId="4" borderId="13" xfId="5" applyNumberFormat="1" applyFont="1" applyFill="1" applyBorder="1" applyAlignment="1" applyProtection="1">
      <alignment horizontal="right" vertical="center"/>
    </xf>
    <xf numFmtId="0" fontId="23" fillId="4" borderId="0" xfId="5" applyFont="1" applyFill="1" applyBorder="1" applyAlignment="1" applyProtection="1">
      <alignment horizontal="left" vertical="center"/>
    </xf>
    <xf numFmtId="0" fontId="23" fillId="4" borderId="0" xfId="5" applyFont="1" applyFill="1" applyBorder="1" applyAlignment="1">
      <alignment vertical="center"/>
    </xf>
    <xf numFmtId="0" fontId="23" fillId="4" borderId="0" xfId="5" applyFont="1" applyFill="1" applyAlignment="1" applyProtection="1">
      <alignment horizontal="left" vertical="center"/>
    </xf>
    <xf numFmtId="0" fontId="23" fillId="4" borderId="0" xfId="5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182" fontId="23" fillId="4" borderId="0" xfId="0" applyNumberFormat="1" applyFont="1" applyFill="1" applyBorder="1" applyAlignment="1">
      <alignment vertical="center"/>
    </xf>
    <xf numFmtId="176" fontId="7" fillId="0" borderId="5" xfId="16" quotePrefix="1" applyNumberFormat="1" applyFont="1" applyFill="1" applyBorder="1" applyAlignment="1" applyProtection="1">
      <alignment horizontal="center" vertical="center"/>
    </xf>
    <xf numFmtId="188" fontId="7" fillId="0" borderId="5" xfId="16" quotePrefix="1" applyNumberFormat="1" applyFont="1" applyFill="1" applyBorder="1" applyAlignment="1" applyProtection="1">
      <alignment horizontal="center" vertical="center"/>
    </xf>
    <xf numFmtId="43" fontId="7" fillId="0" borderId="5" xfId="16" quotePrefix="1" applyNumberFormat="1" applyFont="1" applyFill="1" applyBorder="1" applyAlignment="1" applyProtection="1">
      <alignment horizontal="right" vertical="center"/>
    </xf>
    <xf numFmtId="191" fontId="7" fillId="0" borderId="5" xfId="0" applyNumberFormat="1" applyFont="1" applyFill="1" applyBorder="1" applyAlignment="1">
      <alignment horizontal="right" vertical="center"/>
    </xf>
    <xf numFmtId="188" fontId="7" fillId="0" borderId="5" xfId="16" applyNumberFormat="1" applyFont="1" applyFill="1" applyBorder="1" applyAlignment="1">
      <alignment horizontal="right" vertical="center"/>
    </xf>
    <xf numFmtId="43" fontId="7" fillId="0" borderId="5" xfId="16" applyFont="1" applyFill="1" applyBorder="1" applyAlignment="1">
      <alignment horizontal="right" vertical="center"/>
    </xf>
    <xf numFmtId="0" fontId="35" fillId="0" borderId="0" xfId="0" applyFont="1" applyFill="1">
      <alignment vertical="center"/>
    </xf>
    <xf numFmtId="176" fontId="7" fillId="0" borderId="6" xfId="16" quotePrefix="1" applyNumberFormat="1" applyFont="1" applyFill="1" applyBorder="1" applyAlignment="1" applyProtection="1">
      <alignment horizontal="center" vertical="center"/>
    </xf>
    <xf numFmtId="188" fontId="7" fillId="0" borderId="6" xfId="16" quotePrefix="1" applyNumberFormat="1" applyFont="1" applyFill="1" applyBorder="1" applyAlignment="1" applyProtection="1">
      <alignment horizontal="center" vertical="center"/>
    </xf>
    <xf numFmtId="43" fontId="7" fillId="0" borderId="6" xfId="16" quotePrefix="1" applyNumberFormat="1" applyFont="1" applyFill="1" applyBorder="1" applyAlignment="1" applyProtection="1">
      <alignment horizontal="right" vertical="center"/>
    </xf>
    <xf numFmtId="191" fontId="7" fillId="0" borderId="6" xfId="0" applyNumberFormat="1" applyFont="1" applyFill="1" applyBorder="1" applyAlignment="1">
      <alignment horizontal="right" vertical="center"/>
    </xf>
    <xf numFmtId="188" fontId="7" fillId="0" borderId="6" xfId="16" applyNumberFormat="1" applyFont="1" applyFill="1" applyBorder="1" applyAlignment="1">
      <alignment horizontal="right" vertical="center"/>
    </xf>
    <xf numFmtId="3" fontId="35" fillId="0" borderId="0" xfId="0" applyNumberFormat="1" applyFont="1" applyFill="1">
      <alignment vertical="center"/>
    </xf>
    <xf numFmtId="176" fontId="7" fillId="0" borderId="7" xfId="16" quotePrefix="1" applyNumberFormat="1" applyFont="1" applyFill="1" applyBorder="1" applyAlignment="1" applyProtection="1">
      <alignment horizontal="center" vertical="center"/>
    </xf>
    <xf numFmtId="188" fontId="7" fillId="0" borderId="7" xfId="16" quotePrefix="1" applyNumberFormat="1" applyFont="1" applyFill="1" applyBorder="1" applyAlignment="1" applyProtection="1">
      <alignment horizontal="center" vertical="center"/>
    </xf>
    <xf numFmtId="191" fontId="7" fillId="0" borderId="7" xfId="0" applyNumberFormat="1" applyFont="1" applyFill="1" applyBorder="1" applyAlignment="1">
      <alignment horizontal="right" vertical="center"/>
    </xf>
    <xf numFmtId="188" fontId="7" fillId="0" borderId="7" xfId="16" applyNumberFormat="1" applyFont="1" applyFill="1" applyBorder="1" applyAlignment="1">
      <alignment horizontal="right" vertical="center"/>
    </xf>
    <xf numFmtId="176" fontId="7" fillId="0" borderId="5" xfId="16" applyNumberFormat="1" applyFont="1" applyFill="1" applyBorder="1" applyAlignment="1">
      <alignment horizontal="right" vertical="center"/>
    </xf>
    <xf numFmtId="176" fontId="7" fillId="0" borderId="6" xfId="16" applyNumberFormat="1" applyFont="1" applyFill="1" applyBorder="1" applyAlignment="1">
      <alignment horizontal="right" vertical="center"/>
    </xf>
    <xf numFmtId="0" fontId="35" fillId="0" borderId="0" xfId="0" applyFont="1" applyFill="1" applyBorder="1">
      <alignment vertical="center"/>
    </xf>
    <xf numFmtId="0" fontId="35" fillId="0" borderId="19" xfId="0" applyFont="1" applyFill="1" applyBorder="1">
      <alignment vertical="center"/>
    </xf>
    <xf numFmtId="192" fontId="7" fillId="0" borderId="12" xfId="0" applyNumberFormat="1" applyFont="1" applyFill="1" applyBorder="1" applyAlignment="1">
      <alignment horizontal="right" vertical="center"/>
    </xf>
    <xf numFmtId="184" fontId="7" fillId="0" borderId="7" xfId="0" applyNumberFormat="1" applyFont="1" applyFill="1" applyBorder="1">
      <alignment vertical="center"/>
    </xf>
    <xf numFmtId="3" fontId="7" fillId="0" borderId="7" xfId="0" applyNumberFormat="1" applyFont="1" applyFill="1" applyBorder="1" applyAlignment="1">
      <alignment horizontal="right" vertical="center"/>
    </xf>
    <xf numFmtId="192" fontId="7" fillId="0" borderId="7" xfId="0" applyNumberFormat="1" applyFont="1" applyFill="1" applyBorder="1" applyAlignment="1">
      <alignment horizontal="right" vertical="center"/>
    </xf>
    <xf numFmtId="191" fontId="7" fillId="0" borderId="20" xfId="0" applyNumberFormat="1" applyFont="1" applyFill="1" applyBorder="1" applyAlignment="1">
      <alignment horizontal="right" vertical="center"/>
    </xf>
    <xf numFmtId="184" fontId="7" fillId="0" borderId="20" xfId="0" applyNumberFormat="1" applyFont="1" applyFill="1" applyBorder="1">
      <alignment vertical="center"/>
    </xf>
    <xf numFmtId="3" fontId="7" fillId="0" borderId="20" xfId="0" applyNumberFormat="1" applyFont="1" applyFill="1" applyBorder="1" applyAlignment="1">
      <alignment horizontal="right" vertical="center"/>
    </xf>
    <xf numFmtId="192" fontId="7" fillId="0" borderId="20" xfId="0" applyNumberFormat="1" applyFont="1" applyFill="1" applyBorder="1" applyAlignment="1">
      <alignment horizontal="right" vertical="center"/>
    </xf>
    <xf numFmtId="184" fontId="7" fillId="0" borderId="6" xfId="0" applyNumberFormat="1" applyFont="1" applyFill="1" applyBorder="1">
      <alignment vertical="center"/>
    </xf>
    <xf numFmtId="3" fontId="7" fillId="0" borderId="6" xfId="0" applyNumberFormat="1" applyFont="1" applyFill="1" applyBorder="1" applyAlignment="1">
      <alignment horizontal="right" vertical="center"/>
    </xf>
    <xf numFmtId="192" fontId="7" fillId="0" borderId="6" xfId="0" applyNumberFormat="1" applyFont="1" applyFill="1" applyBorder="1" applyAlignment="1">
      <alignment horizontal="right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184" fontId="23" fillId="0" borderId="6" xfId="0" quotePrefix="1" applyNumberFormat="1" applyFont="1" applyFill="1" applyBorder="1" applyAlignment="1" applyProtection="1">
      <alignment horizontal="right" vertical="center"/>
    </xf>
    <xf numFmtId="181" fontId="46" fillId="0" borderId="6" xfId="15" applyNumberFormat="1" applyFont="1" applyFill="1" applyBorder="1" applyAlignment="1">
      <alignment horizontal="right" vertical="center"/>
    </xf>
    <xf numFmtId="181" fontId="46" fillId="0" borderId="4" xfId="15" applyNumberFormat="1" applyFont="1" applyFill="1" applyBorder="1" applyAlignment="1">
      <alignment horizontal="right" vertical="center"/>
    </xf>
    <xf numFmtId="0" fontId="47" fillId="0" borderId="6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1" xfId="0" applyFont="1" applyFill="1" applyBorder="1" applyAlignment="1" applyProtection="1">
      <alignment horizontal="center" vertical="center" wrapText="1"/>
    </xf>
    <xf numFmtId="176" fontId="14" fillId="0" borderId="1" xfId="16" applyNumberFormat="1" applyFont="1" applyFill="1" applyBorder="1" applyAlignment="1" applyProtection="1">
      <alignment horizontal="center" vertical="center" wrapText="1"/>
    </xf>
    <xf numFmtId="43" fontId="3" fillId="0" borderId="4" xfId="16" quotePrefix="1" applyNumberFormat="1" applyFont="1" applyFill="1" applyBorder="1" applyAlignment="1" applyProtection="1">
      <alignment horizontal="right" vertical="center"/>
    </xf>
    <xf numFmtId="0" fontId="3" fillId="2" borderId="21" xfId="0" quotePrefix="1" applyFont="1" applyFill="1" applyBorder="1" applyAlignment="1" applyProtection="1">
      <alignment horizontal="center" vertical="center"/>
    </xf>
    <xf numFmtId="43" fontId="3" fillId="0" borderId="22" xfId="16" quotePrefix="1" applyNumberFormat="1" applyFont="1" applyFill="1" applyBorder="1" applyAlignment="1" applyProtection="1">
      <alignment horizontal="right" vertical="center"/>
    </xf>
    <xf numFmtId="0" fontId="3" fillId="2" borderId="23" xfId="0" quotePrefix="1" applyFont="1" applyFill="1" applyBorder="1" applyAlignment="1" applyProtection="1">
      <alignment horizontal="center" vertical="center"/>
    </xf>
    <xf numFmtId="43" fontId="3" fillId="0" borderId="24" xfId="16" quotePrefix="1" applyNumberFormat="1" applyFont="1" applyFill="1" applyBorder="1" applyAlignment="1" applyProtection="1">
      <alignment horizontal="right" vertical="center"/>
    </xf>
    <xf numFmtId="0" fontId="17" fillId="2" borderId="23" xfId="0" quotePrefix="1" applyFont="1" applyFill="1" applyBorder="1" applyAlignment="1" applyProtection="1">
      <alignment horizontal="center" vertical="center"/>
    </xf>
    <xf numFmtId="188" fontId="3" fillId="0" borderId="24" xfId="16" quotePrefix="1" applyNumberFormat="1" applyFont="1" applyFill="1" applyBorder="1" applyAlignment="1" applyProtection="1">
      <alignment horizontal="right" vertical="center"/>
    </xf>
    <xf numFmtId="0" fontId="17" fillId="2" borderId="25" xfId="0" quotePrefix="1" applyFont="1" applyFill="1" applyBorder="1" applyAlignment="1" applyProtection="1">
      <alignment horizontal="center" vertical="center"/>
    </xf>
    <xf numFmtId="188" fontId="3" fillId="0" borderId="26" xfId="16" quotePrefix="1" applyNumberFormat="1" applyFont="1" applyFill="1" applyBorder="1" applyAlignment="1" applyProtection="1">
      <alignment horizontal="right" vertical="center"/>
    </xf>
    <xf numFmtId="43" fontId="7" fillId="0" borderId="10" xfId="16" applyFont="1" applyFill="1" applyBorder="1" applyAlignment="1">
      <alignment horizontal="right" vertical="center"/>
    </xf>
    <xf numFmtId="188" fontId="7" fillId="0" borderId="4" xfId="16" applyNumberFormat="1" applyFont="1" applyFill="1" applyBorder="1" applyAlignment="1">
      <alignment horizontal="right" vertical="center"/>
    </xf>
    <xf numFmtId="188" fontId="7" fillId="0" borderId="13" xfId="16" applyNumberFormat="1" applyFont="1" applyFill="1" applyBorder="1" applyAlignment="1">
      <alignment horizontal="right" vertical="center"/>
    </xf>
    <xf numFmtId="0" fontId="14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7" fillId="0" borderId="9" xfId="0" quotePrefix="1" applyFont="1" applyFill="1" applyBorder="1" applyAlignment="1" applyProtection="1">
      <alignment horizontal="center" vertical="center"/>
    </xf>
    <xf numFmtId="176" fontId="7" fillId="0" borderId="10" xfId="16" applyNumberFormat="1" applyFont="1" applyFill="1" applyBorder="1" applyAlignment="1">
      <alignment horizontal="right" vertical="center"/>
    </xf>
    <xf numFmtId="0" fontId="7" fillId="0" borderId="11" xfId="0" quotePrefix="1" applyFont="1" applyFill="1" applyBorder="1" applyAlignment="1" applyProtection="1">
      <alignment horizontal="center" vertical="center"/>
    </xf>
    <xf numFmtId="176" fontId="7" fillId="0" borderId="4" xfId="16" applyNumberFormat="1" applyFont="1" applyFill="1" applyBorder="1" applyAlignment="1">
      <alignment horizontal="right" vertical="center"/>
    </xf>
    <xf numFmtId="192" fontId="7" fillId="0" borderId="27" xfId="0" applyNumberFormat="1" applyFont="1" applyFill="1" applyBorder="1" applyAlignment="1">
      <alignment horizontal="right" vertical="center"/>
    </xf>
    <xf numFmtId="192" fontId="7" fillId="0" borderId="4" xfId="0" applyNumberFormat="1" applyFont="1" applyFill="1" applyBorder="1" applyAlignment="1">
      <alignment horizontal="right" vertical="center"/>
    </xf>
    <xf numFmtId="0" fontId="23" fillId="0" borderId="25" xfId="0" quotePrefix="1" applyFont="1" applyFill="1" applyBorder="1" applyAlignment="1" applyProtection="1">
      <alignment horizontal="center" vertical="center"/>
    </xf>
    <xf numFmtId="192" fontId="7" fillId="0" borderId="13" xfId="0" applyNumberFormat="1" applyFont="1" applyFill="1" applyBorder="1" applyAlignment="1">
      <alignment horizontal="right" vertical="center"/>
    </xf>
    <xf numFmtId="0" fontId="7" fillId="3" borderId="8" xfId="0" applyFont="1" applyFill="1" applyBorder="1" applyAlignment="1" applyProtection="1">
      <alignment horizontal="center" vertical="center"/>
    </xf>
    <xf numFmtId="190" fontId="3" fillId="3" borderId="4" xfId="0" applyNumberFormat="1" applyFont="1" applyFill="1" applyBorder="1" applyAlignment="1" applyProtection="1">
      <alignment horizontal="right" vertical="center"/>
    </xf>
    <xf numFmtId="190" fontId="45" fillId="3" borderId="4" xfId="0" applyNumberFormat="1" applyFont="1" applyFill="1" applyBorder="1" applyAlignment="1" applyProtection="1">
      <alignment horizontal="right" vertical="center"/>
    </xf>
    <xf numFmtId="190" fontId="3" fillId="2" borderId="13" xfId="0" quotePrefix="1" applyNumberFormat="1" applyFont="1" applyFill="1" applyBorder="1" applyAlignment="1">
      <alignment horizontal="right" vertical="center"/>
    </xf>
    <xf numFmtId="176" fontId="14" fillId="0" borderId="8" xfId="16" applyNumberFormat="1" applyFont="1" applyFill="1" applyBorder="1" applyAlignment="1" applyProtection="1">
      <alignment horizontal="center" vertical="center" wrapText="1"/>
    </xf>
    <xf numFmtId="176" fontId="7" fillId="4" borderId="10" xfId="16" applyNumberFormat="1" applyFont="1" applyFill="1" applyBorder="1" applyAlignment="1" applyProtection="1">
      <alignment horizontal="right" vertical="center"/>
    </xf>
    <xf numFmtId="176" fontId="7" fillId="4" borderId="4" xfId="16" applyNumberFormat="1" applyFont="1" applyFill="1" applyBorder="1" applyAlignment="1" applyProtection="1">
      <alignment horizontal="right" vertical="center"/>
    </xf>
    <xf numFmtId="189" fontId="49" fillId="0" borderId="7" xfId="0" applyNumberFormat="1" applyFont="1" applyFill="1" applyBorder="1" applyAlignment="1" applyProtection="1">
      <alignment horizontal="right" vertical="center"/>
    </xf>
    <xf numFmtId="176" fontId="47" fillId="0" borderId="7" xfId="16" applyNumberFormat="1" applyFont="1" applyFill="1" applyBorder="1" applyAlignment="1" applyProtection="1">
      <alignment vertical="center"/>
    </xf>
    <xf numFmtId="176" fontId="7" fillId="4" borderId="7" xfId="16" applyNumberFormat="1" applyFont="1" applyFill="1" applyBorder="1" applyAlignment="1" applyProtection="1">
      <alignment horizontal="right" vertical="center"/>
    </xf>
    <xf numFmtId="176" fontId="7" fillId="4" borderId="13" xfId="16" applyNumberFormat="1" applyFont="1" applyFill="1" applyBorder="1" applyAlignment="1" applyProtection="1">
      <alignment horizontal="right" vertical="center"/>
    </xf>
    <xf numFmtId="176" fontId="3" fillId="0" borderId="10" xfId="16" quotePrefix="1" applyNumberFormat="1" applyFont="1" applyFill="1" applyBorder="1" applyAlignment="1" applyProtection="1">
      <alignment horizontal="right" vertical="center"/>
    </xf>
    <xf numFmtId="176" fontId="3" fillId="0" borderId="4" xfId="16" quotePrefix="1" applyNumberFormat="1" applyFont="1" applyFill="1" applyBorder="1" applyAlignment="1" applyProtection="1">
      <alignment horizontal="right" vertical="center"/>
    </xf>
    <xf numFmtId="0" fontId="23" fillId="4" borderId="0" xfId="0" applyFont="1" applyFill="1" applyBorder="1" applyAlignment="1">
      <alignment vertical="center"/>
    </xf>
    <xf numFmtId="184" fontId="23" fillId="0" borderId="5" xfId="0" quotePrefix="1" applyNumberFormat="1" applyFont="1" applyFill="1" applyBorder="1" applyAlignment="1" applyProtection="1">
      <alignment horizontal="right" vertical="center"/>
    </xf>
    <xf numFmtId="38" fontId="23" fillId="4" borderId="5" xfId="5" applyNumberFormat="1" applyFont="1" applyFill="1" applyBorder="1" applyAlignment="1" applyProtection="1">
      <alignment horizontal="right" vertical="center"/>
    </xf>
    <xf numFmtId="179" fontId="23" fillId="4" borderId="5" xfId="5" applyNumberFormat="1" applyFont="1" applyFill="1" applyBorder="1" applyAlignment="1" applyProtection="1">
      <alignment horizontal="right" vertical="center"/>
    </xf>
    <xf numFmtId="179" fontId="23" fillId="4" borderId="10" xfId="5" applyNumberFormat="1" applyFont="1" applyFill="1" applyBorder="1" applyAlignment="1" applyProtection="1">
      <alignment horizontal="right" vertical="center"/>
    </xf>
    <xf numFmtId="0" fontId="23" fillId="4" borderId="0" xfId="0" applyFont="1" applyFill="1" applyBorder="1" applyAlignment="1">
      <alignment vertical="center"/>
    </xf>
    <xf numFmtId="0" fontId="23" fillId="4" borderId="11" xfId="0" quotePrefix="1" applyFont="1" applyFill="1" applyBorder="1" applyAlignment="1" applyProtection="1">
      <alignment horizontal="center" vertical="center"/>
    </xf>
    <xf numFmtId="193" fontId="56" fillId="4" borderId="6" xfId="15" applyNumberFormat="1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41" fontId="46" fillId="4" borderId="6" xfId="0" applyNumberFormat="1" applyFont="1" applyFill="1" applyBorder="1" applyAlignment="1" applyProtection="1">
      <alignment horizontal="right" vertical="center"/>
    </xf>
    <xf numFmtId="41" fontId="46" fillId="4" borderId="4" xfId="0" applyNumberFormat="1" applyFont="1" applyFill="1" applyBorder="1" applyAlignment="1" applyProtection="1">
      <alignment horizontal="right" vertical="center"/>
    </xf>
    <xf numFmtId="0" fontId="46" fillId="0" borderId="2" xfId="0" applyFont="1" applyFill="1" applyBorder="1" applyAlignment="1">
      <alignment horizontal="center" vertical="center" wrapText="1"/>
    </xf>
    <xf numFmtId="0" fontId="48" fillId="4" borderId="2" xfId="0" applyFont="1" applyFill="1" applyBorder="1" applyAlignment="1">
      <alignment horizontal="center" vertical="top" wrapText="1"/>
    </xf>
    <xf numFmtId="184" fontId="46" fillId="4" borderId="5" xfId="0" applyNumberFormat="1" applyFont="1" applyFill="1" applyBorder="1" applyAlignment="1">
      <alignment horizontal="right" vertical="center"/>
    </xf>
    <xf numFmtId="184" fontId="46" fillId="4" borderId="6" xfId="0" applyNumberFormat="1" applyFont="1" applyFill="1" applyBorder="1" applyAlignment="1">
      <alignment horizontal="right" vertical="center"/>
    </xf>
    <xf numFmtId="184" fontId="46" fillId="4" borderId="7" xfId="0" applyNumberFormat="1" applyFont="1" applyFill="1" applyBorder="1" applyAlignment="1">
      <alignment horizontal="right" vertical="center"/>
    </xf>
    <xf numFmtId="0" fontId="46" fillId="4" borderId="4" xfId="0" applyFont="1" applyFill="1" applyBorder="1" applyAlignment="1" applyProtection="1">
      <alignment horizontal="center" vertical="center"/>
    </xf>
    <xf numFmtId="0" fontId="46" fillId="4" borderId="0" xfId="0" applyFont="1" applyFill="1" applyBorder="1" applyAlignment="1">
      <alignment vertical="center"/>
    </xf>
    <xf numFmtId="0" fontId="46" fillId="4" borderId="0" xfId="0" applyFont="1" applyFill="1" applyBorder="1" applyAlignment="1">
      <alignment horizontal="center" vertical="center"/>
    </xf>
    <xf numFmtId="0" fontId="46" fillId="4" borderId="0" xfId="0" quotePrefix="1" applyFont="1" applyFill="1" applyBorder="1" applyAlignment="1" applyProtection="1">
      <alignment horizontal="center" vertical="center"/>
    </xf>
    <xf numFmtId="0" fontId="46" fillId="4" borderId="1" xfId="0" applyFont="1" applyFill="1" applyBorder="1" applyAlignment="1" applyProtection="1">
      <alignment horizontal="center" vertical="center"/>
    </xf>
    <xf numFmtId="0" fontId="46" fillId="4" borderId="1" xfId="0" quotePrefix="1" applyFont="1" applyFill="1" applyBorder="1" applyAlignment="1" applyProtection="1">
      <alignment horizontal="center" vertical="center"/>
    </xf>
    <xf numFmtId="0" fontId="46" fillId="4" borderId="8" xfId="0" quotePrefix="1" applyFont="1" applyFill="1" applyBorder="1" applyAlignment="1" applyProtection="1">
      <alignment horizontal="center" vertical="center"/>
    </xf>
    <xf numFmtId="41" fontId="46" fillId="4" borderId="5" xfId="0" applyNumberFormat="1" applyFont="1" applyFill="1" applyBorder="1" applyAlignment="1" applyProtection="1">
      <alignment horizontal="right" vertical="center"/>
    </xf>
    <xf numFmtId="41" fontId="46" fillId="4" borderId="10" xfId="0" applyNumberFormat="1" applyFont="1" applyFill="1" applyBorder="1" applyAlignment="1" applyProtection="1">
      <alignment horizontal="right" vertical="center"/>
    </xf>
    <xf numFmtId="0" fontId="46" fillId="4" borderId="1" xfId="15" applyFont="1" applyFill="1" applyBorder="1" applyAlignment="1">
      <alignment horizontal="center" vertical="center" wrapText="1"/>
    </xf>
    <xf numFmtId="0" fontId="46" fillId="4" borderId="8" xfId="15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8" xfId="0" applyFont="1" applyFill="1" applyBorder="1" applyAlignment="1">
      <alignment horizontal="center" vertical="center" wrapText="1"/>
    </xf>
    <xf numFmtId="0" fontId="59" fillId="4" borderId="2" xfId="5" quotePrefix="1" applyFont="1" applyFill="1" applyBorder="1" applyAlignment="1" applyProtection="1">
      <alignment horizontal="center" vertical="center"/>
    </xf>
    <xf numFmtId="0" fontId="60" fillId="4" borderId="1" xfId="0" applyFont="1" applyFill="1" applyBorder="1" applyAlignment="1">
      <alignment horizontal="center" vertical="center"/>
    </xf>
    <xf numFmtId="0" fontId="61" fillId="4" borderId="1" xfId="0" applyFont="1" applyFill="1" applyBorder="1" applyAlignment="1">
      <alignment horizontal="center" vertical="center"/>
    </xf>
    <xf numFmtId="0" fontId="59" fillId="4" borderId="1" xfId="0" applyFont="1" applyFill="1" applyBorder="1" applyAlignment="1">
      <alignment horizontal="center" vertical="center"/>
    </xf>
    <xf numFmtId="0" fontId="59" fillId="4" borderId="1" xfId="0" applyFont="1" applyFill="1" applyBorder="1" applyAlignment="1" applyProtection="1">
      <alignment horizontal="center" vertical="center" wrapText="1"/>
    </xf>
    <xf numFmtId="0" fontId="59" fillId="4" borderId="8" xfId="0" applyFont="1" applyFill="1" applyBorder="1" applyAlignment="1" applyProtection="1">
      <alignment horizontal="center" vertical="center" wrapText="1"/>
    </xf>
    <xf numFmtId="0" fontId="61" fillId="4" borderId="8" xfId="0" applyFont="1" applyFill="1" applyBorder="1" applyAlignment="1">
      <alignment horizontal="center" vertical="center"/>
    </xf>
    <xf numFmtId="0" fontId="46" fillId="4" borderId="9" xfId="0" applyFont="1" applyFill="1" applyBorder="1" applyAlignment="1">
      <alignment horizontal="center" vertical="center"/>
    </xf>
    <xf numFmtId="181" fontId="46" fillId="4" borderId="5" xfId="15" applyNumberFormat="1" applyFont="1" applyFill="1" applyBorder="1" applyAlignment="1">
      <alignment vertical="center"/>
    </xf>
    <xf numFmtId="193" fontId="46" fillId="4" borderId="5" xfId="15" applyNumberFormat="1" applyFont="1" applyFill="1" applyBorder="1" applyAlignment="1" applyProtection="1">
      <alignment horizontal="right" vertical="center"/>
      <protection locked="0"/>
    </xf>
    <xf numFmtId="181" fontId="46" fillId="4" borderId="5" xfId="15" applyNumberFormat="1" applyFont="1" applyFill="1" applyBorder="1" applyAlignment="1" applyProtection="1">
      <alignment horizontal="right" vertical="center"/>
    </xf>
    <xf numFmtId="193" fontId="46" fillId="4" borderId="5" xfId="15" applyNumberFormat="1" applyFont="1" applyFill="1" applyBorder="1" applyAlignment="1" applyProtection="1">
      <alignment horizontal="right" vertical="center"/>
    </xf>
    <xf numFmtId="181" fontId="46" fillId="4" borderId="5" xfId="15" applyNumberFormat="1" applyFont="1" applyFill="1" applyBorder="1" applyAlignment="1">
      <alignment horizontal="right" vertical="center"/>
    </xf>
    <xf numFmtId="181" fontId="46" fillId="4" borderId="10" xfId="15" applyNumberFormat="1" applyFont="1" applyFill="1" applyBorder="1" applyAlignment="1">
      <alignment horizontal="right" vertical="center"/>
    </xf>
    <xf numFmtId="182" fontId="47" fillId="2" borderId="5" xfId="15" applyNumberFormat="1" applyFont="1" applyFill="1" applyBorder="1" applyAlignment="1" applyProtection="1">
      <alignment horizontal="right" vertical="center"/>
      <protection locked="0"/>
    </xf>
    <xf numFmtId="182" fontId="47" fillId="2" borderId="5" xfId="15" applyNumberFormat="1" applyFont="1" applyFill="1" applyBorder="1" applyAlignment="1" applyProtection="1">
      <alignment horizontal="right" vertical="center"/>
    </xf>
    <xf numFmtId="176" fontId="47" fillId="2" borderId="5" xfId="16" applyNumberFormat="1" applyFont="1" applyFill="1" applyBorder="1" applyAlignment="1" applyProtection="1">
      <alignment horizontal="right" vertical="center"/>
      <protection locked="0"/>
    </xf>
    <xf numFmtId="176" fontId="47" fillId="2" borderId="10" xfId="16" applyNumberFormat="1" applyFont="1" applyFill="1" applyBorder="1" applyAlignment="1" applyProtection="1">
      <alignment horizontal="right" vertical="center"/>
      <protection locked="0"/>
    </xf>
    <xf numFmtId="0" fontId="46" fillId="4" borderId="11" xfId="0" applyFont="1" applyFill="1" applyBorder="1" applyAlignment="1">
      <alignment horizontal="center" vertical="center"/>
    </xf>
    <xf numFmtId="181" fontId="46" fillId="4" borderId="6" xfId="15" applyNumberFormat="1" applyFont="1" applyFill="1" applyBorder="1" applyAlignment="1">
      <alignment vertical="center"/>
    </xf>
    <xf numFmtId="193" fontId="46" fillId="4" borderId="6" xfId="15" applyNumberFormat="1" applyFont="1" applyFill="1" applyBorder="1" applyAlignment="1">
      <alignment vertical="center"/>
    </xf>
    <xf numFmtId="181" fontId="46" fillId="4" borderId="6" xfId="15" applyNumberFormat="1" applyFont="1" applyFill="1" applyBorder="1" applyAlignment="1">
      <alignment horizontal="right" vertical="center"/>
    </xf>
    <xf numFmtId="181" fontId="46" fillId="4" borderId="4" xfId="15" applyNumberFormat="1" applyFont="1" applyFill="1" applyBorder="1" applyAlignment="1">
      <alignment horizontal="right" vertical="center"/>
    </xf>
    <xf numFmtId="182" fontId="47" fillId="0" borderId="6" xfId="15" applyNumberFormat="1" applyFont="1" applyFill="1" applyBorder="1" applyAlignment="1" applyProtection="1">
      <alignment horizontal="right" vertical="center"/>
      <protection locked="0"/>
    </xf>
    <xf numFmtId="182" fontId="47" fillId="2" borderId="6" xfId="15" applyNumberFormat="1" applyFont="1" applyFill="1" applyBorder="1" applyAlignment="1" applyProtection="1">
      <alignment horizontal="right" vertical="center"/>
    </xf>
    <xf numFmtId="176" fontId="47" fillId="2" borderId="6" xfId="16" applyNumberFormat="1" applyFont="1" applyFill="1" applyBorder="1" applyAlignment="1" applyProtection="1">
      <alignment horizontal="right" vertical="center"/>
      <protection locked="0"/>
    </xf>
    <xf numFmtId="176" fontId="47" fillId="2" borderId="4" xfId="16" applyNumberFormat="1" applyFont="1" applyFill="1" applyBorder="1" applyAlignment="1" applyProtection="1">
      <alignment horizontal="right" vertical="center"/>
      <protection locked="0"/>
    </xf>
    <xf numFmtId="182" fontId="47" fillId="2" borderId="6" xfId="15" applyNumberFormat="1" applyFont="1" applyFill="1" applyBorder="1" applyAlignment="1" applyProtection="1">
      <alignment horizontal="right" vertical="center"/>
      <protection locked="0"/>
    </xf>
    <xf numFmtId="181" fontId="46" fillId="0" borderId="6" xfId="15" applyNumberFormat="1" applyFont="1" applyFill="1" applyBorder="1" applyAlignment="1">
      <alignment vertical="center"/>
    </xf>
    <xf numFmtId="0" fontId="48" fillId="4" borderId="11" xfId="0" applyFont="1" applyFill="1" applyBorder="1" applyAlignment="1">
      <alignment horizontal="center" vertical="center"/>
    </xf>
    <xf numFmtId="0" fontId="46" fillId="4" borderId="12" xfId="0" applyFont="1" applyFill="1" applyBorder="1" applyAlignment="1">
      <alignment horizontal="center" vertical="center"/>
    </xf>
    <xf numFmtId="181" fontId="46" fillId="4" borderId="7" xfId="15" applyNumberFormat="1" applyFont="1" applyFill="1" applyBorder="1" applyAlignment="1">
      <alignment vertical="center"/>
    </xf>
    <xf numFmtId="193" fontId="46" fillId="4" borderId="7" xfId="15" applyNumberFormat="1" applyFont="1" applyFill="1" applyBorder="1" applyAlignment="1">
      <alignment vertical="center"/>
    </xf>
    <xf numFmtId="181" fontId="46" fillId="4" borderId="7" xfId="15" applyNumberFormat="1" applyFont="1" applyFill="1" applyBorder="1" applyAlignment="1">
      <alignment horizontal="right" vertical="center"/>
    </xf>
    <xf numFmtId="181" fontId="46" fillId="4" borderId="13" xfId="15" applyNumberFormat="1" applyFont="1" applyFill="1" applyBorder="1" applyAlignment="1">
      <alignment horizontal="right" vertical="center"/>
    </xf>
    <xf numFmtId="182" fontId="47" fillId="0" borderId="7" xfId="15" applyNumberFormat="1" applyFont="1" applyFill="1" applyBorder="1" applyAlignment="1" applyProtection="1">
      <alignment horizontal="right" vertical="center"/>
      <protection locked="0"/>
    </xf>
    <xf numFmtId="182" fontId="47" fillId="0" borderId="7" xfId="15" applyNumberFormat="1" applyFont="1" applyFill="1" applyBorder="1" applyAlignment="1" applyProtection="1">
      <alignment horizontal="right" vertical="center"/>
    </xf>
    <xf numFmtId="176" fontId="47" fillId="0" borderId="7" xfId="16" applyNumberFormat="1" applyFont="1" applyFill="1" applyBorder="1" applyAlignment="1" applyProtection="1">
      <alignment horizontal="right" vertical="center"/>
      <protection locked="0"/>
    </xf>
    <xf numFmtId="176" fontId="47" fillId="0" borderId="13" xfId="16" applyNumberFormat="1" applyFont="1" applyFill="1" applyBorder="1" applyAlignment="1" applyProtection="1">
      <alignment horizontal="right" vertical="center"/>
      <protection locked="0"/>
    </xf>
    <xf numFmtId="0" fontId="46" fillId="4" borderId="0" xfId="15" applyFont="1" applyFill="1" applyBorder="1" applyAlignment="1">
      <alignment vertical="center"/>
    </xf>
    <xf numFmtId="0" fontId="47" fillId="4" borderId="0" xfId="15" applyFont="1" applyFill="1" applyBorder="1" applyAlignment="1">
      <alignment vertical="center"/>
    </xf>
    <xf numFmtId="0" fontId="47" fillId="2" borderId="15" xfId="15" applyFont="1" applyFill="1" applyBorder="1" applyAlignment="1">
      <alignment vertical="center"/>
    </xf>
    <xf numFmtId="0" fontId="47" fillId="2" borderId="15" xfId="0" applyFont="1" applyFill="1" applyBorder="1" applyAlignment="1">
      <alignment horizontal="center" vertical="center"/>
    </xf>
    <xf numFmtId="0" fontId="47" fillId="2" borderId="15" xfId="0" applyFont="1" applyFill="1" applyBorder="1" applyAlignment="1">
      <alignment vertical="center"/>
    </xf>
    <xf numFmtId="0" fontId="47" fillId="2" borderId="0" xfId="15" applyFont="1" applyFill="1" applyBorder="1" applyAlignment="1">
      <alignment vertical="center"/>
    </xf>
    <xf numFmtId="0" fontId="47" fillId="2" borderId="0" xfId="0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vertical="center"/>
    </xf>
    <xf numFmtId="181" fontId="56" fillId="4" borderId="6" xfId="15" applyNumberFormat="1" applyFont="1" applyFill="1" applyBorder="1" applyAlignment="1">
      <alignment vertical="center"/>
    </xf>
    <xf numFmtId="176" fontId="56" fillId="0" borderId="5" xfId="16" applyNumberFormat="1" applyFont="1" applyFill="1" applyBorder="1" applyAlignment="1" applyProtection="1">
      <alignment horizontal="right" vertical="center"/>
    </xf>
    <xf numFmtId="176" fontId="42" fillId="0" borderId="5" xfId="16" quotePrefix="1" applyNumberFormat="1" applyFont="1" applyFill="1" applyBorder="1" applyAlignment="1" applyProtection="1">
      <alignment horizontal="right" vertical="center"/>
    </xf>
    <xf numFmtId="43" fontId="42" fillId="0" borderId="5" xfId="16" quotePrefix="1" applyNumberFormat="1" applyFont="1" applyFill="1" applyBorder="1" applyAlignment="1" applyProtection="1">
      <alignment horizontal="right" vertical="center"/>
    </xf>
    <xf numFmtId="43" fontId="42" fillId="0" borderId="10" xfId="16" quotePrefix="1" applyNumberFormat="1" applyFont="1" applyFill="1" applyBorder="1" applyAlignment="1" applyProtection="1">
      <alignment horizontal="right" vertical="center"/>
    </xf>
    <xf numFmtId="176" fontId="46" fillId="0" borderId="6" xfId="16" applyNumberFormat="1" applyFont="1" applyFill="1" applyBorder="1" applyAlignment="1">
      <alignment horizontal="right" vertical="center"/>
    </xf>
    <xf numFmtId="176" fontId="46" fillId="4" borderId="6" xfId="16" applyNumberFormat="1" applyFont="1" applyFill="1" applyBorder="1" applyAlignment="1">
      <alignment horizontal="right" vertical="center"/>
    </xf>
    <xf numFmtId="176" fontId="46" fillId="4" borderId="7" xfId="16" applyNumberFormat="1" applyFont="1" applyFill="1" applyBorder="1" applyAlignment="1">
      <alignment horizontal="right" vertical="center"/>
    </xf>
    <xf numFmtId="0" fontId="45" fillId="4" borderId="9" xfId="0" quotePrefix="1" applyFont="1" applyFill="1" applyBorder="1" applyAlignment="1" applyProtection="1">
      <alignment horizontal="center" vertical="center"/>
    </xf>
    <xf numFmtId="191" fontId="45" fillId="0" borderId="5" xfId="0" applyNumberFormat="1" applyFont="1" applyFill="1" applyBorder="1" applyAlignment="1">
      <alignment horizontal="right" vertical="center"/>
    </xf>
    <xf numFmtId="197" fontId="45" fillId="0" borderId="5" xfId="0" applyNumberFormat="1" applyFont="1" applyFill="1" applyBorder="1" applyAlignment="1">
      <alignment horizontal="right" vertical="center"/>
    </xf>
    <xf numFmtId="0" fontId="46" fillId="4" borderId="1" xfId="0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vertical="center"/>
    </xf>
    <xf numFmtId="0" fontId="8" fillId="4" borderId="5" xfId="0" applyFont="1" applyFill="1" applyBorder="1" applyAlignment="1" applyProtection="1">
      <alignment horizontal="center" vertical="center" wrapText="1"/>
    </xf>
    <xf numFmtId="0" fontId="23" fillId="4" borderId="6" xfId="0" applyFont="1" applyFill="1" applyBorder="1" applyAlignment="1">
      <alignment vertical="center" wrapText="1"/>
    </xf>
    <xf numFmtId="0" fontId="23" fillId="4" borderId="7" xfId="0" applyFont="1" applyFill="1" applyBorder="1" applyAlignment="1">
      <alignment vertical="center" wrapText="1"/>
    </xf>
    <xf numFmtId="0" fontId="23" fillId="4" borderId="10" xfId="0" applyFont="1" applyFill="1" applyBorder="1" applyAlignment="1" applyProtection="1">
      <alignment horizontal="center" vertical="center" wrapText="1"/>
    </xf>
    <xf numFmtId="0" fontId="23" fillId="4" borderId="4" xfId="0" applyFont="1" applyFill="1" applyBorder="1" applyAlignment="1">
      <alignment vertical="center" wrapText="1"/>
    </xf>
    <xf numFmtId="0" fontId="23" fillId="4" borderId="13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23" fillId="4" borderId="10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7" fillId="4" borderId="9" xfId="0" applyFont="1" applyFill="1" applyBorder="1" applyAlignment="1" applyProtection="1">
      <alignment horizontal="center" vertical="center" wrapText="1"/>
    </xf>
    <xf numFmtId="0" fontId="17" fillId="4" borderId="11" xfId="0" applyFont="1" applyFill="1" applyBorder="1" applyAlignment="1">
      <alignment vertical="center" wrapText="1"/>
    </xf>
    <xf numFmtId="0" fontId="17" fillId="4" borderId="12" xfId="0" applyFont="1" applyFill="1" applyBorder="1" applyAlignment="1">
      <alignment vertical="center" wrapText="1"/>
    </xf>
    <xf numFmtId="0" fontId="23" fillId="4" borderId="5" xfId="0" applyFont="1" applyFill="1" applyBorder="1" applyAlignment="1" applyProtection="1">
      <alignment horizontal="center" vertical="center"/>
    </xf>
    <xf numFmtId="0" fontId="23" fillId="4" borderId="6" xfId="0" applyFont="1" applyFill="1" applyBorder="1" applyAlignment="1">
      <alignment vertical="center"/>
    </xf>
    <xf numFmtId="0" fontId="23" fillId="4" borderId="7" xfId="0" applyFont="1" applyFill="1" applyBorder="1" applyAlignment="1">
      <alignment vertical="center"/>
    </xf>
    <xf numFmtId="0" fontId="23" fillId="4" borderId="8" xfId="0" applyFont="1" applyFill="1" applyBorder="1" applyAlignment="1" applyProtection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6" xfId="0" applyFont="1" applyFill="1" applyBorder="1" applyAlignment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5" xfId="5" applyFont="1" applyFill="1" applyBorder="1" applyAlignment="1" applyProtection="1">
      <alignment horizontal="center" vertical="center" wrapText="1"/>
    </xf>
    <xf numFmtId="0" fontId="23" fillId="4" borderId="10" xfId="5" applyFont="1" applyFill="1" applyBorder="1" applyAlignment="1" applyProtection="1">
      <alignment horizontal="center" vertical="center" wrapText="1"/>
    </xf>
    <xf numFmtId="0" fontId="23" fillId="4" borderId="4" xfId="0" applyFont="1" applyFill="1" applyBorder="1" applyAlignment="1">
      <alignment vertical="center"/>
    </xf>
    <xf numFmtId="0" fontId="23" fillId="4" borderId="13" xfId="0" applyFont="1" applyFill="1" applyBorder="1" applyAlignment="1">
      <alignment vertical="center"/>
    </xf>
    <xf numFmtId="0" fontId="30" fillId="0" borderId="3" xfId="7" applyFont="1" applyFill="1" applyBorder="1" applyAlignment="1" applyProtection="1">
      <alignment horizontal="left" vertical="center"/>
    </xf>
    <xf numFmtId="0" fontId="30" fillId="0" borderId="0" xfId="7" applyFont="1" applyFill="1" applyBorder="1" applyAlignment="1" applyProtection="1">
      <alignment horizontal="left" vertical="center"/>
    </xf>
    <xf numFmtId="0" fontId="3" fillId="0" borderId="8" xfId="7" applyFont="1" applyFill="1" applyBorder="1" applyAlignment="1" applyProtection="1">
      <alignment horizontal="center" vertical="center" wrapText="1"/>
    </xf>
    <xf numFmtId="0" fontId="3" fillId="0" borderId="8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4" fillId="0" borderId="15" xfId="7" applyFont="1" applyFill="1" applyBorder="1" applyAlignment="1" applyProtection="1">
      <alignment horizontal="center" vertical="center" wrapText="1"/>
    </xf>
    <xf numFmtId="0" fontId="3" fillId="0" borderId="15" xfId="7" applyFont="1" applyFill="1" applyBorder="1" applyAlignment="1">
      <alignment vertical="center" wrapText="1"/>
    </xf>
    <xf numFmtId="0" fontId="50" fillId="0" borderId="15" xfId="0" applyFont="1" applyFill="1" applyBorder="1" applyAlignment="1">
      <alignment vertical="center" wrapText="1"/>
    </xf>
    <xf numFmtId="0" fontId="50" fillId="0" borderId="9" xfId="0" applyFont="1" applyFill="1" applyBorder="1" applyAlignment="1">
      <alignment vertical="center" wrapText="1"/>
    </xf>
    <xf numFmtId="0" fontId="3" fillId="0" borderId="3" xfId="7" applyFont="1" applyFill="1" applyBorder="1" applyAlignment="1">
      <alignment vertical="center" wrapText="1"/>
    </xf>
    <xf numFmtId="0" fontId="50" fillId="0" borderId="3" xfId="0" applyFont="1" applyFill="1" applyBorder="1" applyAlignment="1">
      <alignment vertical="center" wrapText="1"/>
    </xf>
    <xf numFmtId="0" fontId="50" fillId="0" borderId="12" xfId="0" applyFont="1" applyFill="1" applyBorder="1" applyAlignment="1">
      <alignment vertical="center" wrapText="1"/>
    </xf>
    <xf numFmtId="0" fontId="3" fillId="0" borderId="5" xfId="7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horizontal="center" vertical="center" wrapText="1"/>
    </xf>
    <xf numFmtId="0" fontId="3" fillId="0" borderId="10" xfId="7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50" fillId="0" borderId="13" xfId="0" applyFont="1" applyFill="1" applyBorder="1" applyAlignment="1">
      <alignment vertical="center" wrapText="1"/>
    </xf>
    <xf numFmtId="49" fontId="4" fillId="0" borderId="10" xfId="7" applyNumberFormat="1" applyFont="1" applyFill="1" applyBorder="1" applyAlignment="1" applyProtection="1">
      <alignment horizontal="center" vertical="center" textRotation="255" wrapText="1"/>
    </xf>
    <xf numFmtId="49" fontId="3" fillId="0" borderId="4" xfId="7" applyNumberFormat="1" applyFont="1" applyFill="1" applyBorder="1" applyAlignment="1">
      <alignment horizontal="center" vertical="center" textRotation="255" wrapText="1"/>
    </xf>
    <xf numFmtId="49" fontId="3" fillId="0" borderId="13" xfId="7" applyNumberFormat="1" applyFont="1" applyFill="1" applyBorder="1" applyAlignment="1">
      <alignment horizontal="center" vertical="center" textRotation="255" wrapText="1"/>
    </xf>
    <xf numFmtId="0" fontId="4" fillId="0" borderId="2" xfId="7" applyFont="1" applyFill="1" applyBorder="1" applyAlignment="1" applyProtection="1">
      <alignment horizontal="center"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 applyProtection="1">
      <alignment horizontal="center" vertical="center" wrapText="1"/>
    </xf>
    <xf numFmtId="0" fontId="3" fillId="0" borderId="5" xfId="7" applyFont="1" applyFill="1" applyBorder="1" applyAlignment="1" applyProtection="1">
      <alignment horizontal="center" vertical="center" textRotation="255" wrapText="1"/>
    </xf>
    <xf numFmtId="0" fontId="3" fillId="0" borderId="6" xfId="7" applyFont="1" applyFill="1" applyBorder="1" applyAlignment="1">
      <alignment vertical="center" textRotation="255" wrapText="1"/>
    </xf>
    <xf numFmtId="0" fontId="3" fillId="0" borderId="7" xfId="7" applyFont="1" applyFill="1" applyBorder="1" applyAlignment="1">
      <alignment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 applyProtection="1">
      <alignment horizontal="left" vertical="center" wrapText="1"/>
    </xf>
    <xf numFmtId="0" fontId="7" fillId="2" borderId="0" xfId="0" applyFont="1" applyFill="1" applyBorder="1" applyAlignment="1" applyProtection="1">
      <alignment horizontal="left" vertical="center" wrapText="1"/>
    </xf>
    <xf numFmtId="0" fontId="31" fillId="2" borderId="3" xfId="0" applyFont="1" applyFill="1" applyBorder="1" applyAlignment="1" applyProtection="1">
      <alignment horizontal="left" vertical="center"/>
    </xf>
    <xf numFmtId="0" fontId="31" fillId="2" borderId="3" xfId="0" applyFont="1" applyFill="1" applyBorder="1" applyAlignment="1">
      <alignment vertical="center"/>
    </xf>
    <xf numFmtId="0" fontId="8" fillId="0" borderId="2" xfId="7" applyFont="1" applyFill="1" applyBorder="1" applyAlignment="1" applyProtection="1">
      <alignment horizontal="center" vertical="center" wrapText="1"/>
    </xf>
    <xf numFmtId="0" fontId="7" fillId="0" borderId="2" xfId="7" applyFont="1" applyFill="1" applyBorder="1" applyAlignment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49" fontId="8" fillId="0" borderId="10" xfId="7" applyNumberFormat="1" applyFont="1" applyFill="1" applyBorder="1" applyAlignment="1" applyProtection="1">
      <alignment horizontal="center" vertical="center" textRotation="255" wrapText="1"/>
    </xf>
    <xf numFmtId="0" fontId="51" fillId="0" borderId="15" xfId="0" applyFont="1" applyBorder="1" applyAlignment="1">
      <alignment horizontal="center" vertical="center" textRotation="255" wrapText="1"/>
    </xf>
    <xf numFmtId="49" fontId="7" fillId="0" borderId="4" xfId="7" applyNumberFormat="1" applyFont="1" applyFill="1" applyBorder="1" applyAlignment="1">
      <alignment horizontal="center" vertical="center" textRotation="255" wrapText="1"/>
    </xf>
    <xf numFmtId="0" fontId="51" fillId="0" borderId="0" xfId="0" applyFont="1" applyBorder="1" applyAlignment="1">
      <alignment horizontal="center" vertical="center" textRotation="255" wrapText="1"/>
    </xf>
    <xf numFmtId="49" fontId="7" fillId="0" borderId="13" xfId="7" applyNumberFormat="1" applyFont="1" applyFill="1" applyBorder="1" applyAlignment="1">
      <alignment horizontal="center" vertical="center" textRotation="255" wrapText="1"/>
    </xf>
    <xf numFmtId="0" fontId="51" fillId="0" borderId="3" xfId="0" applyFont="1" applyBorder="1" applyAlignment="1">
      <alignment horizontal="center" vertical="center" textRotation="255" wrapText="1"/>
    </xf>
    <xf numFmtId="0" fontId="37" fillId="0" borderId="5" xfId="7" applyFont="1" applyFill="1" applyBorder="1" applyAlignment="1" applyProtection="1">
      <alignment horizontal="center" vertical="center" textRotation="255" wrapText="1"/>
    </xf>
    <xf numFmtId="0" fontId="47" fillId="0" borderId="6" xfId="7" applyFont="1" applyFill="1" applyBorder="1" applyAlignment="1">
      <alignment vertical="center" textRotation="255" wrapText="1"/>
    </xf>
    <xf numFmtId="0" fontId="47" fillId="0" borderId="7" xfId="7" applyFont="1" applyFill="1" applyBorder="1" applyAlignment="1">
      <alignment vertical="center" textRotation="255" wrapText="1"/>
    </xf>
    <xf numFmtId="49" fontId="48" fillId="0" borderId="10" xfId="7" applyNumberFormat="1" applyFont="1" applyFill="1" applyBorder="1" applyAlignment="1" applyProtection="1">
      <alignment horizontal="center" vertical="center" textRotation="255" wrapText="1"/>
    </xf>
    <xf numFmtId="0" fontId="48" fillId="0" borderId="15" xfId="0" applyFont="1" applyBorder="1" applyAlignment="1">
      <alignment horizontal="center" vertical="center" textRotation="255" wrapText="1"/>
    </xf>
    <xf numFmtId="49" fontId="48" fillId="0" borderId="4" xfId="7" applyNumberFormat="1" applyFont="1" applyFill="1" applyBorder="1" applyAlignment="1">
      <alignment horizontal="center" vertical="center" textRotation="255" wrapText="1"/>
    </xf>
    <xf numFmtId="0" fontId="48" fillId="0" borderId="0" xfId="0" applyFont="1" applyBorder="1" applyAlignment="1">
      <alignment horizontal="center" vertical="center" textRotation="255" wrapText="1"/>
    </xf>
    <xf numFmtId="49" fontId="48" fillId="0" borderId="13" xfId="7" applyNumberFormat="1" applyFont="1" applyFill="1" applyBorder="1" applyAlignment="1">
      <alignment horizontal="center" vertical="center" textRotation="255" wrapText="1"/>
    </xf>
    <xf numFmtId="0" fontId="48" fillId="0" borderId="3" xfId="0" applyFont="1" applyBorder="1" applyAlignment="1">
      <alignment horizontal="center" vertical="center" textRotation="255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23" fillId="4" borderId="15" xfId="0" applyFont="1" applyFill="1" applyBorder="1" applyAlignment="1">
      <alignment vertical="center"/>
    </xf>
    <xf numFmtId="0" fontId="23" fillId="4" borderId="11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vertical="center"/>
    </xf>
    <xf numFmtId="0" fontId="23" fillId="4" borderId="3" xfId="0" applyFont="1" applyFill="1" applyBorder="1" applyAlignment="1">
      <alignment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3" fillId="4" borderId="9" xfId="0" applyFont="1" applyFill="1" applyBorder="1" applyAlignment="1" applyProtection="1">
      <alignment horizontal="center" vertical="center" wrapText="1"/>
    </xf>
    <xf numFmtId="0" fontId="23" fillId="4" borderId="11" xfId="0" applyFont="1" applyFill="1" applyBorder="1" applyAlignment="1" applyProtection="1">
      <alignment horizontal="center" vertical="center" wrapText="1"/>
    </xf>
    <xf numFmtId="0" fontId="23" fillId="4" borderId="12" xfId="0" applyFont="1" applyFill="1" applyBorder="1" applyAlignment="1">
      <alignment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 applyProtection="1">
      <alignment horizontal="center" vertical="center" wrapText="1"/>
    </xf>
    <xf numFmtId="0" fontId="23" fillId="4" borderId="2" xfId="0" applyFont="1" applyFill="1" applyBorder="1" applyAlignment="1">
      <alignment vertical="center"/>
    </xf>
    <xf numFmtId="0" fontId="46" fillId="4" borderId="5" xfId="0" applyFont="1" applyFill="1" applyBorder="1" applyAlignment="1">
      <alignment horizontal="center" vertical="center" wrapText="1"/>
    </xf>
    <xf numFmtId="0" fontId="46" fillId="4" borderId="6" xfId="0" applyFont="1" applyFill="1" applyBorder="1" applyAlignment="1">
      <alignment horizontal="center" vertical="center" wrapText="1"/>
    </xf>
    <xf numFmtId="0" fontId="46" fillId="4" borderId="7" xfId="0" applyFont="1" applyFill="1" applyBorder="1" applyAlignment="1">
      <alignment horizontal="center" vertical="center" wrapText="1"/>
    </xf>
    <xf numFmtId="0" fontId="46" fillId="4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8" fillId="4" borderId="10" xfId="0" applyFont="1" applyFill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48" fillId="4" borderId="10" xfId="0" applyFont="1" applyFill="1" applyBorder="1" applyAlignment="1">
      <alignment horizontal="left" vertical="top" wrapText="1"/>
    </xf>
    <xf numFmtId="0" fontId="48" fillId="0" borderId="4" xfId="0" applyFont="1" applyBorder="1" applyAlignment="1">
      <alignment horizontal="left" vertical="top" wrapText="1"/>
    </xf>
    <xf numFmtId="0" fontId="48" fillId="0" borderId="13" xfId="0" applyFont="1" applyBorder="1" applyAlignment="1">
      <alignment horizontal="left" vertical="top" wrapText="1"/>
    </xf>
    <xf numFmtId="0" fontId="48" fillId="0" borderId="6" xfId="0" applyFont="1" applyFill="1" applyBorder="1" applyAlignment="1">
      <alignment horizontal="center" vertical="center" wrapText="1"/>
    </xf>
    <xf numFmtId="0" fontId="48" fillId="0" borderId="7" xfId="0" applyFont="1" applyFill="1" applyBorder="1" applyAlignment="1">
      <alignment horizontal="center" vertical="center" wrapText="1"/>
    </xf>
    <xf numFmtId="0" fontId="46" fillId="4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46" fillId="4" borderId="2" xfId="0" applyFont="1" applyFill="1" applyBorder="1" applyAlignment="1">
      <alignment horizontal="center" vertical="center" wrapText="1"/>
    </xf>
    <xf numFmtId="0" fontId="46" fillId="4" borderId="8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 applyProtection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48" fillId="4" borderId="10" xfId="0" applyFont="1" applyFill="1" applyBorder="1" applyAlignment="1" applyProtection="1">
      <alignment horizontal="center" vertical="center"/>
    </xf>
    <xf numFmtId="0" fontId="46" fillId="4" borderId="15" xfId="0" applyFont="1" applyFill="1" applyBorder="1" applyAlignment="1">
      <alignment horizontal="center" vertical="center"/>
    </xf>
    <xf numFmtId="0" fontId="46" fillId="4" borderId="9" xfId="0" applyFont="1" applyFill="1" applyBorder="1" applyAlignment="1">
      <alignment horizontal="center" vertical="center"/>
    </xf>
    <xf numFmtId="0" fontId="46" fillId="4" borderId="10" xfId="0" quotePrefix="1" applyFont="1" applyFill="1" applyBorder="1" applyAlignment="1" applyProtection="1">
      <alignment horizontal="center" vertical="center"/>
    </xf>
    <xf numFmtId="0" fontId="46" fillId="4" borderId="15" xfId="0" quotePrefix="1" applyFont="1" applyFill="1" applyBorder="1" applyAlignment="1" applyProtection="1">
      <alignment horizontal="center" vertical="center"/>
    </xf>
    <xf numFmtId="0" fontId="46" fillId="4" borderId="9" xfId="0" quotePrefix="1" applyFont="1" applyFill="1" applyBorder="1" applyAlignment="1" applyProtection="1">
      <alignment horizontal="center" vertical="center" wrapText="1"/>
    </xf>
    <xf numFmtId="0" fontId="46" fillId="4" borderId="11" xfId="0" quotePrefix="1" applyFont="1" applyFill="1" applyBorder="1" applyAlignment="1" applyProtection="1">
      <alignment horizontal="center" vertical="center"/>
    </xf>
    <xf numFmtId="0" fontId="46" fillId="4" borderId="12" xfId="0" quotePrefix="1" applyFont="1" applyFill="1" applyBorder="1" applyAlignment="1" applyProtection="1">
      <alignment horizontal="center" vertical="center"/>
    </xf>
    <xf numFmtId="0" fontId="46" fillId="4" borderId="5" xfId="0" quotePrefix="1" applyFont="1" applyFill="1" applyBorder="1" applyAlignment="1" applyProtection="1">
      <alignment horizontal="center" vertical="center" wrapText="1"/>
    </xf>
    <xf numFmtId="0" fontId="46" fillId="4" borderId="6" xfId="0" quotePrefix="1" applyFont="1" applyFill="1" applyBorder="1" applyAlignment="1" applyProtection="1">
      <alignment horizontal="center" vertical="center"/>
    </xf>
    <xf numFmtId="0" fontId="46" fillId="4" borderId="7" xfId="0" quotePrefix="1" applyFont="1" applyFill="1" applyBorder="1" applyAlignment="1" applyProtection="1">
      <alignment horizontal="center" vertical="center"/>
    </xf>
    <xf numFmtId="0" fontId="48" fillId="4" borderId="5" xfId="0" applyFont="1" applyFill="1" applyBorder="1" applyAlignment="1">
      <alignment horizontal="center" vertical="center"/>
    </xf>
    <xf numFmtId="0" fontId="48" fillId="4" borderId="6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8" fillId="4" borderId="10" xfId="0" applyFont="1" applyFill="1" applyBorder="1" applyAlignment="1">
      <alignment horizontal="center" vertical="center" wrapText="1"/>
    </xf>
    <xf numFmtId="0" fontId="46" fillId="4" borderId="4" xfId="0" applyFont="1" applyFill="1" applyBorder="1" applyAlignment="1">
      <alignment horizontal="center" vertical="center" wrapText="1"/>
    </xf>
    <xf numFmtId="0" fontId="46" fillId="4" borderId="4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17" fillId="4" borderId="9" xfId="0" applyFont="1" applyFill="1" applyBorder="1" applyAlignment="1" applyProtection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24" fillId="4" borderId="5" xfId="5" quotePrefix="1" applyFont="1" applyFill="1" applyBorder="1" applyAlignment="1" applyProtection="1">
      <alignment horizontal="center" vertical="center" wrapText="1"/>
    </xf>
    <xf numFmtId="0" fontId="24" fillId="4" borderId="7" xfId="5" quotePrefix="1" applyFont="1" applyFill="1" applyBorder="1" applyAlignment="1" applyProtection="1">
      <alignment horizontal="center" vertical="center" wrapText="1"/>
    </xf>
    <xf numFmtId="0" fontId="23" fillId="4" borderId="6" xfId="5" applyFont="1" applyFill="1" applyBorder="1" applyAlignment="1" applyProtection="1">
      <alignment horizontal="center" vertical="center" wrapText="1"/>
    </xf>
    <xf numFmtId="0" fontId="23" fillId="4" borderId="7" xfId="5" applyFont="1" applyFill="1" applyBorder="1" applyAlignment="1" applyProtection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52" fillId="0" borderId="14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24" fillId="4" borderId="5" xfId="0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10" xfId="5" quotePrefix="1" applyFont="1" applyFill="1" applyBorder="1" applyAlignment="1" applyProtection="1">
      <alignment horizontal="center" vertical="center" wrapText="1"/>
    </xf>
    <xf numFmtId="0" fontId="24" fillId="4" borderId="13" xfId="5" quotePrefix="1" applyFont="1" applyFill="1" applyBorder="1" applyAlignment="1" applyProtection="1">
      <alignment horizontal="center" vertical="center" wrapText="1"/>
    </xf>
    <xf numFmtId="0" fontId="8" fillId="4" borderId="9" xfId="5" applyFont="1" applyFill="1" applyBorder="1" applyAlignment="1" applyProtection="1">
      <alignment horizontal="center" vertical="center" wrapText="1"/>
    </xf>
    <xf numFmtId="0" fontId="8" fillId="4" borderId="11" xfId="5" applyFont="1" applyFill="1" applyBorder="1" applyAlignment="1" applyProtection="1">
      <alignment horizontal="center" vertical="center" wrapText="1"/>
    </xf>
    <xf numFmtId="0" fontId="8" fillId="4" borderId="12" xfId="5" applyFont="1" applyFill="1" applyBorder="1" applyAlignment="1" applyProtection="1">
      <alignment horizontal="center" vertical="center" wrapText="1"/>
    </xf>
    <xf numFmtId="0" fontId="8" fillId="4" borderId="5" xfId="5" applyFont="1" applyFill="1" applyBorder="1" applyAlignment="1" applyProtection="1">
      <alignment horizontal="center" vertical="center"/>
    </xf>
    <xf numFmtId="0" fontId="8" fillId="4" borderId="6" xfId="5" applyFont="1" applyFill="1" applyBorder="1" applyAlignment="1" applyProtection="1">
      <alignment horizontal="center" vertical="center"/>
    </xf>
    <xf numFmtId="0" fontId="8" fillId="4" borderId="7" xfId="5" applyFont="1" applyFill="1" applyBorder="1" applyAlignment="1" applyProtection="1">
      <alignment horizontal="center" vertical="center"/>
    </xf>
    <xf numFmtId="0" fontId="8" fillId="4" borderId="5" xfId="5" applyFont="1" applyFill="1" applyBorder="1" applyAlignment="1" applyProtection="1">
      <alignment horizontal="center" vertical="center" wrapText="1"/>
    </xf>
    <xf numFmtId="0" fontId="8" fillId="4" borderId="6" xfId="5" applyFont="1" applyFill="1" applyBorder="1" applyAlignment="1" applyProtection="1">
      <alignment horizontal="center" vertical="center" wrapText="1"/>
    </xf>
    <xf numFmtId="0" fontId="8" fillId="4" borderId="7" xfId="5" applyFont="1" applyFill="1" applyBorder="1" applyAlignment="1" applyProtection="1">
      <alignment horizontal="center" vertical="center" wrapText="1"/>
    </xf>
    <xf numFmtId="0" fontId="14" fillId="4" borderId="5" xfId="0" applyFont="1" applyFill="1" applyBorder="1" applyAlignment="1" applyProtection="1">
      <alignment horizontal="center" vertical="center" wrapText="1"/>
    </xf>
    <xf numFmtId="0" fontId="14" fillId="4" borderId="7" xfId="0" applyFont="1" applyFill="1" applyBorder="1" applyAlignment="1" applyProtection="1">
      <alignment horizontal="center" vertical="center" wrapText="1"/>
    </xf>
    <xf numFmtId="0" fontId="23" fillId="4" borderId="10" xfId="5" applyFont="1" applyFill="1" applyBorder="1" applyAlignment="1" applyProtection="1">
      <alignment horizontal="center" vertical="center"/>
    </xf>
    <xf numFmtId="0" fontId="23" fillId="4" borderId="9" xfId="5" applyFont="1" applyFill="1" applyBorder="1" applyAlignment="1" applyProtection="1">
      <alignment horizontal="center" vertical="center"/>
    </xf>
    <xf numFmtId="0" fontId="23" fillId="4" borderId="4" xfId="5" applyFont="1" applyFill="1" applyBorder="1" applyAlignment="1" applyProtection="1">
      <alignment horizontal="center" vertical="center"/>
    </xf>
    <xf numFmtId="0" fontId="23" fillId="4" borderId="11" xfId="5" applyFont="1" applyFill="1" applyBorder="1" applyAlignment="1" applyProtection="1">
      <alignment horizontal="center" vertical="center"/>
    </xf>
    <xf numFmtId="0" fontId="23" fillId="4" borderId="13" xfId="5" applyFont="1" applyFill="1" applyBorder="1" applyAlignment="1" applyProtection="1">
      <alignment horizontal="center" vertical="center"/>
    </xf>
    <xf numFmtId="0" fontId="23" fillId="4" borderId="12" xfId="5" applyFont="1" applyFill="1" applyBorder="1" applyAlignment="1" applyProtection="1">
      <alignment horizontal="center" vertical="center"/>
    </xf>
    <xf numFmtId="0" fontId="8" fillId="4" borderId="9" xfId="5" applyFont="1" applyFill="1" applyBorder="1" applyAlignment="1" applyProtection="1">
      <alignment horizontal="center" vertical="center"/>
    </xf>
    <xf numFmtId="0" fontId="8" fillId="4" borderId="11" xfId="5" applyFont="1" applyFill="1" applyBorder="1" applyAlignment="1" applyProtection="1">
      <alignment horizontal="center" vertical="center"/>
    </xf>
    <xf numFmtId="0" fontId="8" fillId="4" borderId="12" xfId="5" applyFont="1" applyFill="1" applyBorder="1" applyAlignment="1" applyProtection="1">
      <alignment horizontal="center" vertical="center"/>
    </xf>
    <xf numFmtId="0" fontId="8" fillId="4" borderId="15" xfId="5" applyFont="1" applyFill="1" applyBorder="1" applyAlignment="1" applyProtection="1">
      <alignment horizontal="center" vertical="center" wrapText="1"/>
    </xf>
    <xf numFmtId="0" fontId="8" fillId="4" borderId="0" xfId="5" applyFont="1" applyFill="1" applyBorder="1" applyAlignment="1" applyProtection="1">
      <alignment horizontal="center" vertical="center" wrapText="1"/>
    </xf>
    <xf numFmtId="0" fontId="8" fillId="4" borderId="3" xfId="5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50" fillId="0" borderId="0" xfId="0" applyFont="1" applyAlignment="1">
      <alignment vertical="center" wrapText="1"/>
    </xf>
    <xf numFmtId="0" fontId="4" fillId="2" borderId="0" xfId="0" applyFont="1" applyFill="1" applyBorder="1" applyAlignment="1" applyProtection="1">
      <alignment horizontal="left" vertical="top" wrapText="1"/>
    </xf>
    <xf numFmtId="0" fontId="50" fillId="0" borderId="0" xfId="0" applyFont="1" applyAlignment="1">
      <alignment horizontal="left" vertical="top" wrapText="1"/>
    </xf>
    <xf numFmtId="0" fontId="52" fillId="2" borderId="0" xfId="0" applyFont="1" applyFill="1" applyBorder="1" applyAlignment="1" applyProtection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8" fillId="0" borderId="8" xfId="0" applyFont="1" applyFill="1" applyBorder="1" applyAlignment="1" applyProtection="1">
      <alignment horizontal="center" vertical="center"/>
    </xf>
    <xf numFmtId="0" fontId="48" fillId="0" borderId="14" xfId="0" applyFont="1" applyFill="1" applyBorder="1" applyAlignment="1" applyProtection="1">
      <alignment horizontal="center" vertical="center"/>
    </xf>
    <xf numFmtId="0" fontId="48" fillId="0" borderId="10" xfId="0" applyFont="1" applyFill="1" applyBorder="1" applyAlignment="1">
      <alignment horizontal="center" vertical="center" wrapText="1"/>
    </xf>
    <xf numFmtId="0" fontId="48" fillId="0" borderId="15" xfId="0" applyFont="1" applyFill="1" applyBorder="1" applyAlignment="1">
      <alignment horizontal="center" vertical="center" wrapText="1"/>
    </xf>
    <xf numFmtId="0" fontId="47" fillId="0" borderId="10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47" fillId="0" borderId="13" xfId="0" applyFont="1" applyFill="1" applyBorder="1" applyAlignment="1">
      <alignment horizontal="center" vertical="center" wrapText="1"/>
    </xf>
    <xf numFmtId="0" fontId="50" fillId="0" borderId="6" xfId="0" applyFont="1" applyBorder="1" applyAlignment="1">
      <alignment vertical="center"/>
    </xf>
    <xf numFmtId="0" fontId="50" fillId="0" borderId="7" xfId="0" applyFont="1" applyBorder="1" applyAlignment="1">
      <alignment vertical="center"/>
    </xf>
    <xf numFmtId="0" fontId="8" fillId="4" borderId="10" xfId="0" applyFont="1" applyFill="1" applyBorder="1" applyAlignment="1">
      <alignment horizontal="center" vertical="center" wrapText="1"/>
    </xf>
    <xf numFmtId="0" fontId="50" fillId="0" borderId="4" xfId="0" applyFont="1" applyBorder="1" applyAlignment="1">
      <alignment vertical="center"/>
    </xf>
    <xf numFmtId="0" fontId="50" fillId="0" borderId="13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53" fillId="0" borderId="0" xfId="0" applyFont="1" applyFill="1" applyAlignment="1">
      <alignment vertical="center"/>
    </xf>
    <xf numFmtId="0" fontId="57" fillId="2" borderId="0" xfId="0" applyFont="1" applyFill="1" applyAlignment="1">
      <alignment vertical="top" wrapText="1"/>
    </xf>
    <xf numFmtId="0" fontId="58" fillId="0" borderId="0" xfId="0" applyFont="1" applyAlignment="1">
      <alignment vertical="top" wrapText="1"/>
    </xf>
    <xf numFmtId="0" fontId="53" fillId="2" borderId="0" xfId="0" applyFont="1" applyFill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3" fillId="2" borderId="0" xfId="0" applyFont="1" applyFill="1" applyAlignment="1">
      <alignment horizontal="left" vertical="center" wrapText="1"/>
    </xf>
    <xf numFmtId="0" fontId="54" fillId="0" borderId="0" xfId="0" applyFont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center" vertical="center" wrapText="1"/>
    </xf>
    <xf numFmtId="0" fontId="8" fillId="0" borderId="11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8" fillId="0" borderId="1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48" fillId="0" borderId="8" xfId="0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horizontal="center" vertical="center"/>
    </xf>
    <xf numFmtId="0" fontId="8" fillId="0" borderId="8" xfId="6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 wrapText="1"/>
    </xf>
    <xf numFmtId="0" fontId="48" fillId="0" borderId="13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46" fillId="4" borderId="8" xfId="0" applyFont="1" applyFill="1" applyBorder="1" applyAlignment="1">
      <alignment horizontal="center" vertical="center"/>
    </xf>
    <xf numFmtId="0" fontId="44" fillId="4" borderId="14" xfId="0" applyFont="1" applyFill="1" applyBorder="1" applyAlignment="1">
      <alignment horizontal="center" vertical="center"/>
    </xf>
    <xf numFmtId="0" fontId="48" fillId="4" borderId="14" xfId="0" applyFont="1" applyFill="1" applyBorder="1" applyAlignment="1">
      <alignment horizontal="center" vertical="center" wrapText="1"/>
    </xf>
    <xf numFmtId="0" fontId="46" fillId="4" borderId="8" xfId="15" applyFont="1" applyFill="1" applyBorder="1" applyAlignment="1">
      <alignment horizontal="center" vertical="center"/>
    </xf>
    <xf numFmtId="0" fontId="46" fillId="4" borderId="14" xfId="15" applyFont="1" applyFill="1" applyBorder="1" applyAlignment="1">
      <alignment horizontal="center" vertical="center"/>
    </xf>
    <xf numFmtId="0" fontId="52" fillId="4" borderId="9" xfId="0" applyFont="1" applyFill="1" applyBorder="1" applyAlignment="1">
      <alignment horizontal="center" vertical="center" wrapText="1"/>
    </xf>
    <xf numFmtId="0" fontId="52" fillId="4" borderId="11" xfId="0" applyFont="1" applyFill="1" applyBorder="1" applyAlignment="1">
      <alignment horizontal="center" vertical="center" wrapText="1"/>
    </xf>
    <xf numFmtId="0" fontId="52" fillId="4" borderId="12" xfId="0" applyFont="1" applyFill="1" applyBorder="1" applyAlignment="1">
      <alignment horizontal="center" vertical="center" wrapText="1"/>
    </xf>
    <xf numFmtId="0" fontId="48" fillId="4" borderId="10" xfId="15" applyFont="1" applyFill="1" applyBorder="1" applyAlignment="1">
      <alignment horizontal="center" vertical="center" wrapText="1"/>
    </xf>
    <xf numFmtId="0" fontId="44" fillId="4" borderId="15" xfId="0" applyFont="1" applyFill="1" applyBorder="1" applyAlignment="1">
      <alignment horizontal="center" vertical="center" wrapText="1"/>
    </xf>
    <xf numFmtId="0" fontId="46" fillId="4" borderId="4" xfId="15" applyFont="1" applyFill="1" applyBorder="1" applyAlignment="1">
      <alignment horizontal="center" vertical="center" wrapText="1"/>
    </xf>
    <xf numFmtId="0" fontId="44" fillId="4" borderId="0" xfId="0" applyFont="1" applyFill="1" applyBorder="1" applyAlignment="1">
      <alignment horizontal="center" vertical="center" wrapText="1"/>
    </xf>
    <xf numFmtId="0" fontId="46" fillId="4" borderId="13" xfId="15" applyFont="1" applyFill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center" vertical="center" wrapText="1"/>
    </xf>
    <xf numFmtId="0" fontId="44" fillId="4" borderId="9" xfId="0" applyFont="1" applyFill="1" applyBorder="1" applyAlignment="1" applyProtection="1">
      <alignment horizontal="center" vertical="center" wrapText="1"/>
    </xf>
    <xf numFmtId="0" fontId="44" fillId="4" borderId="11" xfId="0" applyFont="1" applyFill="1" applyBorder="1" applyAlignment="1" applyProtection="1">
      <alignment horizontal="center" vertical="center" wrapText="1"/>
    </xf>
    <xf numFmtId="0" fontId="44" fillId="4" borderId="12" xfId="0" applyFont="1" applyFill="1" applyBorder="1" applyAlignment="1" applyProtection="1">
      <alignment horizontal="center" vertical="center" wrapText="1"/>
    </xf>
    <xf numFmtId="0" fontId="46" fillId="4" borderId="5" xfId="15" applyFont="1" applyFill="1" applyBorder="1" applyAlignment="1">
      <alignment horizontal="center" vertical="center" wrapText="1"/>
    </xf>
    <xf numFmtId="0" fontId="46" fillId="4" borderId="6" xfId="15" applyFont="1" applyFill="1" applyBorder="1" applyAlignment="1">
      <alignment horizontal="center" vertical="center" wrapText="1"/>
    </xf>
    <xf numFmtId="0" fontId="46" fillId="4" borderId="7" xfId="15" applyFont="1" applyFill="1" applyBorder="1" applyAlignment="1">
      <alignment horizontal="center" vertical="center" wrapText="1"/>
    </xf>
    <xf numFmtId="0" fontId="46" fillId="4" borderId="10" xfId="15" applyFont="1" applyFill="1" applyBorder="1" applyAlignment="1">
      <alignment horizontal="center" vertical="center" wrapText="1"/>
    </xf>
    <xf numFmtId="0" fontId="46" fillId="4" borderId="15" xfId="15" applyFont="1" applyFill="1" applyBorder="1" applyAlignment="1">
      <alignment horizontal="center" vertical="center" wrapText="1"/>
    </xf>
    <xf numFmtId="0" fontId="46" fillId="4" borderId="9" xfId="15" applyFont="1" applyFill="1" applyBorder="1" applyAlignment="1">
      <alignment horizontal="center" vertical="center" wrapText="1"/>
    </xf>
    <xf numFmtId="0" fontId="46" fillId="4" borderId="0" xfId="15" applyFont="1" applyFill="1" applyBorder="1" applyAlignment="1">
      <alignment horizontal="center" vertical="center" wrapText="1"/>
    </xf>
    <xf numFmtId="0" fontId="46" fillId="4" borderId="11" xfId="15" applyFont="1" applyFill="1" applyBorder="1" applyAlignment="1">
      <alignment horizontal="center" vertical="center" wrapText="1"/>
    </xf>
    <xf numFmtId="0" fontId="46" fillId="4" borderId="3" xfId="15" applyFont="1" applyFill="1" applyBorder="1" applyAlignment="1">
      <alignment horizontal="center" vertical="center" wrapText="1"/>
    </xf>
    <xf numFmtId="0" fontId="46" fillId="4" borderId="12" xfId="15" applyFont="1" applyFill="1" applyBorder="1" applyAlignment="1">
      <alignment horizontal="center" vertical="center" wrapText="1"/>
    </xf>
    <xf numFmtId="0" fontId="46" fillId="4" borderId="10" xfId="0" applyFont="1" applyFill="1" applyBorder="1" applyAlignment="1">
      <alignment horizontal="center" vertical="center" wrapText="1"/>
    </xf>
    <xf numFmtId="0" fontId="46" fillId="4" borderId="15" xfId="0" applyFont="1" applyFill="1" applyBorder="1" applyAlignment="1">
      <alignment horizontal="center" vertical="center" wrapText="1"/>
    </xf>
    <xf numFmtId="0" fontId="46" fillId="4" borderId="0" xfId="0" applyFont="1" applyFill="1" applyBorder="1" applyAlignment="1">
      <alignment horizontal="center" vertical="center" wrapText="1"/>
    </xf>
    <xf numFmtId="0" fontId="46" fillId="4" borderId="13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6" fillId="4" borderId="14" xfId="0" applyFont="1" applyFill="1" applyBorder="1" applyAlignment="1">
      <alignment horizontal="center" vertical="center"/>
    </xf>
    <xf numFmtId="0" fontId="48" fillId="4" borderId="5" xfId="0" applyFont="1" applyFill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wrapText="1"/>
    </xf>
    <xf numFmtId="0" fontId="44" fillId="4" borderId="6" xfId="0" applyFont="1" applyFill="1" applyBorder="1" applyAlignment="1">
      <alignment horizontal="center" vertical="center" wrapText="1"/>
    </xf>
    <xf numFmtId="0" fontId="44" fillId="4" borderId="7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4" fillId="4" borderId="5" xfId="0" applyFont="1" applyFill="1" applyBorder="1" applyAlignment="1">
      <alignment horizontal="center" vertical="center" wrapText="1"/>
    </xf>
    <xf numFmtId="0" fontId="44" fillId="4" borderId="2" xfId="0" applyFont="1" applyFill="1" applyBorder="1" applyAlignment="1">
      <alignment horizontal="center" vertical="center"/>
    </xf>
    <xf numFmtId="0" fontId="44" fillId="4" borderId="5" xfId="0" applyFont="1" applyFill="1" applyBorder="1" applyAlignment="1">
      <alignment horizontal="center" vertical="center"/>
    </xf>
    <xf numFmtId="0" fontId="44" fillId="4" borderId="6" xfId="0" applyFont="1" applyFill="1" applyBorder="1" applyAlignment="1">
      <alignment horizontal="center" vertical="center"/>
    </xf>
    <xf numFmtId="0" fontId="44" fillId="4" borderId="7" xfId="0" applyFont="1" applyFill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 wrapText="1"/>
    </xf>
    <xf numFmtId="0" fontId="44" fillId="4" borderId="4" xfId="0" applyFont="1" applyFill="1" applyBorder="1" applyAlignment="1">
      <alignment horizontal="center" vertical="center" wrapText="1"/>
    </xf>
    <xf numFmtId="0" fontId="44" fillId="4" borderId="13" xfId="0" applyFont="1" applyFill="1" applyBorder="1" applyAlignment="1">
      <alignment horizontal="center" vertical="center" wrapText="1"/>
    </xf>
    <xf numFmtId="0" fontId="44" fillId="4" borderId="9" xfId="0" applyFont="1" applyFill="1" applyBorder="1" applyAlignment="1">
      <alignment horizontal="center" vertical="center"/>
    </xf>
    <xf numFmtId="0" fontId="44" fillId="4" borderId="11" xfId="0" applyFont="1" applyFill="1" applyBorder="1" applyAlignment="1">
      <alignment horizontal="center" vertical="center"/>
    </xf>
    <xf numFmtId="0" fontId="44" fillId="4" borderId="12" xfId="0" applyFont="1" applyFill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/>
    </xf>
    <xf numFmtId="0" fontId="44" fillId="4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>
      <alignment vertical="center"/>
    </xf>
  </cellXfs>
  <cellStyles count="23">
    <cellStyle name="Normal__Mort" xfId="1"/>
    <cellStyle name="一般" xfId="0" builtinId="0"/>
    <cellStyle name="一般 10" xfId="2"/>
    <cellStyle name="一般 11" xfId="3"/>
    <cellStyle name="一般 12" xfId="4"/>
    <cellStyle name="一般 2" xfId="5"/>
    <cellStyle name="一般 2_3.1 身心障礙者人數10204" xfId="6"/>
    <cellStyle name="一般 3" xfId="7"/>
    <cellStyle name="一般 4" xfId="8"/>
    <cellStyle name="一般 5" xfId="9"/>
    <cellStyle name="一般 6" xfId="10"/>
    <cellStyle name="一般 7" xfId="11"/>
    <cellStyle name="一般 8" xfId="12"/>
    <cellStyle name="一般 9" xfId="13"/>
    <cellStyle name="一般_Sheet1" xfId="14"/>
    <cellStyle name="一般_附表8" xfId="15"/>
    <cellStyle name="千分位" xfId="16" builtinId="3"/>
    <cellStyle name="千分位 2" xfId="17"/>
    <cellStyle name="千分位 3" xfId="18"/>
    <cellStyle name="千分位 4" xfId="19"/>
    <cellStyle name="千分位[0] 2" xfId="20"/>
    <cellStyle name="百分比 2" xfId="21"/>
    <cellStyle name="超連結" xfId="2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635</xdr:rowOff>
    </xdr:from>
    <xdr:to>
      <xdr:col>1</xdr:col>
      <xdr:colOff>0</xdr:colOff>
      <xdr:row>2</xdr:row>
      <xdr:rowOff>635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15651480" y="25209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總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2</xdr:row>
      <xdr:rowOff>635</xdr:rowOff>
    </xdr:from>
    <xdr:to>
      <xdr:col>1</xdr:col>
      <xdr:colOff>0</xdr:colOff>
      <xdr:row>2</xdr:row>
      <xdr:rowOff>635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15651480" y="25209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未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滿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2</xdr:row>
      <xdr:rowOff>635</xdr:rowOff>
    </xdr:from>
    <xdr:to>
      <xdr:col>1</xdr:col>
      <xdr:colOff>0</xdr:colOff>
      <xdr:row>2</xdr:row>
      <xdr:rowOff>635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15651480" y="25209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至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64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2</xdr:row>
      <xdr:rowOff>635</xdr:rowOff>
    </xdr:from>
    <xdr:to>
      <xdr:col>1</xdr:col>
      <xdr:colOff>0</xdr:colOff>
      <xdr:row>2</xdr:row>
      <xdr:rowOff>635</xdr:rowOff>
    </xdr:to>
    <xdr:sp macro="" textlink="">
      <xdr:nvSpPr>
        <xdr:cNvPr id="5" name="Text Box 9"/>
        <xdr:cNvSpPr txBox="1">
          <a:spLocks noChangeArrowheads="1"/>
        </xdr:cNvSpPr>
      </xdr:nvSpPr>
      <xdr:spPr bwMode="auto">
        <a:xfrm>
          <a:off x="15651480" y="25209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以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上</a:t>
          </a:r>
        </a:p>
      </xdr:txBody>
    </xdr:sp>
    <xdr:clientData/>
  </xdr:twoCellAnchor>
  <xdr:twoCellAnchor>
    <xdr:from>
      <xdr:col>1</xdr:col>
      <xdr:colOff>0</xdr:colOff>
      <xdr:row>2</xdr:row>
      <xdr:rowOff>635</xdr:rowOff>
    </xdr:from>
    <xdr:to>
      <xdr:col>1</xdr:col>
      <xdr:colOff>0</xdr:colOff>
      <xdr:row>2</xdr:row>
      <xdr:rowOff>635</xdr:rowOff>
    </xdr:to>
    <xdr:sp macro="" textlink="">
      <xdr:nvSpPr>
        <xdr:cNvPr id="6" name="Text Box 10"/>
        <xdr:cNvSpPr txBox="1">
          <a:spLocks noChangeArrowheads="1"/>
        </xdr:cNvSpPr>
      </xdr:nvSpPr>
      <xdr:spPr bwMode="auto">
        <a:xfrm>
          <a:off x="15651480" y="25209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依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賴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指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2</xdr:row>
      <xdr:rowOff>217805</xdr:rowOff>
    </xdr:from>
    <xdr:to>
      <xdr:col>1</xdr:col>
      <xdr:colOff>0</xdr:colOff>
      <xdr:row>7</xdr:row>
      <xdr:rowOff>74643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5651480" y="451485"/>
          <a:ext cx="0" cy="23128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總</a:t>
          </a: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2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lnSpc>
              <a:spcPts val="11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1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0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2</xdr:row>
      <xdr:rowOff>217805</xdr:rowOff>
    </xdr:from>
    <xdr:to>
      <xdr:col>1</xdr:col>
      <xdr:colOff>0</xdr:colOff>
      <xdr:row>8</xdr:row>
      <xdr:rowOff>6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15651480" y="451485"/>
          <a:ext cx="0" cy="26160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6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未</a:t>
          </a: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滿</a:t>
          </a:r>
        </a:p>
        <a:p>
          <a:pPr algn="ctr" rtl="0">
            <a:lnSpc>
              <a:spcPts val="7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2</xdr:row>
      <xdr:rowOff>217805</xdr:rowOff>
    </xdr:from>
    <xdr:to>
      <xdr:col>1</xdr:col>
      <xdr:colOff>0</xdr:colOff>
      <xdr:row>8</xdr:row>
      <xdr:rowOff>6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15651480" y="451485"/>
          <a:ext cx="0" cy="26160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至</a:t>
          </a:r>
        </a:p>
        <a:p>
          <a:pPr algn="ctr" rtl="0">
            <a:lnSpc>
              <a:spcPts val="12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64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2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2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2</xdr:row>
      <xdr:rowOff>217805</xdr:rowOff>
    </xdr:from>
    <xdr:to>
      <xdr:col>1</xdr:col>
      <xdr:colOff>0</xdr:colOff>
      <xdr:row>7</xdr:row>
      <xdr:rowOff>188929</xdr:rowOff>
    </xdr:to>
    <xdr:sp macro="" textlink="">
      <xdr:nvSpPr>
        <xdr:cNvPr id="10" name="Text Box 21"/>
        <xdr:cNvSpPr txBox="1">
          <a:spLocks noChangeArrowheads="1"/>
        </xdr:cNvSpPr>
      </xdr:nvSpPr>
      <xdr:spPr bwMode="auto">
        <a:xfrm>
          <a:off x="15651480" y="451485"/>
          <a:ext cx="0" cy="24271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以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上</a:t>
          </a:r>
        </a:p>
      </xdr:txBody>
    </xdr:sp>
    <xdr:clientData/>
  </xdr:twoCellAnchor>
  <xdr:twoCellAnchor>
    <xdr:from>
      <xdr:col>1</xdr:col>
      <xdr:colOff>0</xdr:colOff>
      <xdr:row>2</xdr:row>
      <xdr:rowOff>113740</xdr:rowOff>
    </xdr:from>
    <xdr:to>
      <xdr:col>1</xdr:col>
      <xdr:colOff>0</xdr:colOff>
      <xdr:row>7</xdr:row>
      <xdr:rowOff>3605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15651480" y="365200"/>
          <a:ext cx="0" cy="233267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依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0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賴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0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0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1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指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0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總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未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滿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至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64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5" name="Text Box 9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以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上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6" name="Text Box 10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依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賴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指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2</xdr:row>
      <xdr:rowOff>859</xdr:rowOff>
    </xdr:from>
    <xdr:to>
      <xdr:col>1</xdr:col>
      <xdr:colOff>0</xdr:colOff>
      <xdr:row>7</xdr:row>
      <xdr:rowOff>1885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638175" y="896209"/>
          <a:ext cx="0" cy="21060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總</a:t>
          </a: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1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0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lnSpc>
              <a:spcPts val="11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1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2</xdr:row>
      <xdr:rowOff>859</xdr:rowOff>
    </xdr:from>
    <xdr:to>
      <xdr:col>1</xdr:col>
      <xdr:colOff>0</xdr:colOff>
      <xdr:row>7</xdr:row>
      <xdr:rowOff>4364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638175" y="896209"/>
          <a:ext cx="0" cy="210853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8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未</a:t>
          </a: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滿</a:t>
          </a:r>
        </a:p>
        <a:p>
          <a:pPr algn="ctr" rtl="0">
            <a:lnSpc>
              <a:spcPts val="7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2</xdr:row>
      <xdr:rowOff>859</xdr:rowOff>
    </xdr:from>
    <xdr:to>
      <xdr:col>1</xdr:col>
      <xdr:colOff>0</xdr:colOff>
      <xdr:row>7</xdr:row>
      <xdr:rowOff>4364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638175" y="896209"/>
          <a:ext cx="0" cy="210853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至</a:t>
          </a:r>
        </a:p>
        <a:p>
          <a:pPr algn="ctr" rtl="0">
            <a:lnSpc>
              <a:spcPts val="13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64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2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2</xdr:row>
      <xdr:rowOff>859</xdr:rowOff>
    </xdr:from>
    <xdr:to>
      <xdr:col>1</xdr:col>
      <xdr:colOff>0</xdr:colOff>
      <xdr:row>7</xdr:row>
      <xdr:rowOff>1573</xdr:rowOff>
    </xdr:to>
    <xdr:sp macro="" textlink="">
      <xdr:nvSpPr>
        <xdr:cNvPr id="10" name="Text Box 21"/>
        <xdr:cNvSpPr txBox="1">
          <a:spLocks noChangeArrowheads="1"/>
        </xdr:cNvSpPr>
      </xdr:nvSpPr>
      <xdr:spPr bwMode="auto">
        <a:xfrm>
          <a:off x="638175" y="896209"/>
          <a:ext cx="0" cy="210573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5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5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  <a:p>
          <a:pPr algn="ctr" rtl="0">
            <a:lnSpc>
              <a:spcPts val="14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5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以</a:t>
          </a:r>
        </a:p>
        <a:p>
          <a:pPr algn="ctr" rtl="0">
            <a:lnSpc>
              <a:spcPts val="15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上</a:t>
          </a:r>
        </a:p>
      </xdr:txBody>
    </xdr:sp>
    <xdr:clientData/>
  </xdr:twoCellAnchor>
  <xdr:twoCellAnchor>
    <xdr:from>
      <xdr:col>1</xdr:col>
      <xdr:colOff>0</xdr:colOff>
      <xdr:row>1</xdr:row>
      <xdr:rowOff>428700</xdr:rowOff>
    </xdr:from>
    <xdr:to>
      <xdr:col>1</xdr:col>
      <xdr:colOff>0</xdr:colOff>
      <xdr:row>6</xdr:row>
      <xdr:rowOff>45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638175" y="901364"/>
          <a:ext cx="0" cy="176740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依</a:t>
          </a: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賴</a:t>
          </a: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指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12" name="Text Box 6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總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13" name="Text Box 7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未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滿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至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64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15" name="Text Box 9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以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上</a:t>
          </a:r>
        </a:p>
      </xdr:txBody>
    </xdr:sp>
    <xdr:clientData/>
  </xdr:twoCellAnchor>
  <xdr:twoCellAnchor>
    <xdr:from>
      <xdr:col>1</xdr:col>
      <xdr:colOff>0</xdr:colOff>
      <xdr:row>1</xdr:row>
      <xdr:rowOff>2353</xdr:rowOff>
    </xdr:from>
    <xdr:to>
      <xdr:col>1</xdr:col>
      <xdr:colOff>0</xdr:colOff>
      <xdr:row>1</xdr:row>
      <xdr:rowOff>2353</xdr:rowOff>
    </xdr:to>
    <xdr:sp macro="" textlink="">
      <xdr:nvSpPr>
        <xdr:cNvPr id="16" name="Text Box 10"/>
        <xdr:cNvSpPr txBox="1">
          <a:spLocks noChangeArrowheads="1"/>
        </xdr:cNvSpPr>
      </xdr:nvSpPr>
      <xdr:spPr bwMode="auto">
        <a:xfrm>
          <a:off x="638175" y="459553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依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賴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指</a:t>
          </a:r>
        </a:p>
        <a:p>
          <a:pPr algn="ctr" rtl="0"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2</xdr:row>
      <xdr:rowOff>859</xdr:rowOff>
    </xdr:from>
    <xdr:to>
      <xdr:col>1</xdr:col>
      <xdr:colOff>0</xdr:colOff>
      <xdr:row>7</xdr:row>
      <xdr:rowOff>1885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638175" y="896209"/>
          <a:ext cx="0" cy="21060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總</a:t>
          </a: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1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0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lnSpc>
              <a:spcPts val="11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1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  <xdr:twoCellAnchor>
    <xdr:from>
      <xdr:col>1</xdr:col>
      <xdr:colOff>0</xdr:colOff>
      <xdr:row>2</xdr:row>
      <xdr:rowOff>859</xdr:rowOff>
    </xdr:from>
    <xdr:to>
      <xdr:col>1</xdr:col>
      <xdr:colOff>0</xdr:colOff>
      <xdr:row>7</xdr:row>
      <xdr:rowOff>4364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638175" y="896209"/>
          <a:ext cx="0" cy="210853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8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未</a:t>
          </a: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滿</a:t>
          </a:r>
        </a:p>
        <a:p>
          <a:pPr algn="ctr" rtl="0">
            <a:lnSpc>
              <a:spcPts val="7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7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2</xdr:row>
      <xdr:rowOff>859</xdr:rowOff>
    </xdr:from>
    <xdr:to>
      <xdr:col>1</xdr:col>
      <xdr:colOff>0</xdr:colOff>
      <xdr:row>7</xdr:row>
      <xdr:rowOff>4364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638175" y="896209"/>
          <a:ext cx="0" cy="210853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至</a:t>
          </a:r>
        </a:p>
        <a:p>
          <a:pPr algn="ctr" rtl="0">
            <a:lnSpc>
              <a:spcPts val="13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64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3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2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</xdr:txBody>
    </xdr:sp>
    <xdr:clientData/>
  </xdr:twoCellAnchor>
  <xdr:twoCellAnchor>
    <xdr:from>
      <xdr:col>1</xdr:col>
      <xdr:colOff>0</xdr:colOff>
      <xdr:row>2</xdr:row>
      <xdr:rowOff>859</xdr:rowOff>
    </xdr:from>
    <xdr:to>
      <xdr:col>1</xdr:col>
      <xdr:colOff>0</xdr:colOff>
      <xdr:row>7</xdr:row>
      <xdr:rowOff>1573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638175" y="896209"/>
          <a:ext cx="0" cy="210573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65</a:t>
          </a: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5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endParaRPr lang="en-US" altLang="zh-TW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5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歲</a:t>
          </a:r>
        </a:p>
        <a:p>
          <a:pPr algn="ctr" rtl="0">
            <a:lnSpc>
              <a:spcPts val="14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5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以</a:t>
          </a:r>
        </a:p>
        <a:p>
          <a:pPr algn="ctr" rtl="0">
            <a:lnSpc>
              <a:spcPts val="15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14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上</a:t>
          </a:r>
        </a:p>
      </xdr:txBody>
    </xdr:sp>
    <xdr:clientData/>
  </xdr:twoCellAnchor>
  <xdr:twoCellAnchor>
    <xdr:from>
      <xdr:col>1</xdr:col>
      <xdr:colOff>0</xdr:colOff>
      <xdr:row>1</xdr:row>
      <xdr:rowOff>428700</xdr:rowOff>
    </xdr:from>
    <xdr:to>
      <xdr:col>1</xdr:col>
      <xdr:colOff>0</xdr:colOff>
      <xdr:row>6</xdr:row>
      <xdr:rowOff>45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638175" y="901364"/>
          <a:ext cx="0" cy="176740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依</a:t>
          </a: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賴</a:t>
          </a: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人</a:t>
          </a:r>
        </a:p>
        <a:p>
          <a:pPr algn="ctr" rtl="0">
            <a:lnSpc>
              <a:spcPts val="9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口</a:t>
          </a:r>
        </a:p>
        <a:p>
          <a:pPr algn="ctr" rtl="0">
            <a:lnSpc>
              <a:spcPts val="8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9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指</a:t>
          </a:r>
        </a:p>
        <a:p>
          <a:pPr algn="ctr" rtl="0">
            <a:lnSpc>
              <a:spcPts val="1000"/>
            </a:lnSpc>
            <a:defRPr sz="1000"/>
          </a:pPr>
          <a:endParaRPr lang="zh-TW" altLang="en-US" sz="1200" b="0" i="0" strike="noStrike">
            <a:solidFill>
              <a:srgbClr val="000000"/>
            </a:solidFill>
            <a:latin typeface="標楷體"/>
            <a:ea typeface="標楷體"/>
          </a:endParaRPr>
        </a:p>
        <a:p>
          <a:pPr algn="ctr" rtl="0">
            <a:lnSpc>
              <a:spcPts val="800"/>
            </a:lnSpc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標楷體"/>
              <a:ea typeface="標楷體"/>
            </a:rPr>
            <a:t>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26"/>
  <sheetViews>
    <sheetView tabSelected="1" view="pageBreakPreview" zoomScaleNormal="100" zoomScaleSheetLayoutView="100" workbookViewId="0">
      <selection activeCell="N4" sqref="N4"/>
    </sheetView>
  </sheetViews>
  <sheetFormatPr defaultRowHeight="15"/>
  <cols>
    <col min="1" max="1" width="8.125" style="25" customWidth="1"/>
    <col min="2" max="2" width="12.125" style="25" customWidth="1"/>
    <col min="3" max="3" width="8.625" style="63" customWidth="1"/>
    <col min="4" max="5" width="8.625" style="25" customWidth="1"/>
    <col min="6" max="9" width="8.25" style="25" customWidth="1"/>
    <col min="10" max="10" width="8.125" style="25" customWidth="1"/>
    <col min="11" max="11" width="11.5" style="25" customWidth="1"/>
    <col min="12" max="16384" width="9" style="25"/>
  </cols>
  <sheetData>
    <row r="1" spans="1:12" s="23" customFormat="1" ht="19.899999999999999" customHeight="1">
      <c r="A1" s="32" t="s">
        <v>135</v>
      </c>
      <c r="C1" s="58"/>
    </row>
    <row r="2" spans="1:12" ht="30" customHeight="1">
      <c r="A2" s="486" t="s">
        <v>136</v>
      </c>
      <c r="B2" s="489" t="s">
        <v>137</v>
      </c>
      <c r="C2" s="492" t="s">
        <v>138</v>
      </c>
      <c r="D2" s="493"/>
      <c r="E2" s="494"/>
      <c r="F2" s="475" t="s">
        <v>273</v>
      </c>
      <c r="G2" s="475" t="s">
        <v>274</v>
      </c>
      <c r="H2" s="475" t="s">
        <v>275</v>
      </c>
      <c r="I2" s="484" t="s">
        <v>139</v>
      </c>
      <c r="J2" s="485"/>
      <c r="K2" s="478" t="s">
        <v>140</v>
      </c>
    </row>
    <row r="3" spans="1:12" ht="30" customHeight="1">
      <c r="A3" s="487"/>
      <c r="B3" s="490"/>
      <c r="C3" s="495" t="s">
        <v>270</v>
      </c>
      <c r="D3" s="495" t="s">
        <v>271</v>
      </c>
      <c r="E3" s="497" t="s">
        <v>272</v>
      </c>
      <c r="F3" s="476"/>
      <c r="G3" s="476"/>
      <c r="H3" s="476"/>
      <c r="I3" s="205"/>
      <c r="J3" s="481" t="s">
        <v>141</v>
      </c>
      <c r="K3" s="479"/>
    </row>
    <row r="4" spans="1:12" ht="30" customHeight="1">
      <c r="A4" s="487"/>
      <c r="B4" s="490"/>
      <c r="C4" s="496"/>
      <c r="D4" s="496"/>
      <c r="E4" s="476"/>
      <c r="F4" s="476"/>
      <c r="G4" s="476"/>
      <c r="H4" s="476"/>
      <c r="I4" s="205"/>
      <c r="J4" s="482"/>
      <c r="K4" s="479"/>
    </row>
    <row r="5" spans="1:12" ht="30" customHeight="1">
      <c r="A5" s="487"/>
      <c r="B5" s="490"/>
      <c r="C5" s="496"/>
      <c r="D5" s="496"/>
      <c r="E5" s="476"/>
      <c r="F5" s="476"/>
      <c r="G5" s="476"/>
      <c r="H5" s="476"/>
      <c r="I5" s="206"/>
      <c r="J5" s="482"/>
      <c r="K5" s="479"/>
    </row>
    <row r="6" spans="1:12" ht="30" customHeight="1">
      <c r="A6" s="487"/>
      <c r="B6" s="490"/>
      <c r="C6" s="496"/>
      <c r="D6" s="496"/>
      <c r="E6" s="476"/>
      <c r="F6" s="476"/>
      <c r="G6" s="476"/>
      <c r="H6" s="476"/>
      <c r="I6" s="206"/>
      <c r="J6" s="482"/>
      <c r="K6" s="479"/>
    </row>
    <row r="7" spans="1:12" ht="30" customHeight="1">
      <c r="A7" s="487"/>
      <c r="B7" s="491"/>
      <c r="C7" s="496"/>
      <c r="D7" s="496"/>
      <c r="E7" s="476"/>
      <c r="F7" s="477"/>
      <c r="G7" s="477"/>
      <c r="H7" s="477"/>
      <c r="I7" s="207"/>
      <c r="J7" s="483"/>
      <c r="K7" s="480"/>
    </row>
    <row r="8" spans="1:12" s="27" customFormat="1" ht="30" customHeight="1">
      <c r="A8" s="488"/>
      <c r="B8" s="39" t="s">
        <v>95</v>
      </c>
      <c r="C8" s="59" t="s">
        <v>6</v>
      </c>
      <c r="D8" s="40" t="s">
        <v>96</v>
      </c>
      <c r="E8" s="40" t="s">
        <v>6</v>
      </c>
      <c r="F8" s="26" t="s">
        <v>1</v>
      </c>
      <c r="G8" s="26" t="s">
        <v>1</v>
      </c>
      <c r="H8" s="26" t="s">
        <v>1</v>
      </c>
      <c r="I8" s="60" t="s">
        <v>142</v>
      </c>
      <c r="J8" s="26" t="s">
        <v>1</v>
      </c>
      <c r="K8" s="164" t="s">
        <v>143</v>
      </c>
    </row>
    <row r="9" spans="1:12" s="23" customFormat="1" ht="21.6" customHeight="1">
      <c r="A9" s="215" t="s">
        <v>287</v>
      </c>
      <c r="B9" s="227">
        <v>21357.431</v>
      </c>
      <c r="C9" s="228">
        <v>23.77</v>
      </c>
      <c r="D9" s="229">
        <v>68.599999999999994</v>
      </c>
      <c r="E9" s="229">
        <v>7.64</v>
      </c>
      <c r="F9" s="229">
        <v>15.5</v>
      </c>
      <c r="G9" s="229">
        <v>5.6</v>
      </c>
      <c r="H9" s="229">
        <v>9.9</v>
      </c>
      <c r="I9" s="229">
        <v>1.7749999999999999</v>
      </c>
      <c r="J9" s="230">
        <v>17</v>
      </c>
      <c r="K9" s="231">
        <v>590</v>
      </c>
      <c r="L9" s="61"/>
    </row>
    <row r="10" spans="1:12" s="23" customFormat="1" ht="21.6" customHeight="1">
      <c r="A10" s="219" t="s">
        <v>277</v>
      </c>
      <c r="B10" s="232">
        <v>22276.671999999999</v>
      </c>
      <c r="C10" s="233">
        <v>21.11</v>
      </c>
      <c r="D10" s="234">
        <v>70.260000000000005</v>
      </c>
      <c r="E10" s="234">
        <v>8.6199999999999992</v>
      </c>
      <c r="F10" s="234">
        <v>13.76</v>
      </c>
      <c r="G10" s="234">
        <v>5.68</v>
      </c>
      <c r="H10" s="234">
        <v>8.08</v>
      </c>
      <c r="I10" s="234">
        <v>1.68</v>
      </c>
      <c r="J10" s="235">
        <v>14</v>
      </c>
      <c r="K10" s="236">
        <v>616</v>
      </c>
      <c r="L10" s="61"/>
    </row>
    <row r="11" spans="1:12" s="23" customFormat="1" ht="21.6" customHeight="1">
      <c r="A11" s="219" t="s">
        <v>278</v>
      </c>
      <c r="B11" s="232">
        <v>22770.383000000002</v>
      </c>
      <c r="C11" s="233">
        <v>18.7</v>
      </c>
      <c r="D11" s="234">
        <v>71.599999999999994</v>
      </c>
      <c r="E11" s="234">
        <v>9.6999999999999993</v>
      </c>
      <c r="F11" s="234">
        <v>9.06</v>
      </c>
      <c r="G11" s="234">
        <v>6.13</v>
      </c>
      <c r="H11" s="234">
        <v>2.92</v>
      </c>
      <c r="I11" s="234">
        <v>1.115</v>
      </c>
      <c r="J11" s="235">
        <v>8</v>
      </c>
      <c r="K11" s="236">
        <v>629</v>
      </c>
      <c r="L11" s="61"/>
    </row>
    <row r="12" spans="1:12" s="23" customFormat="1" ht="21.6" customHeight="1">
      <c r="A12" s="219" t="s">
        <v>279</v>
      </c>
      <c r="B12" s="232">
        <v>22876.526999999998</v>
      </c>
      <c r="C12" s="233">
        <v>18.12</v>
      </c>
      <c r="D12" s="234">
        <v>71.88</v>
      </c>
      <c r="E12" s="234">
        <v>10</v>
      </c>
      <c r="F12" s="234">
        <v>8.9600000000000009</v>
      </c>
      <c r="G12" s="234">
        <v>5.95</v>
      </c>
      <c r="H12" s="234">
        <v>3.01</v>
      </c>
      <c r="I12" s="234">
        <v>1.115</v>
      </c>
      <c r="J12" s="235">
        <v>7</v>
      </c>
      <c r="K12" s="236">
        <v>632</v>
      </c>
      <c r="L12" s="77"/>
    </row>
    <row r="13" spans="1:12" s="23" customFormat="1" ht="21.6" customHeight="1">
      <c r="A13" s="219" t="s">
        <v>280</v>
      </c>
      <c r="B13" s="232">
        <v>22958.36</v>
      </c>
      <c r="C13" s="233">
        <v>17.559999999999999</v>
      </c>
      <c r="D13" s="234">
        <v>72.239999999999995</v>
      </c>
      <c r="E13" s="234">
        <v>10.210000000000001</v>
      </c>
      <c r="F13" s="234">
        <v>8.92</v>
      </c>
      <c r="G13" s="234">
        <v>6.16</v>
      </c>
      <c r="H13" s="234">
        <v>2.76</v>
      </c>
      <c r="I13" s="234">
        <v>1.1000000000000001</v>
      </c>
      <c r="J13" s="235">
        <v>6</v>
      </c>
      <c r="K13" s="236">
        <v>634</v>
      </c>
      <c r="L13" s="61"/>
    </row>
    <row r="14" spans="1:12" s="23" customFormat="1" ht="21.6" customHeight="1">
      <c r="A14" s="219" t="s">
        <v>281</v>
      </c>
      <c r="B14" s="232">
        <v>23037.030999999999</v>
      </c>
      <c r="C14" s="233">
        <v>16.95</v>
      </c>
      <c r="D14" s="234">
        <v>72.62</v>
      </c>
      <c r="E14" s="234">
        <v>10.43</v>
      </c>
      <c r="F14" s="234">
        <v>8.64</v>
      </c>
      <c r="G14" s="234">
        <v>6.25</v>
      </c>
      <c r="H14" s="234">
        <v>2.4</v>
      </c>
      <c r="I14" s="234">
        <v>1.05</v>
      </c>
      <c r="J14" s="235">
        <v>5</v>
      </c>
      <c r="K14" s="236">
        <v>637</v>
      </c>
      <c r="L14" s="61"/>
    </row>
    <row r="15" spans="1:12" s="23" customFormat="1" ht="21.6" customHeight="1">
      <c r="A15" s="219" t="s">
        <v>282</v>
      </c>
      <c r="B15" s="232">
        <v>23119.772000000001</v>
      </c>
      <c r="C15" s="233">
        <v>16.34</v>
      </c>
      <c r="D15" s="234">
        <v>73.03</v>
      </c>
      <c r="E15" s="234">
        <v>10.63</v>
      </c>
      <c r="F15" s="234">
        <v>8.2899999999999991</v>
      </c>
      <c r="G15" s="234">
        <v>6.22</v>
      </c>
      <c r="H15" s="234">
        <v>2.0699999999999998</v>
      </c>
      <c r="I15" s="234">
        <v>1.03</v>
      </c>
      <c r="J15" s="235">
        <v>4</v>
      </c>
      <c r="K15" s="236">
        <v>639</v>
      </c>
      <c r="L15" s="61"/>
    </row>
    <row r="16" spans="1:12" s="23" customFormat="1" ht="21.6" customHeight="1">
      <c r="A16" s="219" t="s">
        <v>283</v>
      </c>
      <c r="B16" s="232">
        <v>23162.123</v>
      </c>
      <c r="C16" s="233">
        <v>15.65</v>
      </c>
      <c r="D16" s="234">
        <v>73.61</v>
      </c>
      <c r="E16" s="234">
        <v>10.74</v>
      </c>
      <c r="F16" s="234">
        <v>7.21</v>
      </c>
      <c r="G16" s="234">
        <v>6.3</v>
      </c>
      <c r="H16" s="234">
        <v>0.91</v>
      </c>
      <c r="I16" s="234">
        <v>0.89500000000000002</v>
      </c>
      <c r="J16" s="235">
        <v>4</v>
      </c>
      <c r="K16" s="236">
        <v>640</v>
      </c>
    </row>
    <row r="17" spans="1:12" s="23" customFormat="1" ht="21.6" customHeight="1">
      <c r="A17" s="219" t="s">
        <v>284</v>
      </c>
      <c r="B17" s="232">
        <v>23224.912</v>
      </c>
      <c r="C17" s="233">
        <v>15.08</v>
      </c>
      <c r="D17" s="234">
        <v>74.040000000000006</v>
      </c>
      <c r="E17" s="234">
        <v>10.89</v>
      </c>
      <c r="F17" s="234">
        <v>8.48</v>
      </c>
      <c r="G17" s="234">
        <v>6.59</v>
      </c>
      <c r="H17" s="234">
        <v>1.88</v>
      </c>
      <c r="I17" s="234">
        <v>1.0649999999999999</v>
      </c>
      <c r="J17" s="235">
        <v>4</v>
      </c>
      <c r="K17" s="236">
        <v>642</v>
      </c>
      <c r="L17" s="61"/>
    </row>
    <row r="18" spans="1:12" s="23" customFormat="1" ht="21.6" customHeight="1">
      <c r="A18" s="219" t="s">
        <v>285</v>
      </c>
      <c r="B18" s="232">
        <v>23315.822</v>
      </c>
      <c r="C18" s="233">
        <v>14.63</v>
      </c>
      <c r="D18" s="234">
        <v>74.22</v>
      </c>
      <c r="E18" s="234">
        <v>11.15</v>
      </c>
      <c r="F18" s="234">
        <v>9.86</v>
      </c>
      <c r="G18" s="234">
        <v>6.63</v>
      </c>
      <c r="H18" s="234">
        <v>3.23</v>
      </c>
      <c r="I18" s="234">
        <v>1.27</v>
      </c>
      <c r="J18" s="235">
        <v>4</v>
      </c>
      <c r="K18" s="236">
        <v>644</v>
      </c>
      <c r="L18" s="61"/>
    </row>
    <row r="19" spans="1:12" s="23" customFormat="1" ht="21.6" customHeight="1">
      <c r="A19" s="219" t="s">
        <v>288</v>
      </c>
      <c r="B19" s="232">
        <v>23373.517</v>
      </c>
      <c r="C19" s="233">
        <v>14.32</v>
      </c>
      <c r="D19" s="234">
        <v>74.150000000000006</v>
      </c>
      <c r="E19" s="234">
        <v>11.53</v>
      </c>
      <c r="F19" s="234">
        <v>8.5299999999999994</v>
      </c>
      <c r="G19" s="234">
        <v>6.68</v>
      </c>
      <c r="H19" s="234">
        <v>1.85</v>
      </c>
      <c r="I19" s="234">
        <v>1.0649999999999999</v>
      </c>
      <c r="J19" s="235">
        <v>4</v>
      </c>
      <c r="K19" s="236">
        <v>646</v>
      </c>
    </row>
    <row r="20" spans="1:12" s="23" customFormat="1" ht="21.6" customHeight="1">
      <c r="A20" s="223" t="s">
        <v>289</v>
      </c>
      <c r="B20" s="237">
        <v>23434</v>
      </c>
      <c r="C20" s="238">
        <v>14</v>
      </c>
      <c r="D20" s="239">
        <v>74</v>
      </c>
      <c r="E20" s="239">
        <v>12</v>
      </c>
      <c r="F20" s="239">
        <v>9</v>
      </c>
      <c r="G20" s="239">
        <v>7</v>
      </c>
      <c r="H20" s="239">
        <v>2</v>
      </c>
      <c r="I20" s="239">
        <v>1.2</v>
      </c>
      <c r="J20" s="240">
        <v>4</v>
      </c>
      <c r="K20" s="241">
        <v>647</v>
      </c>
    </row>
    <row r="21" spans="1:12" s="23" customFormat="1" ht="14.25" customHeight="1">
      <c r="A21" s="242" t="s">
        <v>290</v>
      </c>
      <c r="B21" s="44"/>
      <c r="C21" s="80"/>
      <c r="D21" s="81"/>
      <c r="E21" s="81"/>
      <c r="F21" s="81"/>
      <c r="G21" s="81"/>
      <c r="H21" s="81"/>
      <c r="I21" s="81"/>
      <c r="J21" s="82"/>
      <c r="K21" s="83"/>
    </row>
    <row r="22" spans="1:12" s="29" customFormat="1" ht="15.75">
      <c r="A22" s="79"/>
      <c r="B22" s="20"/>
      <c r="C22" s="62"/>
      <c r="L22" s="23"/>
    </row>
    <row r="23" spans="1:12" s="29" customFormat="1" ht="14.45" customHeight="1">
      <c r="A23" s="55"/>
      <c r="B23" s="20"/>
      <c r="C23" s="62"/>
    </row>
    <row r="24" spans="1:12" s="29" customFormat="1" ht="14.45" customHeight="1">
      <c r="A24" s="55"/>
      <c r="B24" s="20"/>
      <c r="C24" s="62"/>
    </row>
    <row r="25" spans="1:12" s="29" customFormat="1" ht="14.45" customHeight="1">
      <c r="A25" s="55"/>
      <c r="B25" s="20"/>
      <c r="C25" s="62"/>
    </row>
    <row r="26" spans="1:12" s="29" customFormat="1" ht="14.45" customHeight="1">
      <c r="A26" s="55"/>
      <c r="B26" s="20"/>
      <c r="C26" s="62"/>
    </row>
  </sheetData>
  <mergeCells count="12">
    <mergeCell ref="H2:H7"/>
    <mergeCell ref="K2:K7"/>
    <mergeCell ref="J3:J7"/>
    <mergeCell ref="I2:J2"/>
    <mergeCell ref="A2:A8"/>
    <mergeCell ref="B2:B7"/>
    <mergeCell ref="C2:E2"/>
    <mergeCell ref="G2:G7"/>
    <mergeCell ref="F2:F7"/>
    <mergeCell ref="C3:C7"/>
    <mergeCell ref="D3:D7"/>
    <mergeCell ref="E3:E7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90" orientation="landscape" copies="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view="pageBreakPreview" topLeftCell="A4" zoomScaleNormal="100" zoomScaleSheetLayoutView="100" workbookViewId="0">
      <selection activeCell="A22" sqref="A22:J22"/>
    </sheetView>
  </sheetViews>
  <sheetFormatPr defaultRowHeight="15"/>
  <cols>
    <col min="1" max="1" width="12.125" style="86" customWidth="1"/>
    <col min="2" max="2" width="13.375" style="86" customWidth="1"/>
    <col min="3" max="3" width="12.75" style="86" customWidth="1"/>
    <col min="4" max="4" width="11.875" style="86" customWidth="1"/>
    <col min="5" max="5" width="11.5" style="86" customWidth="1"/>
    <col min="6" max="6" width="12" style="86" customWidth="1"/>
    <col min="7" max="7" width="13.125" style="86" customWidth="1"/>
    <col min="8" max="8" width="14.5" style="86" customWidth="1"/>
    <col min="9" max="9" width="16.625" style="86" customWidth="1"/>
    <col min="10" max="10" width="12.75" style="86" customWidth="1"/>
    <col min="11" max="11" width="12" style="86" customWidth="1"/>
    <col min="12" max="12" width="18.125" style="86" customWidth="1"/>
    <col min="13" max="16384" width="9" style="86"/>
  </cols>
  <sheetData>
    <row r="1" spans="1:13" s="85" customFormat="1" ht="19.899999999999999" customHeight="1">
      <c r="A1" s="84" t="s">
        <v>147</v>
      </c>
      <c r="B1" s="84"/>
      <c r="C1" s="84"/>
      <c r="D1" s="84"/>
      <c r="E1" s="84"/>
    </row>
    <row r="2" spans="1:13" ht="30" customHeight="1">
      <c r="A2" s="696" t="s">
        <v>194</v>
      </c>
      <c r="B2" s="699" t="s">
        <v>148</v>
      </c>
      <c r="C2" s="700"/>
      <c r="D2" s="700"/>
      <c r="E2" s="700"/>
      <c r="F2" s="700"/>
      <c r="G2" s="700"/>
      <c r="H2" s="700"/>
      <c r="I2" s="682" t="s">
        <v>256</v>
      </c>
      <c r="J2" s="683"/>
    </row>
    <row r="3" spans="1:13" ht="30" customHeight="1">
      <c r="A3" s="697"/>
      <c r="B3" s="701" t="s">
        <v>149</v>
      </c>
      <c r="C3" s="701" t="s">
        <v>150</v>
      </c>
      <c r="D3" s="694" t="s">
        <v>151</v>
      </c>
      <c r="E3" s="695"/>
      <c r="F3" s="695"/>
      <c r="G3" s="695"/>
      <c r="H3" s="695"/>
      <c r="I3" s="684" t="s">
        <v>255</v>
      </c>
      <c r="J3" s="685"/>
    </row>
    <row r="4" spans="1:13" ht="30" customHeight="1">
      <c r="A4" s="697"/>
      <c r="B4" s="702"/>
      <c r="C4" s="702"/>
      <c r="D4" s="615" t="s">
        <v>152</v>
      </c>
      <c r="E4" s="615" t="s">
        <v>153</v>
      </c>
      <c r="F4" s="615" t="s">
        <v>154</v>
      </c>
      <c r="G4" s="615" t="s">
        <v>155</v>
      </c>
      <c r="H4" s="691" t="s">
        <v>161</v>
      </c>
      <c r="I4" s="346"/>
      <c r="J4" s="686" t="s">
        <v>350</v>
      </c>
    </row>
    <row r="5" spans="1:13" ht="30" customHeight="1">
      <c r="A5" s="697"/>
      <c r="B5" s="702"/>
      <c r="C5" s="702"/>
      <c r="D5" s="689"/>
      <c r="E5" s="689"/>
      <c r="F5" s="689"/>
      <c r="G5" s="689"/>
      <c r="H5" s="692"/>
      <c r="I5" s="346"/>
      <c r="J5" s="687"/>
    </row>
    <row r="6" spans="1:13" ht="30" customHeight="1">
      <c r="A6" s="697"/>
      <c r="B6" s="702"/>
      <c r="C6" s="702"/>
      <c r="D6" s="689"/>
      <c r="E6" s="689"/>
      <c r="F6" s="689"/>
      <c r="G6" s="689"/>
      <c r="H6" s="692"/>
      <c r="I6" s="346"/>
      <c r="J6" s="687"/>
    </row>
    <row r="7" spans="1:13" ht="30" customHeight="1">
      <c r="A7" s="697"/>
      <c r="B7" s="703"/>
      <c r="C7" s="703"/>
      <c r="D7" s="690"/>
      <c r="E7" s="690"/>
      <c r="F7" s="690"/>
      <c r="G7" s="690"/>
      <c r="H7" s="693"/>
      <c r="I7" s="347"/>
      <c r="J7" s="688"/>
    </row>
    <row r="8" spans="1:13" s="89" customFormat="1" ht="30" customHeight="1">
      <c r="A8" s="698"/>
      <c r="B8" s="87" t="s">
        <v>257</v>
      </c>
      <c r="C8" s="190" t="s">
        <v>208</v>
      </c>
      <c r="D8" s="88" t="s">
        <v>156</v>
      </c>
      <c r="E8" s="88" t="s">
        <v>157</v>
      </c>
      <c r="F8" s="88" t="s">
        <v>158</v>
      </c>
      <c r="G8" s="88" t="s">
        <v>158</v>
      </c>
      <c r="H8" s="186" t="s">
        <v>195</v>
      </c>
      <c r="I8" s="348" t="s">
        <v>263</v>
      </c>
      <c r="J8" s="373" t="s">
        <v>214</v>
      </c>
    </row>
    <row r="9" spans="1:13" s="90" customFormat="1" ht="19.5" customHeight="1">
      <c r="A9" s="174" t="s">
        <v>196</v>
      </c>
      <c r="B9" s="108">
        <v>19123278</v>
      </c>
      <c r="C9" s="109" t="s">
        <v>159</v>
      </c>
      <c r="D9" s="109" t="s">
        <v>159</v>
      </c>
      <c r="E9" s="109" t="s">
        <v>159</v>
      </c>
      <c r="F9" s="109" t="s">
        <v>159</v>
      </c>
      <c r="G9" s="109" t="s">
        <v>159</v>
      </c>
      <c r="H9" s="109" t="s">
        <v>159</v>
      </c>
      <c r="I9" s="194" t="s">
        <v>223</v>
      </c>
      <c r="J9" s="384" t="s">
        <v>223</v>
      </c>
      <c r="L9" s="89"/>
      <c r="M9" s="89"/>
    </row>
    <row r="10" spans="1:13" s="90" customFormat="1" ht="19.5" customHeight="1">
      <c r="A10" s="175" t="s">
        <v>197</v>
      </c>
      <c r="B10" s="110">
        <v>21400826</v>
      </c>
      <c r="C10" s="111" t="s">
        <v>159</v>
      </c>
      <c r="D10" s="111">
        <v>14.1</v>
      </c>
      <c r="E10" s="160">
        <v>12.28</v>
      </c>
      <c r="F10" s="112">
        <v>718</v>
      </c>
      <c r="G10" s="113">
        <v>38337</v>
      </c>
      <c r="H10" s="212">
        <v>8.7200000000000006</v>
      </c>
      <c r="I10" s="194" t="s">
        <v>223</v>
      </c>
      <c r="J10" s="385" t="s">
        <v>223</v>
      </c>
      <c r="L10" s="89"/>
      <c r="M10" s="89"/>
    </row>
    <row r="11" spans="1:13" s="90" customFormat="1" ht="15" customHeight="1">
      <c r="A11" s="175" t="s">
        <v>198</v>
      </c>
      <c r="B11" s="110">
        <v>22314647</v>
      </c>
      <c r="C11" s="111" t="s">
        <v>159</v>
      </c>
      <c r="D11" s="159">
        <v>14.7</v>
      </c>
      <c r="E11" s="160">
        <v>13.15</v>
      </c>
      <c r="F11" s="112">
        <v>897</v>
      </c>
      <c r="G11" s="113">
        <v>51406</v>
      </c>
      <c r="H11" s="212">
        <v>9.8699999999999992</v>
      </c>
      <c r="I11" s="194" t="s">
        <v>223</v>
      </c>
      <c r="J11" s="385" t="s">
        <v>223</v>
      </c>
      <c r="L11" s="89"/>
      <c r="M11" s="89"/>
    </row>
    <row r="12" spans="1:13" s="90" customFormat="1" ht="15" customHeight="1">
      <c r="A12" s="175" t="s">
        <v>26</v>
      </c>
      <c r="B12" s="110">
        <v>22484427</v>
      </c>
      <c r="C12" s="111" t="s">
        <v>159</v>
      </c>
      <c r="D12" s="159">
        <v>14.03</v>
      </c>
      <c r="E12" s="160">
        <v>12.97</v>
      </c>
      <c r="F12" s="112">
        <v>959</v>
      </c>
      <c r="G12" s="113">
        <v>52417</v>
      </c>
      <c r="H12" s="212">
        <v>9.93</v>
      </c>
      <c r="I12" s="194" t="s">
        <v>223</v>
      </c>
      <c r="J12" s="385" t="s">
        <v>223</v>
      </c>
      <c r="L12" s="89"/>
      <c r="M12" s="89"/>
    </row>
    <row r="13" spans="1:13" s="90" customFormat="1" ht="15" customHeight="1">
      <c r="A13" s="175" t="s">
        <v>27</v>
      </c>
      <c r="B13" s="110">
        <v>22803048</v>
      </c>
      <c r="C13" s="111" t="s">
        <v>159</v>
      </c>
      <c r="D13" s="159">
        <v>14.04</v>
      </c>
      <c r="E13" s="160">
        <v>13.09</v>
      </c>
      <c r="F13" s="112">
        <v>985</v>
      </c>
      <c r="G13" s="113">
        <v>53027</v>
      </c>
      <c r="H13" s="212">
        <v>10.02</v>
      </c>
      <c r="I13" s="194" t="s">
        <v>223</v>
      </c>
      <c r="J13" s="385" t="s">
        <v>223</v>
      </c>
      <c r="L13" s="89"/>
      <c r="M13" s="89"/>
    </row>
    <row r="14" spans="1:13" s="90" customFormat="1" ht="15" customHeight="1">
      <c r="A14" s="175" t="s">
        <v>28</v>
      </c>
      <c r="B14" s="110">
        <v>22918144</v>
      </c>
      <c r="C14" s="111" t="s">
        <v>159</v>
      </c>
      <c r="D14" s="159">
        <v>14</v>
      </c>
      <c r="E14" s="160">
        <v>13.11</v>
      </c>
      <c r="F14" s="114">
        <v>1032</v>
      </c>
      <c r="G14" s="113">
        <v>54534</v>
      </c>
      <c r="H14" s="212">
        <v>10.039999999999999</v>
      </c>
      <c r="I14" s="191">
        <v>4220.9049999999997</v>
      </c>
      <c r="J14" s="374">
        <v>31.309213742747293</v>
      </c>
      <c r="L14" s="89"/>
      <c r="M14" s="89"/>
    </row>
    <row r="15" spans="1:13" s="90" customFormat="1" ht="15" customHeight="1">
      <c r="A15" s="175" t="s">
        <v>29</v>
      </c>
      <c r="B15" s="110">
        <v>23025773</v>
      </c>
      <c r="C15" s="160">
        <v>99.29</v>
      </c>
      <c r="D15" s="159">
        <v>14.44</v>
      </c>
      <c r="E15" s="160">
        <v>13.37</v>
      </c>
      <c r="F15" s="114">
        <v>1052</v>
      </c>
      <c r="G15" s="113">
        <v>54774</v>
      </c>
      <c r="H15" s="212">
        <v>9.9</v>
      </c>
      <c r="I15" s="191">
        <v>4014.6779999999999</v>
      </c>
      <c r="J15" s="374">
        <v>29.355960465500765</v>
      </c>
      <c r="L15" s="89"/>
      <c r="M15" s="89"/>
    </row>
    <row r="16" spans="1:13" s="90" customFormat="1" ht="15" customHeight="1">
      <c r="A16" s="175" t="s">
        <v>30</v>
      </c>
      <c r="B16" s="110">
        <v>23074487</v>
      </c>
      <c r="C16" s="160">
        <v>99.38</v>
      </c>
      <c r="D16" s="159">
        <v>14.59</v>
      </c>
      <c r="E16" s="160">
        <v>13.56</v>
      </c>
      <c r="F16" s="114">
        <v>1067</v>
      </c>
      <c r="G16" s="113">
        <v>54693</v>
      </c>
      <c r="H16" s="212">
        <v>9.9499999999999993</v>
      </c>
      <c r="I16" s="191">
        <v>3872.241</v>
      </c>
      <c r="J16" s="374">
        <v>27.948272641527684</v>
      </c>
      <c r="L16" s="89"/>
      <c r="M16" s="89"/>
    </row>
    <row r="17" spans="1:14" s="90" customFormat="1" ht="15" customHeight="1">
      <c r="A17" s="175" t="s">
        <v>31</v>
      </c>
      <c r="B17" s="110">
        <v>23198664</v>
      </c>
      <c r="C17" s="160">
        <v>99.51</v>
      </c>
      <c r="D17" s="159">
        <v>15.1</v>
      </c>
      <c r="E17" s="160">
        <v>13.81</v>
      </c>
      <c r="F17" s="114">
        <v>1086</v>
      </c>
      <c r="G17" s="113">
        <v>55253</v>
      </c>
      <c r="H17" s="212">
        <v>9.8800000000000008</v>
      </c>
      <c r="I17" s="191">
        <v>3783.7310000000002</v>
      </c>
      <c r="J17" s="374">
        <v>27.06795957316001</v>
      </c>
      <c r="L17" s="89"/>
      <c r="M17" s="89"/>
    </row>
    <row r="18" spans="1:14" s="90" customFormat="1" ht="15" customHeight="1">
      <c r="A18" s="175" t="s">
        <v>32</v>
      </c>
      <c r="B18" s="110">
        <v>23280949</v>
      </c>
      <c r="C18" s="160">
        <v>99.52</v>
      </c>
      <c r="D18" s="159">
        <v>15.12</v>
      </c>
      <c r="E18" s="160">
        <v>13.78</v>
      </c>
      <c r="F18" s="114">
        <v>1113</v>
      </c>
      <c r="G18" s="113">
        <v>55569</v>
      </c>
      <c r="H18" s="212">
        <v>9.85</v>
      </c>
      <c r="I18" s="191">
        <v>3725.6260000000002</v>
      </c>
      <c r="J18" s="374">
        <v>26.473782320033934</v>
      </c>
      <c r="L18" s="89"/>
      <c r="M18" s="89"/>
    </row>
    <row r="19" spans="1:14" s="90" customFormat="1" ht="15" customHeight="1">
      <c r="A19" s="175" t="s">
        <v>33</v>
      </c>
      <c r="B19" s="110">
        <v>23462863</v>
      </c>
      <c r="C19" s="160">
        <v>99.62</v>
      </c>
      <c r="D19" s="160">
        <v>15.1</v>
      </c>
      <c r="E19" s="160">
        <v>13.51</v>
      </c>
      <c r="F19" s="114">
        <v>1168</v>
      </c>
      <c r="G19" s="113">
        <v>57168</v>
      </c>
      <c r="H19" s="212">
        <v>9.89</v>
      </c>
      <c r="I19" s="213">
        <v>3678</v>
      </c>
      <c r="J19" s="375">
        <v>25.9</v>
      </c>
      <c r="L19" s="89"/>
      <c r="M19" s="89"/>
    </row>
    <row r="20" spans="1:14" s="90" customFormat="1" ht="15" customHeight="1">
      <c r="A20" s="176" t="s">
        <v>199</v>
      </c>
      <c r="B20" s="115">
        <v>23621599</v>
      </c>
      <c r="C20" s="161">
        <v>99.64</v>
      </c>
      <c r="D20" s="161">
        <v>15.215772813999999</v>
      </c>
      <c r="E20" s="161">
        <v>13.72865951</v>
      </c>
      <c r="F20" s="116">
        <v>1196.8625325</v>
      </c>
      <c r="G20" s="117">
        <v>58573</v>
      </c>
      <c r="H20" s="214">
        <v>9.7455654194000001</v>
      </c>
      <c r="I20" s="117">
        <v>3584.02</v>
      </c>
      <c r="J20" s="376">
        <v>25.210999999999999</v>
      </c>
      <c r="L20" s="89"/>
      <c r="M20" s="89"/>
    </row>
    <row r="21" spans="1:14" s="91" customFormat="1" ht="15" customHeight="1">
      <c r="A21" s="78" t="s">
        <v>357</v>
      </c>
      <c r="B21" s="78"/>
      <c r="C21" s="78"/>
      <c r="D21" s="78"/>
      <c r="E21" s="78"/>
      <c r="L21" s="89"/>
      <c r="M21" s="89"/>
      <c r="N21" s="90"/>
    </row>
    <row r="22" spans="1:14" s="91" customFormat="1" ht="15" customHeight="1">
      <c r="A22" s="680" t="s">
        <v>442</v>
      </c>
      <c r="B22" s="681"/>
      <c r="C22" s="681"/>
      <c r="D22" s="681"/>
      <c r="E22" s="681"/>
      <c r="F22" s="681"/>
      <c r="G22" s="681"/>
      <c r="H22" s="681"/>
      <c r="I22" s="681"/>
      <c r="J22" s="681"/>
      <c r="K22" s="103"/>
      <c r="L22" s="89"/>
      <c r="M22" s="89"/>
      <c r="N22" s="90"/>
    </row>
    <row r="23" spans="1:14" s="91" customFormat="1" ht="15" customHeight="1">
      <c r="A23" s="678" t="s">
        <v>162</v>
      </c>
      <c r="B23" s="679"/>
      <c r="C23" s="679"/>
      <c r="D23" s="679"/>
      <c r="E23" s="679"/>
      <c r="F23" s="679"/>
      <c r="G23" s="679"/>
      <c r="H23" s="679"/>
      <c r="I23" s="103"/>
      <c r="J23" s="103"/>
      <c r="K23" s="103"/>
      <c r="L23" s="89"/>
      <c r="M23" s="89"/>
      <c r="N23" s="90"/>
    </row>
    <row r="24" spans="1:14" ht="15" customHeight="1">
      <c r="A24" s="676"/>
      <c r="B24" s="677"/>
      <c r="C24" s="677"/>
      <c r="D24" s="677"/>
      <c r="E24" s="677"/>
      <c r="F24" s="677"/>
      <c r="G24" s="677"/>
      <c r="H24" s="677"/>
      <c r="I24" s="104"/>
      <c r="J24" s="104"/>
      <c r="K24" s="104"/>
      <c r="L24" s="104"/>
    </row>
    <row r="29" spans="1:14" hidden="1"/>
    <row r="30" spans="1:14" hidden="1">
      <c r="B30" s="86">
        <v>97</v>
      </c>
      <c r="C30" s="86">
        <v>4220905</v>
      </c>
      <c r="D30" s="105">
        <v>13481351</v>
      </c>
      <c r="E30" s="106">
        <f t="shared" ref="E30:E35" si="0">C30/D30*100</f>
        <v>31.309213742747293</v>
      </c>
    </row>
    <row r="31" spans="1:14" hidden="1">
      <c r="B31" s="86">
        <v>98</v>
      </c>
      <c r="C31" s="86">
        <v>4014678</v>
      </c>
      <c r="D31" s="105">
        <v>13675853</v>
      </c>
      <c r="E31" s="106">
        <f t="shared" si="0"/>
        <v>29.355960465500765</v>
      </c>
    </row>
    <row r="32" spans="1:14" hidden="1">
      <c r="B32" s="86">
        <v>99</v>
      </c>
      <c r="C32" s="86">
        <v>3872241</v>
      </c>
      <c r="D32" s="105">
        <v>13855028</v>
      </c>
      <c r="E32" s="106">
        <f t="shared" si="0"/>
        <v>27.948272641527684</v>
      </c>
    </row>
    <row r="33" spans="2:7" hidden="1">
      <c r="B33" s="86">
        <v>100</v>
      </c>
      <c r="C33" s="86">
        <v>3783731</v>
      </c>
      <c r="D33" s="105">
        <v>13978634</v>
      </c>
      <c r="E33" s="106">
        <f t="shared" si="0"/>
        <v>27.06795957316001</v>
      </c>
    </row>
    <row r="34" spans="2:7" hidden="1">
      <c r="B34" s="86">
        <v>101</v>
      </c>
      <c r="C34" s="86">
        <v>3725626</v>
      </c>
      <c r="D34" s="105">
        <v>14072889</v>
      </c>
      <c r="E34" s="106">
        <f t="shared" si="0"/>
        <v>26.473782320033934</v>
      </c>
      <c r="G34" s="107"/>
    </row>
    <row r="35" spans="2:7" hidden="1">
      <c r="B35" s="86">
        <v>102</v>
      </c>
      <c r="C35" s="86">
        <v>3772656</v>
      </c>
      <c r="D35" s="105">
        <v>14174016</v>
      </c>
      <c r="E35" s="106">
        <f t="shared" si="0"/>
        <v>26.616704820990751</v>
      </c>
    </row>
  </sheetData>
  <mergeCells count="16">
    <mergeCell ref="A24:H24"/>
    <mergeCell ref="A23:H23"/>
    <mergeCell ref="A22:J22"/>
    <mergeCell ref="I2:J2"/>
    <mergeCell ref="I3:J3"/>
    <mergeCell ref="J4:J7"/>
    <mergeCell ref="G4:G7"/>
    <mergeCell ref="H4:H7"/>
    <mergeCell ref="D3:H3"/>
    <mergeCell ref="D4:D7"/>
    <mergeCell ref="E4:E7"/>
    <mergeCell ref="F4:F7"/>
    <mergeCell ref="A2:A8"/>
    <mergeCell ref="B2:H2"/>
    <mergeCell ref="B3:B7"/>
    <mergeCell ref="C3:C7"/>
  </mergeCells>
  <phoneticPr fontId="29" type="noConversion"/>
  <printOptions horizontalCentered="1" verticalCentered="1"/>
  <pageMargins left="1.1023622047244095" right="0.70866141732283472" top="0.35433070866141736" bottom="0.35433070866141736" header="0.31496062992125984" footer="0.31496062992125984"/>
  <pageSetup paperSize="9" scale="85" orientation="landscape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view="pageBreakPreview" zoomScaleNormal="100" zoomScaleSheetLayoutView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9" sqref="A9:E9"/>
    </sheetView>
  </sheetViews>
  <sheetFormatPr defaultColWidth="8.875" defaultRowHeight="16.5"/>
  <cols>
    <col min="1" max="1" width="8.875" style="93"/>
    <col min="2" max="9" width="11" style="93" customWidth="1"/>
    <col min="10" max="10" width="10.5" style="93" customWidth="1"/>
    <col min="11" max="11" width="10.75" style="93" customWidth="1"/>
    <col min="12" max="12" width="10.5" style="93" customWidth="1"/>
    <col min="13" max="13" width="9.25" style="93" bestFit="1" customWidth="1"/>
    <col min="14" max="14" width="8.875" style="93"/>
    <col min="15" max="15" width="9.625" style="93" bestFit="1" customWidth="1"/>
    <col min="16" max="16" width="10.625" style="93" bestFit="1" customWidth="1"/>
    <col min="17" max="16384" width="8.875" style="93"/>
  </cols>
  <sheetData>
    <row r="1" spans="1:11" ht="24" customHeight="1">
      <c r="A1" s="92" t="s">
        <v>215</v>
      </c>
      <c r="B1" s="130"/>
      <c r="C1" s="130"/>
      <c r="D1" s="130"/>
      <c r="E1" s="130"/>
      <c r="F1" s="131"/>
      <c r="G1" s="132"/>
      <c r="H1" s="131"/>
      <c r="I1" s="131"/>
    </row>
    <row r="2" spans="1:11" s="96" customFormat="1" ht="30" customHeight="1">
      <c r="A2" s="716" t="s">
        <v>216</v>
      </c>
      <c r="B2" s="725" t="s">
        <v>217</v>
      </c>
      <c r="C2" s="726"/>
      <c r="D2" s="726"/>
      <c r="E2" s="727"/>
      <c r="F2" s="725" t="s">
        <v>218</v>
      </c>
      <c r="G2" s="726"/>
      <c r="H2" s="726"/>
      <c r="I2" s="726"/>
    </row>
    <row r="3" spans="1:11" s="96" customFormat="1" ht="30" customHeight="1">
      <c r="A3" s="717"/>
      <c r="B3" s="719" t="s">
        <v>219</v>
      </c>
      <c r="C3" s="720"/>
      <c r="D3" s="719" t="s">
        <v>260</v>
      </c>
      <c r="E3" s="720"/>
      <c r="F3" s="719" t="s">
        <v>219</v>
      </c>
      <c r="G3" s="720"/>
      <c r="H3" s="719" t="s">
        <v>260</v>
      </c>
      <c r="I3" s="721"/>
    </row>
    <row r="4" spans="1:11" s="96" customFormat="1" ht="30" customHeight="1">
      <c r="A4" s="717"/>
      <c r="B4" s="712"/>
      <c r="C4" s="715" t="s">
        <v>261</v>
      </c>
      <c r="D4" s="712"/>
      <c r="E4" s="715" t="s">
        <v>262</v>
      </c>
      <c r="F4" s="712"/>
      <c r="G4" s="715" t="s">
        <v>261</v>
      </c>
      <c r="H4" s="712"/>
      <c r="I4" s="722" t="s">
        <v>262</v>
      </c>
    </row>
    <row r="5" spans="1:11" s="96" customFormat="1" ht="30" customHeight="1">
      <c r="A5" s="717"/>
      <c r="B5" s="713"/>
      <c r="C5" s="713"/>
      <c r="D5" s="713"/>
      <c r="E5" s="713"/>
      <c r="F5" s="713"/>
      <c r="G5" s="713"/>
      <c r="H5" s="713"/>
      <c r="I5" s="723"/>
    </row>
    <row r="6" spans="1:11" s="96" customFormat="1" ht="30" customHeight="1">
      <c r="A6" s="717"/>
      <c r="B6" s="713"/>
      <c r="C6" s="713"/>
      <c r="D6" s="713"/>
      <c r="E6" s="713"/>
      <c r="F6" s="713"/>
      <c r="G6" s="713"/>
      <c r="H6" s="713"/>
      <c r="I6" s="723"/>
    </row>
    <row r="7" spans="1:11" s="96" customFormat="1" ht="30" customHeight="1">
      <c r="A7" s="717"/>
      <c r="B7" s="714"/>
      <c r="C7" s="714"/>
      <c r="D7" s="714"/>
      <c r="E7" s="714"/>
      <c r="F7" s="714"/>
      <c r="G7" s="714"/>
      <c r="H7" s="714"/>
      <c r="I7" s="724"/>
    </row>
    <row r="8" spans="1:11" s="96" customFormat="1" ht="30" customHeight="1">
      <c r="A8" s="718"/>
      <c r="B8" s="94" t="s">
        <v>220</v>
      </c>
      <c r="C8" s="94" t="s">
        <v>221</v>
      </c>
      <c r="D8" s="94" t="s">
        <v>222</v>
      </c>
      <c r="E8" s="94" t="s">
        <v>221</v>
      </c>
      <c r="F8" s="94" t="s">
        <v>220</v>
      </c>
      <c r="G8" s="94" t="s">
        <v>221</v>
      </c>
      <c r="H8" s="94" t="s">
        <v>222</v>
      </c>
      <c r="I8" s="341" t="s">
        <v>221</v>
      </c>
    </row>
    <row r="9" spans="1:11" ht="19.149999999999999" customHeight="1">
      <c r="A9" s="470" t="s">
        <v>445</v>
      </c>
      <c r="B9" s="471">
        <v>48580</v>
      </c>
      <c r="C9" s="472">
        <v>0.83479999999999999</v>
      </c>
      <c r="D9" s="471">
        <v>114707</v>
      </c>
      <c r="E9" s="472">
        <v>0.53710000000000002</v>
      </c>
      <c r="F9" s="464" t="s">
        <v>223</v>
      </c>
      <c r="G9" s="465" t="s">
        <v>223</v>
      </c>
      <c r="H9" s="464" t="s">
        <v>223</v>
      </c>
      <c r="I9" s="466" t="s">
        <v>223</v>
      </c>
      <c r="J9" s="128"/>
      <c r="K9" s="128"/>
    </row>
    <row r="10" spans="1:11" ht="19.149999999999999" customHeight="1">
      <c r="A10" s="175" t="s">
        <v>224</v>
      </c>
      <c r="B10" s="192">
        <v>66467</v>
      </c>
      <c r="C10" s="193">
        <v>0.99480000000000002</v>
      </c>
      <c r="D10" s="192">
        <v>156134</v>
      </c>
      <c r="E10" s="193">
        <v>0.70089999999999997</v>
      </c>
      <c r="F10" s="194" t="s">
        <v>223</v>
      </c>
      <c r="G10" s="158" t="s">
        <v>223</v>
      </c>
      <c r="H10" s="194" t="s">
        <v>223</v>
      </c>
      <c r="I10" s="350" t="s">
        <v>223</v>
      </c>
      <c r="J10" s="128"/>
      <c r="K10" s="128"/>
    </row>
    <row r="11" spans="1:11" ht="19.149999999999999" customHeight="1">
      <c r="A11" s="351" t="s">
        <v>225</v>
      </c>
      <c r="B11" s="195">
        <v>84823</v>
      </c>
      <c r="C11" s="196">
        <v>1.1631</v>
      </c>
      <c r="D11" s="195">
        <v>211292</v>
      </c>
      <c r="E11" s="196">
        <v>0.92789999999999995</v>
      </c>
      <c r="F11" s="197" t="s">
        <v>223</v>
      </c>
      <c r="G11" s="198" t="s">
        <v>223</v>
      </c>
      <c r="H11" s="197" t="s">
        <v>223</v>
      </c>
      <c r="I11" s="352" t="s">
        <v>223</v>
      </c>
      <c r="J11" s="128"/>
      <c r="K11" s="128"/>
    </row>
    <row r="12" spans="1:11" ht="19.149999999999999" customHeight="1">
      <c r="A12" s="353" t="s">
        <v>26</v>
      </c>
      <c r="B12" s="121">
        <v>89900</v>
      </c>
      <c r="C12" s="118">
        <v>1.2157</v>
      </c>
      <c r="D12" s="121">
        <v>218166</v>
      </c>
      <c r="E12" s="118">
        <v>0.95369999999999999</v>
      </c>
      <c r="F12" s="119" t="s">
        <v>223</v>
      </c>
      <c r="G12" s="120" t="s">
        <v>223</v>
      </c>
      <c r="H12" s="119" t="s">
        <v>223</v>
      </c>
      <c r="I12" s="354" t="s">
        <v>223</v>
      </c>
      <c r="J12" s="128"/>
      <c r="K12" s="128"/>
    </row>
    <row r="13" spans="1:11" ht="19.149999999999999" customHeight="1">
      <c r="A13" s="355" t="s">
        <v>27</v>
      </c>
      <c r="B13" s="121">
        <v>90682</v>
      </c>
      <c r="C13" s="118">
        <v>1.2071000000000001</v>
      </c>
      <c r="D13" s="121">
        <v>220990</v>
      </c>
      <c r="E13" s="118">
        <v>0.96260000000000001</v>
      </c>
      <c r="F13" s="119" t="s">
        <v>223</v>
      </c>
      <c r="G13" s="120" t="s">
        <v>223</v>
      </c>
      <c r="H13" s="119" t="s">
        <v>223</v>
      </c>
      <c r="I13" s="354" t="s">
        <v>223</v>
      </c>
      <c r="J13" s="128"/>
      <c r="K13" s="128"/>
    </row>
    <row r="14" spans="1:11" ht="19.149999999999999" customHeight="1">
      <c r="A14" s="355" t="s">
        <v>28</v>
      </c>
      <c r="B14" s="121">
        <v>93032</v>
      </c>
      <c r="C14" s="118">
        <v>1.2152000000000001</v>
      </c>
      <c r="D14" s="121">
        <v>223697</v>
      </c>
      <c r="E14" s="118">
        <v>0.97099999999999997</v>
      </c>
      <c r="F14" s="119" t="s">
        <v>223</v>
      </c>
      <c r="G14" s="120" t="s">
        <v>223</v>
      </c>
      <c r="H14" s="119" t="s">
        <v>223</v>
      </c>
      <c r="I14" s="354" t="s">
        <v>223</v>
      </c>
      <c r="J14" s="128"/>
      <c r="K14" s="128"/>
    </row>
    <row r="15" spans="1:11" ht="19.149999999999999" customHeight="1">
      <c r="A15" s="355" t="s">
        <v>29</v>
      </c>
      <c r="B15" s="121">
        <v>105265</v>
      </c>
      <c r="C15" s="118">
        <v>1.3485</v>
      </c>
      <c r="D15" s="121">
        <v>256342</v>
      </c>
      <c r="E15" s="118">
        <v>1.1088</v>
      </c>
      <c r="F15" s="119" t="s">
        <v>223</v>
      </c>
      <c r="G15" s="120" t="s">
        <v>223</v>
      </c>
      <c r="H15" s="119" t="s">
        <v>223</v>
      </c>
      <c r="I15" s="354" t="s">
        <v>223</v>
      </c>
      <c r="J15" s="128"/>
      <c r="K15" s="128"/>
    </row>
    <row r="16" spans="1:11" ht="19.149999999999999" customHeight="1">
      <c r="A16" s="355" t="s">
        <v>30</v>
      </c>
      <c r="B16" s="121">
        <v>112200</v>
      </c>
      <c r="C16" s="118">
        <v>1.4136</v>
      </c>
      <c r="D16" s="121">
        <v>273361</v>
      </c>
      <c r="E16" s="118">
        <v>1.1801999999999999</v>
      </c>
      <c r="F16" s="119" t="s">
        <v>223</v>
      </c>
      <c r="G16" s="120" t="s">
        <v>223</v>
      </c>
      <c r="H16" s="119" t="s">
        <v>223</v>
      </c>
      <c r="I16" s="354" t="s">
        <v>223</v>
      </c>
      <c r="J16" s="128"/>
      <c r="K16" s="128"/>
    </row>
    <row r="17" spans="1:11" ht="19.149999999999999" customHeight="1">
      <c r="A17" s="355" t="s">
        <v>31</v>
      </c>
      <c r="B17" s="121">
        <v>128237</v>
      </c>
      <c r="C17" s="118">
        <v>1.5914999999999999</v>
      </c>
      <c r="D17" s="121">
        <v>314282</v>
      </c>
      <c r="E17" s="118">
        <v>1.3532</v>
      </c>
      <c r="F17" s="119">
        <v>35420</v>
      </c>
      <c r="G17" s="122">
        <v>0.43959999999999999</v>
      </c>
      <c r="H17" s="119">
        <v>120042</v>
      </c>
      <c r="I17" s="356">
        <v>0.51690000000000003</v>
      </c>
      <c r="J17" s="128"/>
      <c r="K17" s="128"/>
    </row>
    <row r="18" spans="1:11" ht="19.149999999999999" customHeight="1">
      <c r="A18" s="355" t="s">
        <v>32</v>
      </c>
      <c r="B18" s="121">
        <v>145613</v>
      </c>
      <c r="C18" s="118">
        <v>1.7786999999999999</v>
      </c>
      <c r="D18" s="121">
        <v>357446</v>
      </c>
      <c r="E18" s="118">
        <v>1.5330999999999999</v>
      </c>
      <c r="F18" s="119">
        <v>88988</v>
      </c>
      <c r="G18" s="122">
        <v>1.087</v>
      </c>
      <c r="H18" s="119">
        <v>282019</v>
      </c>
      <c r="I18" s="356">
        <v>1.2096</v>
      </c>
      <c r="J18" s="128"/>
      <c r="K18" s="128"/>
    </row>
    <row r="19" spans="1:11" ht="19.149999999999999" customHeight="1">
      <c r="A19" s="355" t="s">
        <v>33</v>
      </c>
      <c r="B19" s="121">
        <v>148590</v>
      </c>
      <c r="C19" s="118">
        <v>1.7931999999999999</v>
      </c>
      <c r="D19" s="121">
        <v>361765</v>
      </c>
      <c r="E19" s="118">
        <v>1.5478000000000001</v>
      </c>
      <c r="F19" s="119">
        <v>108589</v>
      </c>
      <c r="G19" s="122">
        <v>1.3105</v>
      </c>
      <c r="H19" s="119">
        <v>334391</v>
      </c>
      <c r="I19" s="356">
        <v>1.4306000000000001</v>
      </c>
      <c r="J19" s="128"/>
      <c r="K19" s="128"/>
    </row>
    <row r="20" spans="1:11" ht="19.149999999999999" customHeight="1">
      <c r="A20" s="357" t="s">
        <v>226</v>
      </c>
      <c r="B20" s="123">
        <v>149958</v>
      </c>
      <c r="C20" s="124">
        <v>1.7712000000000001</v>
      </c>
      <c r="D20" s="123">
        <v>357722</v>
      </c>
      <c r="E20" s="124">
        <v>1.5094000000000001</v>
      </c>
      <c r="F20" s="125">
        <v>114522</v>
      </c>
      <c r="G20" s="126">
        <v>1.3680000000000001</v>
      </c>
      <c r="H20" s="125">
        <v>349130</v>
      </c>
      <c r="I20" s="358">
        <v>1.4934000000000001</v>
      </c>
      <c r="J20" s="128"/>
      <c r="K20" s="128"/>
    </row>
    <row r="21" spans="1:11" s="98" customFormat="1" ht="18.600000000000001" customHeight="1">
      <c r="A21" s="97" t="s">
        <v>227</v>
      </c>
      <c r="B21" s="89"/>
      <c r="C21" s="89"/>
      <c r="D21" s="89"/>
      <c r="E21" s="89"/>
      <c r="F21" s="97"/>
      <c r="G21" s="97"/>
      <c r="H21" s="97"/>
      <c r="I21" s="97"/>
    </row>
    <row r="22" spans="1:11" s="99" customFormat="1" ht="13.9" customHeight="1">
      <c r="A22" s="705" t="s">
        <v>390</v>
      </c>
      <c r="B22" s="706"/>
      <c r="C22" s="706"/>
      <c r="D22" s="706"/>
      <c r="E22" s="706"/>
      <c r="F22" s="706"/>
      <c r="G22" s="706"/>
      <c r="H22" s="706"/>
      <c r="I22" s="706"/>
    </row>
    <row r="23" spans="1:11" s="100" customFormat="1" ht="13.9" customHeight="1">
      <c r="A23" s="707"/>
      <c r="B23" s="708"/>
      <c r="C23" s="708"/>
      <c r="D23" s="708"/>
      <c r="E23" s="708"/>
      <c r="F23" s="708"/>
      <c r="G23" s="708"/>
      <c r="H23" s="708"/>
      <c r="I23" s="708"/>
    </row>
    <row r="24" spans="1:11">
      <c r="A24" s="707"/>
      <c r="B24" s="709"/>
      <c r="C24" s="709"/>
      <c r="D24" s="709"/>
      <c r="E24" s="709"/>
      <c r="F24" s="709"/>
      <c r="G24" s="709"/>
      <c r="H24" s="709"/>
      <c r="I24" s="709"/>
    </row>
    <row r="25" spans="1:11">
      <c r="A25" s="710"/>
      <c r="B25" s="711"/>
      <c r="C25" s="711"/>
      <c r="D25" s="711"/>
      <c r="E25" s="711"/>
      <c r="F25" s="711"/>
      <c r="G25" s="711"/>
      <c r="H25" s="711"/>
      <c r="I25" s="711"/>
    </row>
    <row r="26" spans="1:11">
      <c r="A26" s="704"/>
      <c r="B26" s="704"/>
      <c r="C26" s="704"/>
      <c r="D26" s="704"/>
      <c r="E26" s="704"/>
      <c r="F26" s="704"/>
      <c r="G26" s="704"/>
      <c r="H26" s="704"/>
      <c r="I26" s="704"/>
    </row>
    <row r="27" spans="1:11">
      <c r="A27" s="704"/>
      <c r="B27" s="704"/>
      <c r="C27" s="704"/>
      <c r="D27" s="704"/>
      <c r="E27" s="704"/>
      <c r="F27" s="704"/>
      <c r="G27" s="704"/>
      <c r="H27" s="704"/>
      <c r="I27" s="704"/>
    </row>
  </sheetData>
  <mergeCells count="21">
    <mergeCell ref="F4:F7"/>
    <mergeCell ref="G4:G7"/>
    <mergeCell ref="A2:A8"/>
    <mergeCell ref="H4:H7"/>
    <mergeCell ref="E4:E7"/>
    <mergeCell ref="D3:E3"/>
    <mergeCell ref="H3:I3"/>
    <mergeCell ref="I4:I7"/>
    <mergeCell ref="D4:D7"/>
    <mergeCell ref="F3:G3"/>
    <mergeCell ref="B2:E2"/>
    <mergeCell ref="F2:I2"/>
    <mergeCell ref="C4:C7"/>
    <mergeCell ref="B4:B7"/>
    <mergeCell ref="B3:C3"/>
    <mergeCell ref="A27:I27"/>
    <mergeCell ref="A22:I22"/>
    <mergeCell ref="A23:I23"/>
    <mergeCell ref="A24:I24"/>
    <mergeCell ref="A25:I25"/>
    <mergeCell ref="A26:I2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0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3"/>
  <sheetViews>
    <sheetView showGridLines="0" view="pageBreakPreview" zoomScaleNormal="90" zoomScaleSheetLayoutView="100" workbookViewId="0">
      <selection activeCell="H3" sqref="H3:J5"/>
    </sheetView>
  </sheetViews>
  <sheetFormatPr defaultColWidth="8.875" defaultRowHeight="16.5"/>
  <cols>
    <col min="1" max="1" width="8.875" style="93"/>
    <col min="2" max="2" width="13" style="93" customWidth="1"/>
    <col min="3" max="3" width="11" style="93" customWidth="1"/>
    <col min="4" max="4" width="10.25" style="93" customWidth="1"/>
    <col min="5" max="5" width="9" style="93" customWidth="1"/>
    <col min="6" max="10" width="13.25" style="93" customWidth="1"/>
    <col min="11" max="16384" width="8.875" style="93"/>
  </cols>
  <sheetData>
    <row r="1" spans="1:30" ht="24" customHeight="1">
      <c r="A1" s="92" t="s">
        <v>228</v>
      </c>
      <c r="B1" s="92"/>
      <c r="C1" s="92"/>
      <c r="D1" s="85"/>
      <c r="E1" s="85"/>
      <c r="F1" s="101"/>
      <c r="G1" s="85"/>
      <c r="H1" s="101"/>
      <c r="I1" s="101"/>
      <c r="J1" s="101"/>
    </row>
    <row r="2" spans="1:30" s="96" customFormat="1" ht="30" customHeight="1">
      <c r="A2" s="716" t="s">
        <v>229</v>
      </c>
      <c r="B2" s="728" t="s">
        <v>359</v>
      </c>
      <c r="C2" s="728"/>
      <c r="D2" s="728"/>
      <c r="E2" s="728"/>
      <c r="F2" s="729" t="s">
        <v>230</v>
      </c>
      <c r="G2" s="730"/>
      <c r="H2" s="730"/>
      <c r="I2" s="730"/>
      <c r="J2" s="730"/>
      <c r="K2" s="102"/>
      <c r="L2" s="102"/>
      <c r="M2" s="102"/>
      <c r="N2" s="102"/>
      <c r="P2" s="102"/>
      <c r="Q2" s="102"/>
      <c r="R2" s="102"/>
      <c r="T2" s="102"/>
      <c r="U2" s="102"/>
      <c r="V2" s="102"/>
      <c r="X2" s="102"/>
      <c r="Y2" s="102"/>
      <c r="Z2" s="102"/>
      <c r="AA2" s="102"/>
      <c r="AB2" s="102"/>
      <c r="AC2" s="102"/>
      <c r="AD2" s="102"/>
    </row>
    <row r="3" spans="1:30" s="96" customFormat="1" ht="30" customHeight="1">
      <c r="A3" s="717"/>
      <c r="B3" s="731" t="s">
        <v>231</v>
      </c>
      <c r="C3" s="731" t="s">
        <v>259</v>
      </c>
      <c r="D3" s="731" t="s">
        <v>233</v>
      </c>
      <c r="E3" s="731"/>
      <c r="F3" s="731" t="s">
        <v>231</v>
      </c>
      <c r="G3" s="731" t="s">
        <v>232</v>
      </c>
      <c r="H3" s="732" t="s">
        <v>440</v>
      </c>
      <c r="I3" s="732"/>
      <c r="J3" s="733"/>
      <c r="K3" s="102"/>
      <c r="L3" s="102"/>
      <c r="N3" s="102"/>
      <c r="T3" s="102"/>
      <c r="X3" s="102"/>
      <c r="AB3" s="102"/>
      <c r="AD3" s="102"/>
    </row>
    <row r="4" spans="1:30" s="96" customFormat="1" ht="30" customHeight="1">
      <c r="A4" s="717"/>
      <c r="B4" s="731"/>
      <c r="C4" s="731"/>
      <c r="D4" s="731"/>
      <c r="E4" s="731"/>
      <c r="F4" s="731"/>
      <c r="G4" s="731"/>
      <c r="H4" s="732"/>
      <c r="I4" s="732"/>
      <c r="J4" s="733"/>
      <c r="K4" s="102"/>
      <c r="L4" s="102"/>
      <c r="N4" s="102"/>
      <c r="O4" s="102"/>
      <c r="P4" s="102"/>
    </row>
    <row r="5" spans="1:30" s="96" customFormat="1" ht="30" customHeight="1">
      <c r="A5" s="717"/>
      <c r="B5" s="731"/>
      <c r="C5" s="731"/>
      <c r="D5" s="731"/>
      <c r="E5" s="731"/>
      <c r="F5" s="731"/>
      <c r="G5" s="731"/>
      <c r="H5" s="732"/>
      <c r="I5" s="732"/>
      <c r="J5" s="733"/>
      <c r="K5" s="102"/>
      <c r="L5" s="102"/>
      <c r="Z5" s="102"/>
      <c r="AA5" s="102"/>
      <c r="AB5" s="102"/>
    </row>
    <row r="6" spans="1:30" s="96" customFormat="1" ht="30" customHeight="1">
      <c r="A6" s="717"/>
      <c r="B6" s="731"/>
      <c r="C6" s="731"/>
      <c r="D6" s="731" t="s">
        <v>234</v>
      </c>
      <c r="E6" s="731" t="s">
        <v>235</v>
      </c>
      <c r="F6" s="731"/>
      <c r="G6" s="731"/>
      <c r="H6" s="734" t="s">
        <v>268</v>
      </c>
      <c r="I6" s="734" t="s">
        <v>269</v>
      </c>
      <c r="J6" s="735" t="s">
        <v>146</v>
      </c>
      <c r="L6" s="102"/>
    </row>
    <row r="7" spans="1:30" s="96" customFormat="1" ht="30" customHeight="1">
      <c r="A7" s="717"/>
      <c r="B7" s="731"/>
      <c r="C7" s="731"/>
      <c r="D7" s="731"/>
      <c r="E7" s="731"/>
      <c r="F7" s="731"/>
      <c r="G7" s="731"/>
      <c r="H7" s="734"/>
      <c r="I7" s="734"/>
      <c r="J7" s="735"/>
      <c r="L7" s="102"/>
      <c r="N7" s="102"/>
      <c r="P7" s="102"/>
      <c r="R7" s="102"/>
      <c r="S7" s="102"/>
      <c r="Z7" s="102"/>
      <c r="AA7" s="102"/>
      <c r="AB7" s="102"/>
    </row>
    <row r="8" spans="1:30" s="96" customFormat="1" ht="30" customHeight="1">
      <c r="A8" s="718"/>
      <c r="B8" s="94" t="s">
        <v>236</v>
      </c>
      <c r="C8" s="94" t="s">
        <v>214</v>
      </c>
      <c r="D8" s="94" t="s">
        <v>234</v>
      </c>
      <c r="E8" s="94" t="s">
        <v>237</v>
      </c>
      <c r="F8" s="94" t="s">
        <v>236</v>
      </c>
      <c r="G8" s="94" t="s">
        <v>214</v>
      </c>
      <c r="H8" s="94" t="s">
        <v>214</v>
      </c>
      <c r="I8" s="94" t="s">
        <v>214</v>
      </c>
      <c r="J8" s="341" t="s">
        <v>214</v>
      </c>
      <c r="K8" s="102"/>
      <c r="L8" s="102"/>
      <c r="N8" s="102"/>
      <c r="P8" s="102"/>
      <c r="R8" s="102"/>
      <c r="T8" s="102"/>
      <c r="V8" s="102"/>
      <c r="W8" s="102"/>
      <c r="X8" s="102"/>
      <c r="Z8" s="102"/>
      <c r="AA8" s="102"/>
      <c r="AB8" s="102"/>
    </row>
    <row r="9" spans="1:30" s="315" customFormat="1" ht="19.149999999999999" customHeight="1">
      <c r="A9" s="254" t="s">
        <v>327</v>
      </c>
      <c r="B9" s="309">
        <v>6289974</v>
      </c>
      <c r="C9" s="310">
        <v>29.45</v>
      </c>
      <c r="D9" s="311" t="s">
        <v>238</v>
      </c>
      <c r="E9" s="311" t="s">
        <v>238</v>
      </c>
      <c r="F9" s="312">
        <v>393630</v>
      </c>
      <c r="G9" s="313">
        <v>1.8430587461572507</v>
      </c>
      <c r="H9" s="314" t="s">
        <v>238</v>
      </c>
      <c r="I9" s="314" t="s">
        <v>238</v>
      </c>
      <c r="J9" s="359" t="s">
        <v>239</v>
      </c>
    </row>
    <row r="10" spans="1:30" s="315" customFormat="1" ht="19.149999999999999" customHeight="1">
      <c r="A10" s="261" t="s">
        <v>328</v>
      </c>
      <c r="B10" s="316">
        <v>5779069</v>
      </c>
      <c r="C10" s="317">
        <v>25.94</v>
      </c>
      <c r="D10" s="318" t="s">
        <v>238</v>
      </c>
      <c r="E10" s="318" t="s">
        <v>238</v>
      </c>
      <c r="F10" s="319">
        <v>711064</v>
      </c>
      <c r="G10" s="320">
        <v>3.191966914986224</v>
      </c>
      <c r="H10" s="320">
        <v>7.17</v>
      </c>
      <c r="I10" s="320">
        <v>57.97</v>
      </c>
      <c r="J10" s="360">
        <v>34.86</v>
      </c>
      <c r="L10" s="321"/>
    </row>
    <row r="11" spans="1:30" s="315" customFormat="1" ht="19.149999999999999" customHeight="1">
      <c r="A11" s="261" t="s">
        <v>329</v>
      </c>
      <c r="B11" s="316">
        <v>5242928</v>
      </c>
      <c r="C11" s="317">
        <v>23.03</v>
      </c>
      <c r="D11" s="319">
        <v>824842</v>
      </c>
      <c r="E11" s="319">
        <v>1714.9609479999999</v>
      </c>
      <c r="F11" s="319">
        <v>937944</v>
      </c>
      <c r="G11" s="320">
        <v>4.1191402006720752</v>
      </c>
      <c r="H11" s="320">
        <v>6.52</v>
      </c>
      <c r="I11" s="320">
        <v>58.54</v>
      </c>
      <c r="J11" s="360">
        <v>34.94</v>
      </c>
      <c r="L11" s="321"/>
    </row>
    <row r="12" spans="1:30" s="315" customFormat="1" ht="19.149999999999999" customHeight="1">
      <c r="A12" s="261" t="s">
        <v>330</v>
      </c>
      <c r="B12" s="316">
        <v>5107181</v>
      </c>
      <c r="C12" s="317">
        <v>22.32</v>
      </c>
      <c r="D12" s="319">
        <v>906194</v>
      </c>
      <c r="E12" s="319">
        <v>1723.9322529999999</v>
      </c>
      <c r="F12" s="319">
        <v>981015</v>
      </c>
      <c r="G12" s="320">
        <v>4.2883039020739471</v>
      </c>
      <c r="H12" s="320">
        <v>6.38</v>
      </c>
      <c r="I12" s="320">
        <v>57.9</v>
      </c>
      <c r="J12" s="360">
        <v>35.71</v>
      </c>
      <c r="L12" s="321"/>
    </row>
    <row r="13" spans="1:30" s="315" customFormat="1" ht="19.149999999999999" customHeight="1">
      <c r="A13" s="261" t="s">
        <v>331</v>
      </c>
      <c r="B13" s="316">
        <v>5002123</v>
      </c>
      <c r="C13" s="317">
        <v>21.79</v>
      </c>
      <c r="D13" s="319">
        <v>820487</v>
      </c>
      <c r="E13" s="319">
        <v>1263.0849880000001</v>
      </c>
      <c r="F13" s="319">
        <v>1020760</v>
      </c>
      <c r="G13" s="320">
        <v>4.4461363965021894</v>
      </c>
      <c r="H13" s="320">
        <v>6.22</v>
      </c>
      <c r="I13" s="320">
        <v>57.42</v>
      </c>
      <c r="J13" s="360">
        <v>36.35</v>
      </c>
      <c r="L13" s="321"/>
    </row>
    <row r="14" spans="1:30" s="315" customFormat="1" ht="19.149999999999999" customHeight="1">
      <c r="A14" s="261" t="s">
        <v>332</v>
      </c>
      <c r="B14" s="316">
        <v>4868304</v>
      </c>
      <c r="C14" s="317">
        <v>21.13</v>
      </c>
      <c r="D14" s="319">
        <v>1039134</v>
      </c>
      <c r="E14" s="319">
        <v>1583.1841320000001</v>
      </c>
      <c r="F14" s="319">
        <v>1040585</v>
      </c>
      <c r="G14" s="320">
        <v>4.5170100261617909</v>
      </c>
      <c r="H14" s="320">
        <v>6.1</v>
      </c>
      <c r="I14" s="320">
        <v>57.38</v>
      </c>
      <c r="J14" s="360">
        <v>36.520000000000003</v>
      </c>
      <c r="L14" s="321"/>
    </row>
    <row r="15" spans="1:30" s="315" customFormat="1" ht="19.149999999999999" customHeight="1">
      <c r="A15" s="261" t="s">
        <v>333</v>
      </c>
      <c r="B15" s="316">
        <v>4745159</v>
      </c>
      <c r="C15" s="317">
        <v>20.52</v>
      </c>
      <c r="D15" s="319">
        <v>1222200</v>
      </c>
      <c r="E15" s="319">
        <v>1959.155638</v>
      </c>
      <c r="F15" s="319">
        <v>1071073</v>
      </c>
      <c r="G15" s="320">
        <v>4.6327143710586762</v>
      </c>
      <c r="H15" s="320">
        <v>5.92</v>
      </c>
      <c r="I15" s="320">
        <v>57.06</v>
      </c>
      <c r="J15" s="360">
        <v>37.020000000000003</v>
      </c>
      <c r="L15" s="321"/>
    </row>
    <row r="16" spans="1:30" s="315" customFormat="1" ht="19.149999999999999" customHeight="1">
      <c r="A16" s="261" t="s">
        <v>334</v>
      </c>
      <c r="B16" s="316">
        <v>4595767</v>
      </c>
      <c r="C16" s="317">
        <v>19.84</v>
      </c>
      <c r="D16" s="319">
        <v>1355253</v>
      </c>
      <c r="E16" s="319">
        <v>2053.5212320000001</v>
      </c>
      <c r="F16" s="319">
        <v>1076293</v>
      </c>
      <c r="G16" s="320">
        <v>4.646780435454902</v>
      </c>
      <c r="H16" s="320">
        <v>5.83</v>
      </c>
      <c r="I16" s="320">
        <v>57.59</v>
      </c>
      <c r="J16" s="360">
        <v>36.590000000000003</v>
      </c>
      <c r="L16" s="321"/>
    </row>
    <row r="17" spans="1:12" s="315" customFormat="1" ht="19.149999999999999" customHeight="1">
      <c r="A17" s="261" t="s">
        <v>335</v>
      </c>
      <c r="B17" s="316">
        <v>4469350</v>
      </c>
      <c r="C17" s="317">
        <v>19.239999999999998</v>
      </c>
      <c r="D17" s="319">
        <v>1348606</v>
      </c>
      <c r="E17" s="319">
        <v>1997.7573199999999</v>
      </c>
      <c r="F17" s="319">
        <v>1100436</v>
      </c>
      <c r="G17" s="320">
        <v>4.738170805555689</v>
      </c>
      <c r="H17" s="320">
        <v>5.62</v>
      </c>
      <c r="I17" s="320">
        <v>57.38</v>
      </c>
      <c r="J17" s="360">
        <v>37</v>
      </c>
      <c r="L17" s="321"/>
    </row>
    <row r="18" spans="1:12" s="315" customFormat="1" ht="19.149999999999999" customHeight="1">
      <c r="A18" s="261" t="s">
        <v>336</v>
      </c>
      <c r="B18" s="316">
        <v>4380203</v>
      </c>
      <c r="C18" s="317">
        <v>18.79</v>
      </c>
      <c r="D18" s="319">
        <v>1466688</v>
      </c>
      <c r="E18" s="319">
        <v>2880.3434609999999</v>
      </c>
      <c r="F18" s="319">
        <v>1117518</v>
      </c>
      <c r="G18" s="320">
        <v>4.7929599050807647</v>
      </c>
      <c r="H18" s="320">
        <v>5.55</v>
      </c>
      <c r="I18" s="320">
        <v>57.63</v>
      </c>
      <c r="J18" s="360">
        <v>36.82</v>
      </c>
      <c r="L18" s="321"/>
    </row>
    <row r="19" spans="1:12" s="315" customFormat="1" ht="19.149999999999999" customHeight="1">
      <c r="A19" s="261" t="s">
        <v>337</v>
      </c>
      <c r="B19" s="316">
        <v>4258385</v>
      </c>
      <c r="C19" s="317">
        <v>18.22</v>
      </c>
      <c r="D19" s="319">
        <v>1406040</v>
      </c>
      <c r="E19" s="319">
        <v>2780.580199</v>
      </c>
      <c r="F19" s="319">
        <v>1125113</v>
      </c>
      <c r="G19" s="320">
        <v>4.8136230418383334</v>
      </c>
      <c r="H19" s="320">
        <v>5.29</v>
      </c>
      <c r="I19" s="320">
        <v>57.17</v>
      </c>
      <c r="J19" s="360">
        <v>37.54</v>
      </c>
      <c r="L19" s="321"/>
    </row>
    <row r="20" spans="1:12" s="315" customFormat="1" ht="19.149999999999999" customHeight="1">
      <c r="A20" s="268" t="s">
        <v>338</v>
      </c>
      <c r="B20" s="322">
        <v>4149792</v>
      </c>
      <c r="C20" s="323">
        <v>17.71</v>
      </c>
      <c r="D20" s="324">
        <v>1406033</v>
      </c>
      <c r="E20" s="324">
        <v>2814.3426720000002</v>
      </c>
      <c r="F20" s="324">
        <v>1141677</v>
      </c>
      <c r="G20" s="325">
        <v>4.87</v>
      </c>
      <c r="H20" s="325">
        <v>5.14</v>
      </c>
      <c r="I20" s="325">
        <v>56.67</v>
      </c>
      <c r="J20" s="361">
        <v>38.18</v>
      </c>
      <c r="L20" s="321"/>
    </row>
    <row r="21" spans="1:12" s="98" customFormat="1" ht="18.600000000000001" customHeight="1">
      <c r="A21" s="362" t="s">
        <v>358</v>
      </c>
      <c r="B21" s="362"/>
      <c r="C21" s="362"/>
      <c r="D21" s="363"/>
      <c r="E21" s="363"/>
      <c r="F21" s="363"/>
      <c r="G21" s="363"/>
      <c r="H21" s="363"/>
      <c r="I21" s="363"/>
      <c r="J21" s="363"/>
    </row>
    <row r="22" spans="1:12" s="98" customFormat="1" ht="18.600000000000001" customHeight="1">
      <c r="A22" s="97"/>
      <c r="B22" s="97"/>
      <c r="C22" s="97"/>
      <c r="D22" s="89"/>
      <c r="E22" s="89"/>
      <c r="F22" s="89"/>
      <c r="G22" s="89"/>
      <c r="H22" s="89"/>
      <c r="I22" s="89"/>
      <c r="J22" s="89"/>
    </row>
    <row r="23" spans="1:12" s="98" customFormat="1" ht="18.600000000000001" customHeight="1">
      <c r="A23" s="97"/>
      <c r="B23" s="97"/>
      <c r="C23" s="97"/>
      <c r="D23" s="89"/>
      <c r="E23" s="89"/>
      <c r="F23" s="89"/>
      <c r="G23" s="89"/>
      <c r="H23" s="89"/>
      <c r="I23" s="89"/>
      <c r="J23" s="89"/>
    </row>
  </sheetData>
  <mergeCells count="14">
    <mergeCell ref="A2:A8"/>
    <mergeCell ref="B2:E2"/>
    <mergeCell ref="F2:J2"/>
    <mergeCell ref="B3:B7"/>
    <mergeCell ref="C3:C7"/>
    <mergeCell ref="D3:E5"/>
    <mergeCell ref="F3:F7"/>
    <mergeCell ref="G3:G7"/>
    <mergeCell ref="H3:J5"/>
    <mergeCell ref="D6:D7"/>
    <mergeCell ref="E6:E7"/>
    <mergeCell ref="H6:H7"/>
    <mergeCell ref="I6:I7"/>
    <mergeCell ref="J6:J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90" zoomScaleSheetLayoutView="100" workbookViewId="0">
      <selection activeCell="K6" sqref="K6"/>
    </sheetView>
  </sheetViews>
  <sheetFormatPr defaultColWidth="8.875" defaultRowHeight="16.5"/>
  <cols>
    <col min="1" max="1" width="8.875" style="93"/>
    <col min="2" max="3" width="17.375" style="93" customWidth="1"/>
    <col min="4" max="6" width="16.5" style="93" customWidth="1"/>
    <col min="7" max="7" width="16.5" style="93" hidden="1" customWidth="1"/>
    <col min="8" max="9" width="16.5" style="93" customWidth="1"/>
    <col min="10" max="10" width="8.875" style="93" customWidth="1"/>
    <col min="11" max="11" width="12.5" style="93" customWidth="1"/>
    <col min="12" max="14" width="8.875" style="93" customWidth="1"/>
    <col min="15" max="16384" width="8.875" style="93"/>
  </cols>
  <sheetData>
    <row r="1" spans="1:9" ht="24" customHeight="1">
      <c r="A1" s="157" t="s">
        <v>240</v>
      </c>
      <c r="B1" s="156"/>
      <c r="C1" s="156"/>
      <c r="D1" s="156"/>
      <c r="E1" s="156"/>
      <c r="F1" s="156"/>
      <c r="G1" s="156"/>
      <c r="H1" s="156"/>
      <c r="I1" s="156"/>
    </row>
    <row r="2" spans="1:9" s="96" customFormat="1" ht="30" customHeight="1">
      <c r="A2" s="716" t="s">
        <v>229</v>
      </c>
      <c r="B2" s="733" t="s">
        <v>360</v>
      </c>
      <c r="C2" s="736"/>
      <c r="D2" s="737" t="s">
        <v>241</v>
      </c>
      <c r="E2" s="738"/>
      <c r="F2" s="739"/>
      <c r="G2" s="364"/>
      <c r="H2" s="737" t="s">
        <v>242</v>
      </c>
      <c r="I2" s="738"/>
    </row>
    <row r="3" spans="1:9" s="96" customFormat="1" ht="30" customHeight="1">
      <c r="A3" s="717"/>
      <c r="B3" s="712" t="s">
        <v>243</v>
      </c>
      <c r="C3" s="741" t="s">
        <v>258</v>
      </c>
      <c r="D3" s="744" t="s">
        <v>244</v>
      </c>
      <c r="E3" s="684" t="s">
        <v>245</v>
      </c>
      <c r="F3" s="745"/>
      <c r="G3" s="744" t="s">
        <v>244</v>
      </c>
      <c r="H3" s="722" t="s">
        <v>245</v>
      </c>
      <c r="I3" s="750"/>
    </row>
    <row r="4" spans="1:9" s="96" customFormat="1" ht="30" customHeight="1">
      <c r="A4" s="717"/>
      <c r="B4" s="712"/>
      <c r="C4" s="742"/>
      <c r="D4" s="604"/>
      <c r="E4" s="746"/>
      <c r="F4" s="747"/>
      <c r="G4" s="604"/>
      <c r="H4" s="751"/>
      <c r="I4" s="752"/>
    </row>
    <row r="5" spans="1:9" s="96" customFormat="1" ht="30" customHeight="1">
      <c r="A5" s="717"/>
      <c r="B5" s="712"/>
      <c r="C5" s="742"/>
      <c r="D5" s="604"/>
      <c r="E5" s="746"/>
      <c r="F5" s="747"/>
      <c r="G5" s="604"/>
      <c r="H5" s="751"/>
      <c r="I5" s="752"/>
    </row>
    <row r="6" spans="1:9" s="96" customFormat="1" ht="30" customHeight="1">
      <c r="A6" s="717"/>
      <c r="B6" s="712"/>
      <c r="C6" s="742"/>
      <c r="D6" s="604"/>
      <c r="E6" s="746"/>
      <c r="F6" s="747"/>
      <c r="G6" s="604"/>
      <c r="H6" s="751"/>
      <c r="I6" s="752"/>
    </row>
    <row r="7" spans="1:9" s="96" customFormat="1" ht="30" customHeight="1">
      <c r="A7" s="717"/>
      <c r="B7" s="740"/>
      <c r="C7" s="743"/>
      <c r="D7" s="605"/>
      <c r="E7" s="748"/>
      <c r="F7" s="749"/>
      <c r="G7" s="605"/>
      <c r="H7" s="753"/>
      <c r="I7" s="754"/>
    </row>
    <row r="8" spans="1:9" s="96" customFormat="1" ht="30" customHeight="1">
      <c r="A8" s="718"/>
      <c r="B8" s="94" t="s">
        <v>236</v>
      </c>
      <c r="C8" s="94" t="s">
        <v>246</v>
      </c>
      <c r="D8" s="94" t="s">
        <v>236</v>
      </c>
      <c r="E8" s="94" t="s">
        <v>234</v>
      </c>
      <c r="F8" s="95" t="s">
        <v>237</v>
      </c>
      <c r="G8" s="94" t="s">
        <v>236</v>
      </c>
      <c r="H8" s="94" t="s">
        <v>234</v>
      </c>
      <c r="I8" s="342" t="s">
        <v>237</v>
      </c>
    </row>
    <row r="9" spans="1:9" s="315" customFormat="1" ht="19.149999999999999" customHeight="1">
      <c r="A9" s="365" t="s">
        <v>339</v>
      </c>
      <c r="B9" s="326" t="s">
        <v>238</v>
      </c>
      <c r="C9" s="326" t="s">
        <v>238</v>
      </c>
      <c r="D9" s="326" t="s">
        <v>238</v>
      </c>
      <c r="E9" s="326" t="s">
        <v>238</v>
      </c>
      <c r="F9" s="326" t="s">
        <v>238</v>
      </c>
      <c r="G9" s="326" t="s">
        <v>238</v>
      </c>
      <c r="H9" s="326" t="s">
        <v>238</v>
      </c>
      <c r="I9" s="366" t="s">
        <v>238</v>
      </c>
    </row>
    <row r="10" spans="1:9" s="328" customFormat="1" ht="19.149999999999999" customHeight="1">
      <c r="A10" s="367" t="s">
        <v>340</v>
      </c>
      <c r="B10" s="327" t="s">
        <v>238</v>
      </c>
      <c r="C10" s="327" t="s">
        <v>238</v>
      </c>
      <c r="D10" s="327" t="s">
        <v>238</v>
      </c>
      <c r="E10" s="327" t="s">
        <v>238</v>
      </c>
      <c r="F10" s="327" t="s">
        <v>238</v>
      </c>
      <c r="G10" s="327" t="s">
        <v>238</v>
      </c>
      <c r="H10" s="327" t="s">
        <v>238</v>
      </c>
      <c r="I10" s="368" t="s">
        <v>238</v>
      </c>
    </row>
    <row r="11" spans="1:9" s="328" customFormat="1" ht="19.149999999999999" customHeight="1">
      <c r="A11" s="367" t="s">
        <v>293</v>
      </c>
      <c r="B11" s="334">
        <v>9897</v>
      </c>
      <c r="C11" s="335">
        <v>1.8876999999999999</v>
      </c>
      <c r="D11" s="336">
        <v>58614</v>
      </c>
      <c r="E11" s="337" t="s">
        <v>341</v>
      </c>
      <c r="F11" s="337" t="s">
        <v>341</v>
      </c>
      <c r="G11" s="336">
        <v>4900</v>
      </c>
      <c r="H11" s="337" t="s">
        <v>341</v>
      </c>
      <c r="I11" s="369" t="s">
        <v>341</v>
      </c>
    </row>
    <row r="12" spans="1:9" s="328" customFormat="1" ht="19.149999999999999" customHeight="1">
      <c r="A12" s="367" t="s">
        <v>342</v>
      </c>
      <c r="B12" s="319">
        <v>10093</v>
      </c>
      <c r="C12" s="338">
        <v>1.9762</v>
      </c>
      <c r="D12" s="339">
        <v>63274</v>
      </c>
      <c r="E12" s="340">
        <v>285171</v>
      </c>
      <c r="F12" s="340">
        <v>138.25000499999999</v>
      </c>
      <c r="G12" s="339">
        <v>5638</v>
      </c>
      <c r="H12" s="340">
        <v>48462</v>
      </c>
      <c r="I12" s="370">
        <v>49.252493999999999</v>
      </c>
    </row>
    <row r="13" spans="1:9" s="328" customFormat="1" ht="19.149999999999999" customHeight="1">
      <c r="A13" s="367" t="s">
        <v>343</v>
      </c>
      <c r="B13" s="319">
        <v>13566</v>
      </c>
      <c r="C13" s="338">
        <v>2.7120000000000002</v>
      </c>
      <c r="D13" s="339">
        <v>68421</v>
      </c>
      <c r="E13" s="340">
        <v>330606</v>
      </c>
      <c r="F13" s="340">
        <v>198.85622900000001</v>
      </c>
      <c r="G13" s="339">
        <v>6530</v>
      </c>
      <c r="H13" s="340">
        <v>72090</v>
      </c>
      <c r="I13" s="370">
        <v>53.191330000000001</v>
      </c>
    </row>
    <row r="14" spans="1:9" s="328" customFormat="1" ht="19.149999999999999" customHeight="1">
      <c r="A14" s="367" t="s">
        <v>344</v>
      </c>
      <c r="B14" s="319">
        <v>13703</v>
      </c>
      <c r="C14" s="338">
        <v>2.8147000000000002</v>
      </c>
      <c r="D14" s="339">
        <v>75438</v>
      </c>
      <c r="E14" s="340">
        <v>416844</v>
      </c>
      <c r="F14" s="340">
        <v>254.559293</v>
      </c>
      <c r="G14" s="339">
        <v>7285</v>
      </c>
      <c r="H14" s="340">
        <v>95247</v>
      </c>
      <c r="I14" s="370">
        <v>58.777127</v>
      </c>
    </row>
    <row r="15" spans="1:9" s="328" customFormat="1" ht="19.149999999999999" customHeight="1">
      <c r="A15" s="367" t="s">
        <v>345</v>
      </c>
      <c r="B15" s="319">
        <v>13400</v>
      </c>
      <c r="C15" s="338">
        <v>2.8239000000000001</v>
      </c>
      <c r="D15" s="339">
        <v>83728</v>
      </c>
      <c r="E15" s="340">
        <v>478769</v>
      </c>
      <c r="F15" s="340">
        <v>326.83712300000002</v>
      </c>
      <c r="G15" s="339">
        <v>8008</v>
      </c>
      <c r="H15" s="340">
        <v>101482</v>
      </c>
      <c r="I15" s="370">
        <v>64.912653000000006</v>
      </c>
    </row>
    <row r="16" spans="1:9" s="328" customFormat="1" ht="19.149999999999999" customHeight="1">
      <c r="A16" s="367" t="s">
        <v>346</v>
      </c>
      <c r="B16" s="319">
        <v>18331</v>
      </c>
      <c r="C16" s="338">
        <v>3.9887000000000001</v>
      </c>
      <c r="D16" s="339">
        <v>98720</v>
      </c>
      <c r="E16" s="340">
        <v>601567</v>
      </c>
      <c r="F16" s="340">
        <v>344.26753300000001</v>
      </c>
      <c r="G16" s="339">
        <v>9320</v>
      </c>
      <c r="H16" s="340">
        <v>100942</v>
      </c>
      <c r="I16" s="370">
        <v>60.270361999999999</v>
      </c>
    </row>
    <row r="17" spans="1:9" s="328" customFormat="1" ht="19.149999999999999" customHeight="1">
      <c r="A17" s="367" t="s">
        <v>347</v>
      </c>
      <c r="B17" s="319">
        <v>17667</v>
      </c>
      <c r="C17" s="338">
        <v>3.9529000000000001</v>
      </c>
      <c r="D17" s="339">
        <v>94150</v>
      </c>
      <c r="E17" s="340">
        <v>871146</v>
      </c>
      <c r="F17" s="340">
        <v>405.61117999999999</v>
      </c>
      <c r="G17" s="339">
        <v>11121</v>
      </c>
      <c r="H17" s="340">
        <v>140326</v>
      </c>
      <c r="I17" s="370">
        <v>73.603326999999993</v>
      </c>
    </row>
    <row r="18" spans="1:9" s="328" customFormat="1" ht="19.149999999999999" customHeight="1">
      <c r="A18" s="367" t="s">
        <v>348</v>
      </c>
      <c r="B18" s="319">
        <v>19174</v>
      </c>
      <c r="C18" s="338">
        <v>4.3773999999999997</v>
      </c>
      <c r="D18" s="339">
        <v>98399</v>
      </c>
      <c r="E18" s="340">
        <v>915859</v>
      </c>
      <c r="F18" s="340">
        <v>391.16415899999998</v>
      </c>
      <c r="G18" s="339">
        <v>12066</v>
      </c>
      <c r="H18" s="340">
        <v>158258</v>
      </c>
      <c r="I18" s="370">
        <v>70.767228000000003</v>
      </c>
    </row>
    <row r="19" spans="1:9" s="328" customFormat="1" ht="19.149999999999999" customHeight="1">
      <c r="A19" s="367" t="s">
        <v>349</v>
      </c>
      <c r="B19" s="319">
        <v>16322</v>
      </c>
      <c r="C19" s="338">
        <v>3.8329</v>
      </c>
      <c r="D19" s="339">
        <v>110103</v>
      </c>
      <c r="E19" s="340">
        <v>988586</v>
      </c>
      <c r="F19" s="340">
        <v>468.54242499999998</v>
      </c>
      <c r="G19" s="339">
        <v>10901</v>
      </c>
      <c r="H19" s="340">
        <v>177258</v>
      </c>
      <c r="I19" s="370">
        <v>77.525238999999999</v>
      </c>
    </row>
    <row r="20" spans="1:9" s="329" customFormat="1" ht="19.149999999999999" customHeight="1">
      <c r="A20" s="371" t="s">
        <v>325</v>
      </c>
      <c r="B20" s="324">
        <v>11589</v>
      </c>
      <c r="C20" s="331">
        <v>2.7927</v>
      </c>
      <c r="D20" s="332">
        <v>95663</v>
      </c>
      <c r="E20" s="330">
        <v>1127819</v>
      </c>
      <c r="F20" s="333">
        <v>533.60004400000003</v>
      </c>
      <c r="G20" s="332">
        <v>11096</v>
      </c>
      <c r="H20" s="330">
        <v>199846</v>
      </c>
      <c r="I20" s="372">
        <v>109.468205</v>
      </c>
    </row>
    <row r="21" spans="1:9" s="98" customFormat="1" ht="18.600000000000001" customHeight="1">
      <c r="A21" s="199" t="s">
        <v>358</v>
      </c>
      <c r="B21" s="200"/>
      <c r="D21" s="200"/>
      <c r="E21" s="200"/>
      <c r="F21" s="200"/>
      <c r="G21" s="200"/>
      <c r="H21" s="200"/>
      <c r="I21" s="200"/>
    </row>
    <row r="22" spans="1:9" s="201" customFormat="1" ht="14.25">
      <c r="A22" s="199"/>
      <c r="D22" s="202"/>
      <c r="E22" s="202"/>
    </row>
    <row r="23" spans="1:9" s="203" customFormat="1" ht="14.25">
      <c r="A23" s="199"/>
      <c r="D23" s="204"/>
      <c r="E23" s="204"/>
    </row>
  </sheetData>
  <mergeCells count="10">
    <mergeCell ref="A2:A8"/>
    <mergeCell ref="B2:C2"/>
    <mergeCell ref="D2:F2"/>
    <mergeCell ref="H2:I2"/>
    <mergeCell ref="B3:B7"/>
    <mergeCell ref="C3:C7"/>
    <mergeCell ref="D3:D7"/>
    <mergeCell ref="E3:F7"/>
    <mergeCell ref="G3:G7"/>
    <mergeCell ref="H3:I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3"/>
  <sheetViews>
    <sheetView view="pageBreakPreview" topLeftCell="A4" zoomScaleNormal="100" zoomScaleSheetLayoutView="100" workbookViewId="0">
      <selection activeCell="O20" sqref="O20"/>
    </sheetView>
  </sheetViews>
  <sheetFormatPr defaultRowHeight="15"/>
  <cols>
    <col min="1" max="1" width="10.875" style="25" customWidth="1"/>
    <col min="2" max="4" width="8.625" style="25" customWidth="1"/>
    <col min="5" max="5" width="9.125" style="25" customWidth="1"/>
    <col min="6" max="7" width="8.625" style="25" customWidth="1"/>
    <col min="8" max="15" width="9" style="25" customWidth="1"/>
    <col min="16" max="16" width="12.125" style="25" customWidth="1"/>
    <col min="17" max="17" width="11.5" style="25" customWidth="1"/>
    <col min="18" max="18" width="10.75" style="30" customWidth="1"/>
    <col min="19" max="19" width="12.375" style="25" hidden="1" customWidth="1"/>
    <col min="20" max="20" width="10.875" style="25" customWidth="1"/>
    <col min="21" max="16384" width="9" style="25"/>
  </cols>
  <sheetData>
    <row r="1" spans="1:26" s="23" customFormat="1" ht="19.899999999999999" customHeight="1">
      <c r="A1" s="21" t="s">
        <v>98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P1" s="22"/>
      <c r="Q1" s="22"/>
      <c r="R1" s="24"/>
    </row>
    <row r="2" spans="1:26" ht="30" customHeight="1">
      <c r="A2" s="769" t="s">
        <v>405</v>
      </c>
      <c r="B2" s="755" t="s">
        <v>406</v>
      </c>
      <c r="C2" s="788"/>
      <c r="D2" s="788"/>
      <c r="E2" s="788"/>
      <c r="F2" s="788"/>
      <c r="G2" s="787"/>
      <c r="H2" s="758" t="s">
        <v>407</v>
      </c>
      <c r="I2" s="759"/>
      <c r="J2" s="759"/>
      <c r="K2" s="759"/>
      <c r="L2" s="759"/>
      <c r="M2" s="759"/>
      <c r="N2" s="759"/>
      <c r="O2" s="769" t="s">
        <v>405</v>
      </c>
      <c r="P2" s="758" t="s">
        <v>408</v>
      </c>
      <c r="Q2" s="759"/>
      <c r="R2" s="759"/>
      <c r="S2" s="759"/>
      <c r="T2" s="759"/>
    </row>
    <row r="3" spans="1:26" ht="30" customHeight="1">
      <c r="A3" s="770"/>
      <c r="B3" s="592" t="s">
        <v>409</v>
      </c>
      <c r="C3" s="592" t="s">
        <v>410</v>
      </c>
      <c r="D3" s="592" t="s">
        <v>411</v>
      </c>
      <c r="E3" s="592" t="s">
        <v>412</v>
      </c>
      <c r="F3" s="592" t="s">
        <v>413</v>
      </c>
      <c r="G3" s="789" t="s">
        <v>391</v>
      </c>
      <c r="H3" s="775" t="s">
        <v>414</v>
      </c>
      <c r="I3" s="776"/>
      <c r="J3" s="777"/>
      <c r="K3" s="592" t="s">
        <v>415</v>
      </c>
      <c r="L3" s="592" t="s">
        <v>416</v>
      </c>
      <c r="M3" s="782" t="s">
        <v>417</v>
      </c>
      <c r="N3" s="783"/>
      <c r="O3" s="770"/>
      <c r="P3" s="758" t="s">
        <v>418</v>
      </c>
      <c r="Q3" s="787"/>
      <c r="R3" s="757" t="s">
        <v>363</v>
      </c>
      <c r="S3" s="757"/>
      <c r="T3" s="757"/>
    </row>
    <row r="4" spans="1:26" ht="30" customHeight="1">
      <c r="A4" s="770"/>
      <c r="B4" s="593"/>
      <c r="C4" s="593"/>
      <c r="D4" s="593"/>
      <c r="E4" s="593"/>
      <c r="F4" s="593"/>
      <c r="G4" s="790"/>
      <c r="H4" s="765"/>
      <c r="I4" s="778"/>
      <c r="J4" s="779"/>
      <c r="K4" s="593"/>
      <c r="L4" s="593"/>
      <c r="M4" s="635"/>
      <c r="N4" s="784"/>
      <c r="O4" s="770"/>
      <c r="P4" s="772" t="s">
        <v>419</v>
      </c>
      <c r="Q4" s="772" t="s">
        <v>420</v>
      </c>
      <c r="R4" s="760" t="s">
        <v>364</v>
      </c>
      <c r="S4" s="763" t="s">
        <v>144</v>
      </c>
      <c r="T4" s="764" t="s">
        <v>421</v>
      </c>
    </row>
    <row r="5" spans="1:26" ht="30" customHeight="1">
      <c r="A5" s="770"/>
      <c r="B5" s="593"/>
      <c r="C5" s="593"/>
      <c r="D5" s="593"/>
      <c r="E5" s="593"/>
      <c r="F5" s="593"/>
      <c r="G5" s="790"/>
      <c r="H5" s="767"/>
      <c r="I5" s="780"/>
      <c r="J5" s="781"/>
      <c r="K5" s="593"/>
      <c r="L5" s="593"/>
      <c r="M5" s="785"/>
      <c r="N5" s="786"/>
      <c r="O5" s="770"/>
      <c r="P5" s="773"/>
      <c r="Q5" s="773"/>
      <c r="R5" s="761"/>
      <c r="S5" s="765"/>
      <c r="T5" s="766"/>
    </row>
    <row r="6" spans="1:26" ht="30" customHeight="1">
      <c r="A6" s="770"/>
      <c r="B6" s="594"/>
      <c r="C6" s="594"/>
      <c r="D6" s="594"/>
      <c r="E6" s="594"/>
      <c r="F6" s="594"/>
      <c r="G6" s="791"/>
      <c r="H6" s="411" t="s">
        <v>422</v>
      </c>
      <c r="I6" s="411" t="s">
        <v>423</v>
      </c>
      <c r="J6" s="411" t="s">
        <v>424</v>
      </c>
      <c r="K6" s="594"/>
      <c r="L6" s="594"/>
      <c r="M6" s="411" t="s">
        <v>423</v>
      </c>
      <c r="N6" s="412" t="s">
        <v>424</v>
      </c>
      <c r="O6" s="770"/>
      <c r="P6" s="774"/>
      <c r="Q6" s="774"/>
      <c r="R6" s="762"/>
      <c r="S6" s="767"/>
      <c r="T6" s="768"/>
    </row>
    <row r="7" spans="1:26" ht="30" customHeight="1">
      <c r="A7" s="770"/>
      <c r="B7" s="413">
        <v>2013</v>
      </c>
      <c r="C7" s="413">
        <v>2013</v>
      </c>
      <c r="D7" s="413">
        <v>2013</v>
      </c>
      <c r="E7" s="413">
        <v>2013</v>
      </c>
      <c r="F7" s="413" t="s">
        <v>203</v>
      </c>
      <c r="G7" s="413">
        <v>2013</v>
      </c>
      <c r="H7" s="413">
        <v>2013</v>
      </c>
      <c r="I7" s="413">
        <v>2013</v>
      </c>
      <c r="J7" s="413">
        <v>2013</v>
      </c>
      <c r="K7" s="413">
        <v>2013</v>
      </c>
      <c r="L7" s="413">
        <v>2013</v>
      </c>
      <c r="M7" s="413">
        <v>2013</v>
      </c>
      <c r="N7" s="414">
        <v>2013</v>
      </c>
      <c r="O7" s="770"/>
      <c r="P7" s="473">
        <v>2012</v>
      </c>
      <c r="Q7" s="473">
        <v>2012</v>
      </c>
      <c r="R7" s="473">
        <v>2012</v>
      </c>
      <c r="S7" s="755">
        <v>2012</v>
      </c>
      <c r="T7" s="756">
        <v>2010</v>
      </c>
    </row>
    <row r="8" spans="1:26" s="27" customFormat="1" ht="30" customHeight="1">
      <c r="A8" s="771"/>
      <c r="B8" s="415" t="s">
        <v>204</v>
      </c>
      <c r="C8" s="416" t="s">
        <v>1</v>
      </c>
      <c r="D8" s="416" t="s">
        <v>1</v>
      </c>
      <c r="E8" s="416" t="s">
        <v>425</v>
      </c>
      <c r="F8" s="416" t="s">
        <v>1</v>
      </c>
      <c r="G8" s="417" t="s">
        <v>20</v>
      </c>
      <c r="H8" s="418" t="s">
        <v>204</v>
      </c>
      <c r="I8" s="418" t="s">
        <v>204</v>
      </c>
      <c r="J8" s="418" t="s">
        <v>204</v>
      </c>
      <c r="K8" s="419" t="s">
        <v>205</v>
      </c>
      <c r="L8" s="419" t="s">
        <v>441</v>
      </c>
      <c r="M8" s="419" t="s">
        <v>206</v>
      </c>
      <c r="N8" s="420" t="s">
        <v>206</v>
      </c>
      <c r="O8" s="771"/>
      <c r="P8" s="417" t="s">
        <v>20</v>
      </c>
      <c r="Q8" s="417" t="s">
        <v>20</v>
      </c>
      <c r="R8" s="417" t="s">
        <v>193</v>
      </c>
      <c r="S8" s="417" t="s">
        <v>5</v>
      </c>
      <c r="T8" s="421" t="s">
        <v>192</v>
      </c>
    </row>
    <row r="9" spans="1:26" s="210" customFormat="1" ht="21.6" customHeight="1">
      <c r="A9" s="422" t="s">
        <v>426</v>
      </c>
      <c r="B9" s="423">
        <v>39</v>
      </c>
      <c r="C9" s="423">
        <v>8.5</v>
      </c>
      <c r="D9" s="423">
        <v>6.7</v>
      </c>
      <c r="E9" s="424">
        <v>1.1000000000000001</v>
      </c>
      <c r="F9" s="425">
        <v>5</v>
      </c>
      <c r="G9" s="426">
        <v>34.9</v>
      </c>
      <c r="H9" s="425">
        <v>80</v>
      </c>
      <c r="I9" s="427">
        <v>77</v>
      </c>
      <c r="J9" s="427">
        <v>83</v>
      </c>
      <c r="K9" s="427">
        <v>3.9</v>
      </c>
      <c r="L9" s="427">
        <v>5</v>
      </c>
      <c r="M9" s="427">
        <v>132</v>
      </c>
      <c r="N9" s="428">
        <v>54</v>
      </c>
      <c r="O9" s="422" t="s">
        <v>426</v>
      </c>
      <c r="P9" s="429">
        <v>6.6264934425434854</v>
      </c>
      <c r="Q9" s="430">
        <v>57.949995036498436</v>
      </c>
      <c r="R9" s="431">
        <v>2668</v>
      </c>
      <c r="S9" s="431">
        <v>784.26359114644515</v>
      </c>
      <c r="T9" s="432">
        <v>1546</v>
      </c>
      <c r="U9" s="308"/>
      <c r="V9" s="308"/>
      <c r="W9" s="308"/>
      <c r="X9" s="308"/>
      <c r="Y9" s="308"/>
      <c r="Z9" s="308"/>
    </row>
    <row r="10" spans="1:26" s="210" customFormat="1" ht="21.6" customHeight="1">
      <c r="A10" s="433" t="s">
        <v>427</v>
      </c>
      <c r="B10" s="434">
        <v>46</v>
      </c>
      <c r="C10" s="434">
        <v>8.4</v>
      </c>
      <c r="D10" s="434">
        <v>9.5</v>
      </c>
      <c r="E10" s="435">
        <v>1.4</v>
      </c>
      <c r="F10" s="434">
        <v>5</v>
      </c>
      <c r="G10" s="435">
        <v>61.6</v>
      </c>
      <c r="H10" s="436">
        <v>84</v>
      </c>
      <c r="I10" s="436">
        <v>80</v>
      </c>
      <c r="J10" s="436">
        <v>87</v>
      </c>
      <c r="K10" s="436">
        <v>2</v>
      </c>
      <c r="L10" s="436">
        <v>3</v>
      </c>
      <c r="M10" s="436">
        <v>81</v>
      </c>
      <c r="N10" s="437">
        <v>42</v>
      </c>
      <c r="O10" s="433" t="s">
        <v>427</v>
      </c>
      <c r="P10" s="438">
        <v>10.3</v>
      </c>
      <c r="Q10" s="439">
        <v>82.1</v>
      </c>
      <c r="R10" s="440">
        <v>3649</v>
      </c>
      <c r="S10" s="440">
        <v>3846.3360714285714</v>
      </c>
      <c r="T10" s="441">
        <v>2997</v>
      </c>
      <c r="U10" s="308"/>
      <c r="V10" s="308"/>
      <c r="W10" s="308"/>
      <c r="X10" s="308"/>
      <c r="Y10" s="308"/>
      <c r="Z10" s="308"/>
    </row>
    <row r="11" spans="1:26" s="210" customFormat="1" ht="21.6" customHeight="1">
      <c r="A11" s="433" t="s">
        <v>428</v>
      </c>
      <c r="B11" s="434">
        <v>39</v>
      </c>
      <c r="C11" s="434">
        <v>9.6</v>
      </c>
      <c r="D11" s="434">
        <v>5.5</v>
      </c>
      <c r="E11" s="435">
        <v>1.3</v>
      </c>
      <c r="F11" s="434">
        <v>2</v>
      </c>
      <c r="G11" s="435">
        <v>37.1</v>
      </c>
      <c r="H11" s="436">
        <v>82</v>
      </c>
      <c r="I11" s="436">
        <v>78</v>
      </c>
      <c r="J11" s="436">
        <v>85</v>
      </c>
      <c r="K11" s="436">
        <v>3</v>
      </c>
      <c r="L11" s="436">
        <v>4</v>
      </c>
      <c r="M11" s="436">
        <v>93</v>
      </c>
      <c r="N11" s="437">
        <v>38</v>
      </c>
      <c r="O11" s="433" t="s">
        <v>428</v>
      </c>
      <c r="P11" s="442">
        <v>7.6337000000000002</v>
      </c>
      <c r="Q11" s="439">
        <v>54.485900000000001</v>
      </c>
      <c r="R11" s="440">
        <v>2291</v>
      </c>
      <c r="S11" s="440">
        <v>939.55672605414998</v>
      </c>
      <c r="T11" s="441">
        <v>1248</v>
      </c>
      <c r="U11" s="308"/>
      <c r="V11" s="308"/>
      <c r="W11" s="308"/>
      <c r="X11" s="308"/>
      <c r="Y11" s="308"/>
      <c r="Z11" s="308"/>
    </row>
    <row r="12" spans="1:26" s="210" customFormat="1" ht="21.6" customHeight="1">
      <c r="A12" s="433" t="s">
        <v>429</v>
      </c>
      <c r="B12" s="443">
        <v>37</v>
      </c>
      <c r="C12" s="443">
        <v>13.2</v>
      </c>
      <c r="D12" s="443">
        <v>8.4</v>
      </c>
      <c r="E12" s="435">
        <v>2</v>
      </c>
      <c r="F12" s="434">
        <v>34</v>
      </c>
      <c r="G12" s="435">
        <v>50.4</v>
      </c>
      <c r="H12" s="436">
        <v>79</v>
      </c>
      <c r="I12" s="436">
        <v>76</v>
      </c>
      <c r="J12" s="436">
        <v>81</v>
      </c>
      <c r="K12" s="436">
        <v>6</v>
      </c>
      <c r="L12" s="436">
        <v>7</v>
      </c>
      <c r="M12" s="436">
        <v>128</v>
      </c>
      <c r="N12" s="437">
        <v>76</v>
      </c>
      <c r="O12" s="433" t="s">
        <v>429</v>
      </c>
      <c r="P12" s="438">
        <v>16.899999999999999</v>
      </c>
      <c r="Q12" s="439">
        <v>47.6</v>
      </c>
      <c r="R12" s="440">
        <v>8745</v>
      </c>
      <c r="S12" s="440">
        <v>4159.8737000000001</v>
      </c>
      <c r="T12" s="441">
        <v>4160</v>
      </c>
      <c r="U12" s="308"/>
      <c r="V12" s="308"/>
      <c r="W12" s="308"/>
      <c r="X12" s="308"/>
      <c r="Y12" s="308"/>
      <c r="Z12" s="308"/>
    </row>
    <row r="13" spans="1:26" s="210" customFormat="1" ht="21.6" customHeight="1">
      <c r="A13" s="433" t="s">
        <v>430</v>
      </c>
      <c r="B13" s="434">
        <v>40</v>
      </c>
      <c r="C13" s="434">
        <v>11.3</v>
      </c>
      <c r="D13" s="434">
        <v>7.2</v>
      </c>
      <c r="E13" s="435">
        <v>1.7</v>
      </c>
      <c r="F13" s="434">
        <v>14</v>
      </c>
      <c r="G13" s="435">
        <v>46.3</v>
      </c>
      <c r="H13" s="436">
        <v>82</v>
      </c>
      <c r="I13" s="436">
        <v>80</v>
      </c>
      <c r="J13" s="436">
        <v>84</v>
      </c>
      <c r="K13" s="344">
        <v>5</v>
      </c>
      <c r="L13" s="344">
        <v>5</v>
      </c>
      <c r="M13" s="344">
        <v>81</v>
      </c>
      <c r="N13" s="345">
        <v>52</v>
      </c>
      <c r="O13" s="433" t="s">
        <v>430</v>
      </c>
      <c r="P13" s="442">
        <v>10.9285</v>
      </c>
      <c r="Q13" s="439">
        <v>70.054299999999998</v>
      </c>
      <c r="R13" s="440">
        <v>4602</v>
      </c>
      <c r="S13" s="440">
        <v>3994.6368000000002</v>
      </c>
      <c r="T13" s="441">
        <v>3224</v>
      </c>
      <c r="U13" s="308"/>
      <c r="V13" s="308"/>
      <c r="W13" s="308"/>
      <c r="X13" s="308"/>
      <c r="Y13" s="308"/>
      <c r="Z13" s="308"/>
    </row>
    <row r="14" spans="1:26" s="210" customFormat="1" ht="21.6" customHeight="1">
      <c r="A14" s="433" t="s">
        <v>431</v>
      </c>
      <c r="B14" s="434">
        <v>40</v>
      </c>
      <c r="C14" s="434">
        <v>12.2</v>
      </c>
      <c r="D14" s="434">
        <v>8.9</v>
      </c>
      <c r="E14" s="435">
        <v>1.9</v>
      </c>
      <c r="F14" s="434">
        <v>22</v>
      </c>
      <c r="G14" s="435">
        <v>54</v>
      </c>
      <c r="H14" s="436">
        <v>81</v>
      </c>
      <c r="I14" s="436">
        <v>79</v>
      </c>
      <c r="J14" s="436">
        <v>83</v>
      </c>
      <c r="K14" s="436">
        <v>4</v>
      </c>
      <c r="L14" s="436">
        <v>5</v>
      </c>
      <c r="M14" s="436">
        <v>88</v>
      </c>
      <c r="N14" s="437">
        <v>55</v>
      </c>
      <c r="O14" s="433" t="s">
        <v>431</v>
      </c>
      <c r="P14" s="442">
        <v>9.2715999999999994</v>
      </c>
      <c r="Q14" s="439">
        <v>83.972300000000004</v>
      </c>
      <c r="R14" s="440">
        <v>3289</v>
      </c>
      <c r="S14" s="440">
        <v>3174.7835000000005</v>
      </c>
      <c r="T14" s="441">
        <v>2762</v>
      </c>
      <c r="U14" s="308"/>
      <c r="V14" s="308"/>
      <c r="W14" s="308"/>
      <c r="X14" s="308"/>
      <c r="Y14" s="308"/>
      <c r="Z14" s="308"/>
    </row>
    <row r="15" spans="1:26" s="210" customFormat="1" ht="21.6" customHeight="1">
      <c r="A15" s="433" t="s">
        <v>432</v>
      </c>
      <c r="B15" s="434">
        <v>46</v>
      </c>
      <c r="C15" s="434">
        <v>8.5</v>
      </c>
      <c r="D15" s="434">
        <v>10.6</v>
      </c>
      <c r="E15" s="435">
        <v>1.4</v>
      </c>
      <c r="F15" s="434">
        <v>8</v>
      </c>
      <c r="G15" s="435">
        <v>52</v>
      </c>
      <c r="H15" s="436">
        <v>81</v>
      </c>
      <c r="I15" s="436">
        <v>79</v>
      </c>
      <c r="J15" s="436">
        <v>83</v>
      </c>
      <c r="K15" s="436">
        <v>3</v>
      </c>
      <c r="L15" s="436">
        <v>4</v>
      </c>
      <c r="M15" s="436">
        <v>92</v>
      </c>
      <c r="N15" s="437">
        <v>50</v>
      </c>
      <c r="O15" s="433" t="s">
        <v>432</v>
      </c>
      <c r="P15" s="442">
        <v>11.3</v>
      </c>
      <c r="Q15" s="439">
        <v>76.7</v>
      </c>
      <c r="R15" s="440">
        <v>4811</v>
      </c>
      <c r="S15" s="440">
        <v>3582.0895</v>
      </c>
      <c r="T15" s="441">
        <v>3691</v>
      </c>
      <c r="U15" s="308"/>
      <c r="V15" s="308"/>
      <c r="W15" s="308"/>
      <c r="X15" s="308"/>
      <c r="Y15" s="308"/>
      <c r="Z15" s="308"/>
    </row>
    <row r="16" spans="1:26" s="210" customFormat="1" ht="21.6" customHeight="1">
      <c r="A16" s="433" t="s">
        <v>433</v>
      </c>
      <c r="B16" s="434">
        <v>41</v>
      </c>
      <c r="C16" s="434">
        <v>12.3</v>
      </c>
      <c r="D16" s="434">
        <v>8.6999999999999993</v>
      </c>
      <c r="E16" s="435">
        <v>2</v>
      </c>
      <c r="F16" s="434">
        <v>9</v>
      </c>
      <c r="G16" s="435">
        <v>56.5</v>
      </c>
      <c r="H16" s="436">
        <v>82</v>
      </c>
      <c r="I16" s="436">
        <v>79</v>
      </c>
      <c r="J16" s="436">
        <v>85</v>
      </c>
      <c r="K16" s="436">
        <v>4</v>
      </c>
      <c r="L16" s="436">
        <v>4</v>
      </c>
      <c r="M16" s="436">
        <v>109</v>
      </c>
      <c r="N16" s="437">
        <v>52</v>
      </c>
      <c r="O16" s="433" t="s">
        <v>433</v>
      </c>
      <c r="P16" s="442">
        <v>11.610799999999999</v>
      </c>
      <c r="Q16" s="439">
        <v>77.351399999999998</v>
      </c>
      <c r="R16" s="440">
        <v>4288</v>
      </c>
      <c r="S16" s="440">
        <v>3486.8040000000001</v>
      </c>
      <c r="T16" s="441">
        <v>3317</v>
      </c>
      <c r="U16" s="308"/>
      <c r="V16" s="308"/>
      <c r="W16" s="308"/>
      <c r="X16" s="308"/>
      <c r="Y16" s="308"/>
      <c r="Z16" s="308"/>
    </row>
    <row r="17" spans="1:26" s="210" customFormat="1" ht="21.6" customHeight="1">
      <c r="A17" s="433" t="s">
        <v>434</v>
      </c>
      <c r="B17" s="434">
        <v>37</v>
      </c>
      <c r="C17" s="434">
        <v>13.2</v>
      </c>
      <c r="D17" s="434">
        <v>9</v>
      </c>
      <c r="E17" s="393">
        <v>1.9</v>
      </c>
      <c r="F17" s="462">
        <v>15</v>
      </c>
      <c r="G17" s="435">
        <v>50.2</v>
      </c>
      <c r="H17" s="436">
        <v>83</v>
      </c>
      <c r="I17" s="436">
        <v>80</v>
      </c>
      <c r="J17" s="436">
        <v>85</v>
      </c>
      <c r="K17" s="344">
        <v>3</v>
      </c>
      <c r="L17" s="344">
        <v>4</v>
      </c>
      <c r="M17" s="344">
        <v>78</v>
      </c>
      <c r="N17" s="345">
        <v>45</v>
      </c>
      <c r="O17" s="444" t="s">
        <v>392</v>
      </c>
      <c r="P17" s="438">
        <v>9.1</v>
      </c>
      <c r="Q17" s="439">
        <v>68.400000000000006</v>
      </c>
      <c r="R17" s="440">
        <v>3997</v>
      </c>
      <c r="S17" s="440">
        <v>4129.1184999999996</v>
      </c>
      <c r="T17" s="441">
        <v>2733</v>
      </c>
      <c r="U17" s="308"/>
      <c r="V17" s="308"/>
      <c r="W17" s="308"/>
      <c r="X17" s="308"/>
      <c r="Y17" s="308"/>
      <c r="Z17" s="308"/>
    </row>
    <row r="18" spans="1:26" s="210" customFormat="1" ht="21.6" customHeight="1">
      <c r="A18" s="445" t="s">
        <v>435</v>
      </c>
      <c r="B18" s="446">
        <v>37</v>
      </c>
      <c r="C18" s="446">
        <v>13.8</v>
      </c>
      <c r="D18" s="446">
        <v>6.3</v>
      </c>
      <c r="E18" s="447">
        <v>2.1</v>
      </c>
      <c r="F18" s="446">
        <v>25</v>
      </c>
      <c r="G18" s="447">
        <v>51.9</v>
      </c>
      <c r="H18" s="448">
        <v>82</v>
      </c>
      <c r="I18" s="448">
        <v>80</v>
      </c>
      <c r="J18" s="448">
        <v>84</v>
      </c>
      <c r="K18" s="448">
        <v>5</v>
      </c>
      <c r="L18" s="448">
        <v>6</v>
      </c>
      <c r="M18" s="448">
        <v>80</v>
      </c>
      <c r="N18" s="449">
        <v>52</v>
      </c>
      <c r="O18" s="445" t="s">
        <v>435</v>
      </c>
      <c r="P18" s="450">
        <v>10</v>
      </c>
      <c r="Q18" s="451">
        <v>82.7</v>
      </c>
      <c r="R18" s="452">
        <v>3172</v>
      </c>
      <c r="S18" s="452">
        <v>2998.460846153846</v>
      </c>
      <c r="T18" s="453">
        <v>2623</v>
      </c>
      <c r="U18" s="308"/>
      <c r="V18" s="308"/>
      <c r="W18" s="308"/>
      <c r="X18" s="308"/>
      <c r="Y18" s="308"/>
      <c r="Z18" s="308"/>
    </row>
    <row r="19" spans="1:26" s="210" customFormat="1" ht="18" customHeight="1">
      <c r="A19" s="403" t="s">
        <v>436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5" t="s">
        <v>437</v>
      </c>
      <c r="P19" s="456"/>
      <c r="Q19" s="456"/>
      <c r="R19" s="457"/>
      <c r="S19" s="458"/>
      <c r="T19" s="458"/>
    </row>
    <row r="20" spans="1:26" s="210" customFormat="1" ht="18" customHeight="1">
      <c r="A20" s="403" t="s">
        <v>438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74" t="s">
        <v>446</v>
      </c>
      <c r="P20" s="459"/>
      <c r="Q20" s="459"/>
      <c r="R20" s="460"/>
      <c r="S20" s="461"/>
      <c r="T20" s="461"/>
    </row>
    <row r="21" spans="1:26" s="64" customFormat="1">
      <c r="G21" s="391"/>
      <c r="O21" s="391"/>
      <c r="R21" s="68"/>
    </row>
    <row r="22" spans="1:26" s="64" customFormat="1">
      <c r="G22" s="391"/>
      <c r="O22" s="391"/>
      <c r="R22" s="68"/>
    </row>
    <row r="23" spans="1:26" s="64" customFormat="1">
      <c r="G23" s="391"/>
      <c r="O23" s="391"/>
      <c r="R23" s="68"/>
    </row>
  </sheetData>
  <mergeCells count="22">
    <mergeCell ref="A2:A8"/>
    <mergeCell ref="P4:P6"/>
    <mergeCell ref="F3:F6"/>
    <mergeCell ref="B3:B6"/>
    <mergeCell ref="C3:C6"/>
    <mergeCell ref="D3:D6"/>
    <mergeCell ref="E3:E6"/>
    <mergeCell ref="H3:J5"/>
    <mergeCell ref="M3:N5"/>
    <mergeCell ref="P3:Q3"/>
    <mergeCell ref="L3:L6"/>
    <mergeCell ref="Q4:Q6"/>
    <mergeCell ref="B2:G2"/>
    <mergeCell ref="G3:G6"/>
    <mergeCell ref="O2:O8"/>
    <mergeCell ref="S7:T7"/>
    <mergeCell ref="R3:T3"/>
    <mergeCell ref="K3:K6"/>
    <mergeCell ref="H2:N2"/>
    <mergeCell ref="P2:T2"/>
    <mergeCell ref="R4:R6"/>
    <mergeCell ref="S4:T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2" orientation="landscape" copies="2" r:id="rId1"/>
  <rowBreaks count="1" manualBreakCount="1">
    <brk id="2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AP53"/>
  <sheetViews>
    <sheetView workbookViewId="0">
      <selection activeCell="B34" sqref="B34"/>
    </sheetView>
  </sheetViews>
  <sheetFormatPr defaultRowHeight="16.5"/>
  <sheetData>
    <row r="1" spans="1:13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815" t="s">
        <v>16</v>
      </c>
      <c r="B2" s="810" t="s">
        <v>44</v>
      </c>
      <c r="C2" s="811"/>
      <c r="D2" s="811"/>
      <c r="E2" s="811"/>
      <c r="F2" s="811"/>
      <c r="G2" s="812"/>
      <c r="H2" s="810" t="s">
        <v>45</v>
      </c>
      <c r="I2" s="811"/>
      <c r="J2" s="811"/>
      <c r="K2" s="811"/>
      <c r="L2" s="811"/>
      <c r="M2" s="812"/>
    </row>
    <row r="3" spans="1:13">
      <c r="A3" s="816"/>
      <c r="B3" s="702"/>
      <c r="C3" s="808" t="s">
        <v>10</v>
      </c>
      <c r="D3" s="808" t="s">
        <v>34</v>
      </c>
      <c r="E3" s="808" t="s">
        <v>35</v>
      </c>
      <c r="F3" s="808" t="s">
        <v>36</v>
      </c>
      <c r="G3" s="808" t="s">
        <v>37</v>
      </c>
      <c r="H3" s="702"/>
      <c r="I3" s="808" t="s">
        <v>38</v>
      </c>
      <c r="J3" s="808" t="s">
        <v>34</v>
      </c>
      <c r="K3" s="808" t="s">
        <v>35</v>
      </c>
      <c r="L3" s="808" t="s">
        <v>36</v>
      </c>
      <c r="M3" s="808" t="s">
        <v>37</v>
      </c>
    </row>
    <row r="4" spans="1:13">
      <c r="A4" s="816"/>
      <c r="B4" s="702"/>
      <c r="C4" s="809"/>
      <c r="D4" s="809"/>
      <c r="E4" s="809"/>
      <c r="F4" s="809"/>
      <c r="G4" s="809"/>
      <c r="H4" s="702"/>
      <c r="I4" s="809"/>
      <c r="J4" s="809"/>
      <c r="K4" s="809"/>
      <c r="L4" s="809"/>
      <c r="M4" s="809"/>
    </row>
    <row r="5" spans="1:13">
      <c r="A5" s="816"/>
      <c r="B5" s="702"/>
      <c r="C5" s="702"/>
      <c r="D5" s="702"/>
      <c r="E5" s="702"/>
      <c r="F5" s="702"/>
      <c r="G5" s="702"/>
      <c r="H5" s="702"/>
      <c r="I5" s="702"/>
      <c r="J5" s="702"/>
      <c r="K5" s="702"/>
      <c r="L5" s="702"/>
      <c r="M5" s="702"/>
    </row>
    <row r="6" spans="1:13">
      <c r="A6" s="816"/>
      <c r="B6" s="702"/>
      <c r="C6" s="702"/>
      <c r="D6" s="702"/>
      <c r="E6" s="702"/>
      <c r="F6" s="702"/>
      <c r="G6" s="702"/>
      <c r="H6" s="702"/>
      <c r="I6" s="702"/>
      <c r="J6" s="702"/>
      <c r="K6" s="702"/>
      <c r="L6" s="702"/>
      <c r="M6" s="702"/>
    </row>
    <row r="7" spans="1:13">
      <c r="A7" s="816"/>
      <c r="B7" s="703"/>
      <c r="C7" s="703"/>
      <c r="D7" s="703"/>
      <c r="E7" s="703"/>
      <c r="F7" s="703"/>
      <c r="G7" s="703"/>
      <c r="H7" s="703"/>
      <c r="I7" s="703"/>
      <c r="J7" s="703"/>
      <c r="K7" s="703"/>
      <c r="L7" s="703"/>
      <c r="M7" s="703"/>
    </row>
    <row r="8" spans="1:13">
      <c r="A8" s="817"/>
      <c r="B8" s="3" t="s">
        <v>19</v>
      </c>
      <c r="C8" s="3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3" t="s">
        <v>19</v>
      </c>
      <c r="I8" s="3" t="s">
        <v>19</v>
      </c>
      <c r="J8" s="1" t="s">
        <v>19</v>
      </c>
      <c r="K8" s="1" t="s">
        <v>19</v>
      </c>
      <c r="L8" s="1" t="s">
        <v>19</v>
      </c>
      <c r="M8" s="1" t="s">
        <v>19</v>
      </c>
    </row>
    <row r="9" spans="1:13">
      <c r="A9" s="4" t="s">
        <v>23</v>
      </c>
      <c r="B9" s="5" t="s">
        <v>40</v>
      </c>
      <c r="C9" s="5" t="s">
        <v>41</v>
      </c>
      <c r="D9" s="5" t="s">
        <v>42</v>
      </c>
      <c r="E9" s="5" t="s">
        <v>43</v>
      </c>
      <c r="F9" s="5">
        <v>19224</v>
      </c>
      <c r="G9" s="5">
        <v>56743</v>
      </c>
      <c r="H9" s="6">
        <v>55.366209540838497</v>
      </c>
      <c r="I9" s="6">
        <v>11.455029399369241</v>
      </c>
      <c r="J9" s="6">
        <v>1.4187099562676804</v>
      </c>
      <c r="K9" s="6">
        <v>3.2897215025533737</v>
      </c>
      <c r="L9" s="6">
        <v>9.001082574023064</v>
      </c>
      <c r="M9" s="6">
        <v>26.56827031303531</v>
      </c>
    </row>
    <row r="10" spans="1:13">
      <c r="A10" s="4" t="s">
        <v>24</v>
      </c>
      <c r="B10" s="5">
        <v>159212</v>
      </c>
      <c r="C10" s="5">
        <v>29585</v>
      </c>
      <c r="D10" s="5">
        <v>3733</v>
      </c>
      <c r="E10" s="5">
        <v>8597</v>
      </c>
      <c r="F10" s="5">
        <v>24404</v>
      </c>
      <c r="G10" s="5">
        <v>79176</v>
      </c>
      <c r="H10" s="6">
        <v>71.470280659516817</v>
      </c>
      <c r="I10" s="6">
        <v>13.280709075395103</v>
      </c>
      <c r="J10" s="6">
        <v>1.6757440249602813</v>
      </c>
      <c r="K10" s="6">
        <v>3.8591940483749099</v>
      </c>
      <c r="L10" s="6">
        <v>10.954957724385402</v>
      </c>
      <c r="M10" s="6">
        <v>35.542113292326611</v>
      </c>
    </row>
    <row r="11" spans="1:13">
      <c r="A11" s="4" t="s">
        <v>25</v>
      </c>
      <c r="B11" s="5">
        <v>199734</v>
      </c>
      <c r="C11" s="5">
        <v>34093</v>
      </c>
      <c r="D11" s="5">
        <v>4610</v>
      </c>
      <c r="E11" s="5">
        <v>10141</v>
      </c>
      <c r="F11" s="5">
        <v>26750</v>
      </c>
      <c r="G11" s="5">
        <v>104786</v>
      </c>
      <c r="H11" s="6">
        <v>87.716574639961038</v>
      </c>
      <c r="I11" s="6">
        <v>14.972519346732112</v>
      </c>
      <c r="J11" s="6">
        <v>2.0245597098652226</v>
      </c>
      <c r="K11" s="6">
        <v>4.453592194738226</v>
      </c>
      <c r="L11" s="6">
        <v>11.747716320801453</v>
      </c>
      <c r="M11" s="6">
        <v>46.018549622112197</v>
      </c>
    </row>
    <row r="12" spans="1:13">
      <c r="A12" s="4" t="s">
        <v>26</v>
      </c>
      <c r="B12" s="5">
        <v>206959</v>
      </c>
      <c r="C12" s="5">
        <v>34899</v>
      </c>
      <c r="D12" s="5">
        <v>4743</v>
      </c>
      <c r="E12" s="5">
        <v>10412</v>
      </c>
      <c r="F12" s="5">
        <v>27412</v>
      </c>
      <c r="G12" s="5">
        <v>109153</v>
      </c>
      <c r="H12" s="6">
        <v>90.467840682285384</v>
      </c>
      <c r="I12" s="6">
        <v>15.255375083814076</v>
      </c>
      <c r="J12" s="6">
        <v>2.0733042213968931</v>
      </c>
      <c r="K12" s="6">
        <v>4.5513901651242774</v>
      </c>
      <c r="L12" s="6">
        <v>11.982588091278016</v>
      </c>
      <c r="M12" s="6">
        <v>47.713973366674061</v>
      </c>
    </row>
    <row r="13" spans="1:13">
      <c r="A13" s="4" t="s">
        <v>27</v>
      </c>
      <c r="B13" s="5">
        <v>214748</v>
      </c>
      <c r="C13" s="5">
        <v>35849</v>
      </c>
      <c r="D13" s="5">
        <v>4862</v>
      </c>
      <c r="E13" s="5">
        <v>10740</v>
      </c>
      <c r="F13" s="5">
        <v>28040</v>
      </c>
      <c r="G13" s="5">
        <v>113832</v>
      </c>
      <c r="H13" s="6">
        <v>93.53804017360126</v>
      </c>
      <c r="I13" s="6">
        <v>15.614791300423898</v>
      </c>
      <c r="J13" s="6">
        <v>2.1177470864643642</v>
      </c>
      <c r="K13" s="6">
        <v>4.6780344937530378</v>
      </c>
      <c r="L13" s="6">
        <v>12.213415940859887</v>
      </c>
      <c r="M13" s="6">
        <v>49.581938779599241</v>
      </c>
    </row>
    <row r="14" spans="1:13">
      <c r="A14" s="4" t="s">
        <v>28</v>
      </c>
      <c r="B14" s="5">
        <v>223623</v>
      </c>
      <c r="C14" s="5">
        <v>37142</v>
      </c>
      <c r="D14" s="5">
        <v>5112</v>
      </c>
      <c r="E14" s="5">
        <v>11093</v>
      </c>
      <c r="F14" s="5">
        <v>28741</v>
      </c>
      <c r="G14" s="5">
        <v>118785</v>
      </c>
      <c r="H14" s="6">
        <v>97.071102608665157</v>
      </c>
      <c r="I14" s="6">
        <v>16.122737344061395</v>
      </c>
      <c r="J14" s="6">
        <v>2.2190359512907718</v>
      </c>
      <c r="K14" s="6">
        <v>4.815290650952373</v>
      </c>
      <c r="L14" s="6">
        <v>12.476000054000014</v>
      </c>
      <c r="M14" s="6">
        <v>51.562634091172605</v>
      </c>
    </row>
    <row r="15" spans="1:13">
      <c r="A15" s="4" t="s">
        <v>29</v>
      </c>
      <c r="B15" s="5">
        <v>233553</v>
      </c>
      <c r="C15" s="5">
        <v>37880</v>
      </c>
      <c r="D15" s="5">
        <v>5290</v>
      </c>
      <c r="E15" s="5">
        <v>11351</v>
      </c>
      <c r="F15" s="5">
        <v>29587</v>
      </c>
      <c r="G15" s="5">
        <v>125081</v>
      </c>
      <c r="H15" s="6">
        <v>101.01872976948043</v>
      </c>
      <c r="I15" s="6">
        <v>16.384244619713378</v>
      </c>
      <c r="J15" s="6">
        <v>2.2880848478955587</v>
      </c>
      <c r="K15" s="6">
        <v>4.909650493093098</v>
      </c>
      <c r="L15" s="6">
        <v>12.797271530186372</v>
      </c>
      <c r="M15" s="6">
        <v>54.101312071762642</v>
      </c>
    </row>
    <row r="16" spans="1:13">
      <c r="A16" s="4" t="s">
        <v>30</v>
      </c>
      <c r="B16" s="5">
        <v>241156</v>
      </c>
      <c r="C16" s="5">
        <v>38887</v>
      </c>
      <c r="D16" s="5">
        <v>5354</v>
      </c>
      <c r="E16" s="5">
        <v>11656</v>
      </c>
      <c r="F16" s="5">
        <v>30001</v>
      </c>
      <c r="G16" s="5">
        <v>128955</v>
      </c>
      <c r="H16" s="6">
        <v>104.11653543157509</v>
      </c>
      <c r="I16" s="6">
        <v>16.789048223256565</v>
      </c>
      <c r="J16" s="6">
        <v>2.3115324963950843</v>
      </c>
      <c r="K16" s="6">
        <v>5.0323538995108521</v>
      </c>
      <c r="L16" s="6">
        <v>12.952612331779775</v>
      </c>
      <c r="M16" s="6">
        <v>55.674948276546154</v>
      </c>
    </row>
    <row r="17" spans="1:42">
      <c r="A17" s="4" t="s">
        <v>31</v>
      </c>
      <c r="B17" s="5">
        <v>250258</v>
      </c>
      <c r="C17" s="5">
        <v>40002</v>
      </c>
      <c r="D17" s="5">
        <v>5570</v>
      </c>
      <c r="E17" s="5">
        <v>11992</v>
      </c>
      <c r="F17" s="5">
        <v>31300</v>
      </c>
      <c r="G17" s="5">
        <v>133336</v>
      </c>
      <c r="H17" s="6">
        <v>107.75412195318545</v>
      </c>
      <c r="I17" s="6">
        <v>17.223746638953898</v>
      </c>
      <c r="J17" s="6">
        <v>2.3982868051340733</v>
      </c>
      <c r="K17" s="6">
        <v>5.1634210713048132</v>
      </c>
      <c r="L17" s="6">
        <v>13.476907899586443</v>
      </c>
      <c r="M17" s="6">
        <v>57.410766507963523</v>
      </c>
    </row>
    <row r="18" spans="1:42">
      <c r="A18" s="4" t="s">
        <v>32</v>
      </c>
      <c r="B18" s="5">
        <v>258283</v>
      </c>
      <c r="C18" s="5">
        <v>40938</v>
      </c>
      <c r="D18" s="5">
        <v>5740</v>
      </c>
      <c r="E18" s="5">
        <v>12391</v>
      </c>
      <c r="F18" s="5">
        <v>32015</v>
      </c>
      <c r="G18" s="5">
        <v>137641</v>
      </c>
      <c r="H18" s="6">
        <v>110.77584997861109</v>
      </c>
      <c r="I18" s="6">
        <v>17.558034196692699</v>
      </c>
      <c r="J18" s="6">
        <v>2.4618475814406202</v>
      </c>
      <c r="K18" s="6">
        <v>5.3144169654408921</v>
      </c>
      <c r="L18" s="6">
        <v>13.731019219481089</v>
      </c>
      <c r="M18" s="6">
        <v>59.03330365105721</v>
      </c>
    </row>
    <row r="19" spans="1:42">
      <c r="A19" s="4" t="s">
        <v>33</v>
      </c>
      <c r="B19" s="2"/>
      <c r="C19" s="2"/>
      <c r="D19" s="2"/>
      <c r="E19" s="2"/>
      <c r="F19" s="2"/>
      <c r="G19" s="2"/>
      <c r="H19" s="8"/>
      <c r="I19" s="8"/>
      <c r="J19" s="8"/>
      <c r="K19" s="8"/>
      <c r="L19" s="8"/>
      <c r="M19" s="8"/>
    </row>
    <row r="27" spans="1:42" s="13" customFormat="1">
      <c r="A27" s="813" t="s">
        <v>66</v>
      </c>
      <c r="B27" s="798"/>
      <c r="C27" s="807" t="s">
        <v>67</v>
      </c>
      <c r="D27" s="756"/>
      <c r="E27" s="756"/>
      <c r="F27" s="756"/>
      <c r="G27" s="756"/>
      <c r="H27" s="756"/>
      <c r="I27" s="756"/>
      <c r="J27" s="756"/>
      <c r="K27" s="756"/>
      <c r="L27" s="798" t="s">
        <v>68</v>
      </c>
      <c r="M27" s="804"/>
      <c r="N27" s="807" t="s">
        <v>69</v>
      </c>
      <c r="O27" s="756"/>
      <c r="P27" s="756"/>
      <c r="Q27" s="756"/>
      <c r="R27" s="756"/>
      <c r="S27" s="756"/>
      <c r="T27" s="756"/>
      <c r="U27" s="756"/>
      <c r="V27" s="797"/>
      <c r="W27" s="797" t="s">
        <v>66</v>
      </c>
      <c r="X27" s="798" t="s">
        <v>70</v>
      </c>
      <c r="Y27" s="795"/>
      <c r="Z27" s="795"/>
      <c r="AA27" s="795"/>
      <c r="AB27" s="795"/>
      <c r="AC27" s="795"/>
      <c r="AD27" s="795"/>
      <c r="AE27" s="795"/>
      <c r="AF27" s="795"/>
      <c r="AG27" s="795" t="s">
        <v>66</v>
      </c>
      <c r="AH27" s="796" t="s">
        <v>69</v>
      </c>
      <c r="AI27" s="792"/>
      <c r="AJ27" s="792"/>
      <c r="AK27" s="792"/>
      <c r="AL27" s="792"/>
      <c r="AM27" s="792"/>
      <c r="AN27" s="792"/>
      <c r="AO27" s="792"/>
      <c r="AP27" s="792"/>
    </row>
    <row r="28" spans="1:42" s="13" customFormat="1" ht="15.75">
      <c r="A28" s="814"/>
      <c r="B28" s="799"/>
      <c r="C28" s="796" t="s">
        <v>71</v>
      </c>
      <c r="D28" s="796" t="s">
        <v>72</v>
      </c>
      <c r="E28" s="796" t="s">
        <v>73</v>
      </c>
      <c r="F28" s="796" t="s">
        <v>74</v>
      </c>
      <c r="G28" s="796" t="s">
        <v>75</v>
      </c>
      <c r="H28" s="796" t="s">
        <v>76</v>
      </c>
      <c r="I28" s="796" t="s">
        <v>77</v>
      </c>
      <c r="J28" s="796" t="s">
        <v>78</v>
      </c>
      <c r="K28" s="801" t="s">
        <v>79</v>
      </c>
      <c r="L28" s="799"/>
      <c r="M28" s="805"/>
      <c r="N28" s="796" t="s">
        <v>71</v>
      </c>
      <c r="O28" s="796" t="s">
        <v>72</v>
      </c>
      <c r="P28" s="796" t="s">
        <v>73</v>
      </c>
      <c r="Q28" s="796" t="s">
        <v>80</v>
      </c>
      <c r="R28" s="796" t="s">
        <v>75</v>
      </c>
      <c r="S28" s="796" t="s">
        <v>76</v>
      </c>
      <c r="T28" s="796" t="s">
        <v>77</v>
      </c>
      <c r="U28" s="796" t="s">
        <v>78</v>
      </c>
      <c r="V28" s="796" t="s">
        <v>79</v>
      </c>
      <c r="W28" s="797"/>
      <c r="X28" s="799"/>
      <c r="Y28" s="792" t="s">
        <v>81</v>
      </c>
      <c r="Z28" s="792" t="s">
        <v>82</v>
      </c>
      <c r="AA28" s="792" t="s">
        <v>83</v>
      </c>
      <c r="AB28" s="792" t="s">
        <v>84</v>
      </c>
      <c r="AC28" s="792" t="s">
        <v>85</v>
      </c>
      <c r="AD28" s="792" t="s">
        <v>86</v>
      </c>
      <c r="AE28" s="792" t="s">
        <v>87</v>
      </c>
      <c r="AF28" s="792" t="s">
        <v>88</v>
      </c>
      <c r="AG28" s="795"/>
      <c r="AH28" s="793"/>
      <c r="AI28" s="792" t="s">
        <v>81</v>
      </c>
      <c r="AJ28" s="792" t="s">
        <v>82</v>
      </c>
      <c r="AK28" s="792" t="s">
        <v>83</v>
      </c>
      <c r="AL28" s="792" t="s">
        <v>84</v>
      </c>
      <c r="AM28" s="792" t="s">
        <v>85</v>
      </c>
      <c r="AN28" s="792" t="s">
        <v>86</v>
      </c>
      <c r="AO28" s="792" t="s">
        <v>87</v>
      </c>
      <c r="AP28" s="792" t="s">
        <v>88</v>
      </c>
    </row>
    <row r="29" spans="1:42" s="13" customFormat="1" ht="15.75">
      <c r="A29" s="814"/>
      <c r="B29" s="799"/>
      <c r="C29" s="793"/>
      <c r="D29" s="793"/>
      <c r="E29" s="793"/>
      <c r="F29" s="793"/>
      <c r="G29" s="793" t="s">
        <v>89</v>
      </c>
      <c r="H29" s="793"/>
      <c r="I29" s="793"/>
      <c r="J29" s="793"/>
      <c r="K29" s="802"/>
      <c r="L29" s="799"/>
      <c r="M29" s="805"/>
      <c r="N29" s="793"/>
      <c r="O29" s="793"/>
      <c r="P29" s="793"/>
      <c r="Q29" s="793"/>
      <c r="R29" s="793" t="s">
        <v>89</v>
      </c>
      <c r="S29" s="793"/>
      <c r="T29" s="793"/>
      <c r="U29" s="793"/>
      <c r="V29" s="793"/>
      <c r="W29" s="797"/>
      <c r="X29" s="799"/>
      <c r="Y29" s="792"/>
      <c r="Z29" s="792"/>
      <c r="AA29" s="792"/>
      <c r="AB29" s="792"/>
      <c r="AC29" s="792"/>
      <c r="AD29" s="792"/>
      <c r="AE29" s="792"/>
      <c r="AF29" s="792"/>
      <c r="AG29" s="795"/>
      <c r="AH29" s="793"/>
      <c r="AI29" s="792"/>
      <c r="AJ29" s="792"/>
      <c r="AK29" s="792"/>
      <c r="AL29" s="792"/>
      <c r="AM29" s="792"/>
      <c r="AN29" s="792"/>
      <c r="AO29" s="792"/>
      <c r="AP29" s="792"/>
    </row>
    <row r="30" spans="1:42" s="13" customFormat="1" ht="15.75">
      <c r="A30" s="814"/>
      <c r="B30" s="799"/>
      <c r="C30" s="793"/>
      <c r="D30" s="793"/>
      <c r="E30" s="793"/>
      <c r="F30" s="793"/>
      <c r="G30" s="793" t="s">
        <v>90</v>
      </c>
      <c r="H30" s="793"/>
      <c r="I30" s="793"/>
      <c r="J30" s="793"/>
      <c r="K30" s="802"/>
      <c r="L30" s="799"/>
      <c r="M30" s="805"/>
      <c r="N30" s="793"/>
      <c r="O30" s="793"/>
      <c r="P30" s="793"/>
      <c r="Q30" s="793"/>
      <c r="R30" s="793" t="s">
        <v>90</v>
      </c>
      <c r="S30" s="793"/>
      <c r="T30" s="793"/>
      <c r="U30" s="793"/>
      <c r="V30" s="793"/>
      <c r="W30" s="797"/>
      <c r="X30" s="799"/>
      <c r="Y30" s="792"/>
      <c r="Z30" s="792"/>
      <c r="AA30" s="792"/>
      <c r="AB30" s="792"/>
      <c r="AC30" s="792"/>
      <c r="AD30" s="792"/>
      <c r="AE30" s="792"/>
      <c r="AF30" s="792"/>
      <c r="AG30" s="795"/>
      <c r="AH30" s="793"/>
      <c r="AI30" s="792"/>
      <c r="AJ30" s="792"/>
      <c r="AK30" s="792"/>
      <c r="AL30" s="792"/>
      <c r="AM30" s="792"/>
      <c r="AN30" s="792"/>
      <c r="AO30" s="792"/>
      <c r="AP30" s="792"/>
    </row>
    <row r="31" spans="1:42" s="13" customFormat="1" ht="15.75">
      <c r="A31" s="814"/>
      <c r="B31" s="799"/>
      <c r="C31" s="793"/>
      <c r="D31" s="793"/>
      <c r="E31" s="793"/>
      <c r="F31" s="793"/>
      <c r="G31" s="793" t="s">
        <v>91</v>
      </c>
      <c r="H31" s="793"/>
      <c r="I31" s="793"/>
      <c r="J31" s="793"/>
      <c r="K31" s="802"/>
      <c r="L31" s="799"/>
      <c r="M31" s="805"/>
      <c r="N31" s="793"/>
      <c r="O31" s="793"/>
      <c r="P31" s="793"/>
      <c r="Q31" s="793"/>
      <c r="R31" s="793" t="s">
        <v>91</v>
      </c>
      <c r="S31" s="793"/>
      <c r="T31" s="793"/>
      <c r="U31" s="793"/>
      <c r="V31" s="793"/>
      <c r="W31" s="797"/>
      <c r="X31" s="799"/>
      <c r="Y31" s="792"/>
      <c r="Z31" s="792"/>
      <c r="AA31" s="792"/>
      <c r="AB31" s="792"/>
      <c r="AC31" s="792"/>
      <c r="AD31" s="792"/>
      <c r="AE31" s="792"/>
      <c r="AF31" s="792"/>
      <c r="AG31" s="795"/>
      <c r="AH31" s="793"/>
      <c r="AI31" s="792"/>
      <c r="AJ31" s="792"/>
      <c r="AK31" s="792"/>
      <c r="AL31" s="792"/>
      <c r="AM31" s="792"/>
      <c r="AN31" s="792"/>
      <c r="AO31" s="792"/>
      <c r="AP31" s="792"/>
    </row>
    <row r="32" spans="1:42" s="13" customFormat="1" ht="15.75">
      <c r="A32" s="814"/>
      <c r="B32" s="800"/>
      <c r="C32" s="794"/>
      <c r="D32" s="794"/>
      <c r="E32" s="794"/>
      <c r="F32" s="794"/>
      <c r="G32" s="794" t="s">
        <v>92</v>
      </c>
      <c r="H32" s="794"/>
      <c r="I32" s="794"/>
      <c r="J32" s="794"/>
      <c r="K32" s="803"/>
      <c r="L32" s="799"/>
      <c r="M32" s="806"/>
      <c r="N32" s="794"/>
      <c r="O32" s="794"/>
      <c r="P32" s="794"/>
      <c r="Q32" s="794"/>
      <c r="R32" s="794" t="s">
        <v>92</v>
      </c>
      <c r="S32" s="794"/>
      <c r="T32" s="794"/>
      <c r="U32" s="794"/>
      <c r="V32" s="794"/>
      <c r="W32" s="797"/>
      <c r="X32" s="800"/>
      <c r="Y32" s="792"/>
      <c r="Z32" s="792"/>
      <c r="AA32" s="792"/>
      <c r="AB32" s="792"/>
      <c r="AC32" s="792"/>
      <c r="AD32" s="792"/>
      <c r="AE32" s="792"/>
      <c r="AF32" s="792"/>
      <c r="AG32" s="795"/>
      <c r="AH32" s="794"/>
      <c r="AI32" s="792"/>
      <c r="AJ32" s="792"/>
      <c r="AK32" s="792"/>
      <c r="AL32" s="792"/>
      <c r="AM32" s="792"/>
      <c r="AN32" s="792"/>
      <c r="AO32" s="792"/>
      <c r="AP32" s="792"/>
    </row>
    <row r="33" spans="1:42" s="13" customFormat="1">
      <c r="A33" s="800"/>
      <c r="B33" s="14" t="s">
        <v>93</v>
      </c>
      <c r="C33" s="14" t="s">
        <v>93</v>
      </c>
      <c r="D33" s="14" t="s">
        <v>93</v>
      </c>
      <c r="E33" s="14" t="s">
        <v>93</v>
      </c>
      <c r="F33" s="14" t="s">
        <v>93</v>
      </c>
      <c r="G33" s="14" t="s">
        <v>93</v>
      </c>
      <c r="H33" s="14" t="s">
        <v>93</v>
      </c>
      <c r="I33" s="14" t="s">
        <v>93</v>
      </c>
      <c r="J33" s="14" t="s">
        <v>93</v>
      </c>
      <c r="K33" s="14" t="s">
        <v>93</v>
      </c>
      <c r="L33" s="800"/>
      <c r="M33" s="14" t="s">
        <v>93</v>
      </c>
      <c r="N33" s="14" t="s">
        <v>93</v>
      </c>
      <c r="O33" s="14" t="s">
        <v>93</v>
      </c>
      <c r="P33" s="14" t="s">
        <v>93</v>
      </c>
      <c r="Q33" s="14" t="s">
        <v>93</v>
      </c>
      <c r="R33" s="14" t="s">
        <v>93</v>
      </c>
      <c r="S33" s="14" t="s">
        <v>93</v>
      </c>
      <c r="T33" s="14" t="s">
        <v>93</v>
      </c>
      <c r="U33" s="14" t="s">
        <v>93</v>
      </c>
      <c r="V33" s="14" t="s">
        <v>93</v>
      </c>
      <c r="W33" s="797"/>
      <c r="X33" s="14" t="s">
        <v>93</v>
      </c>
      <c r="Y33" s="14" t="s">
        <v>93</v>
      </c>
      <c r="Z33" s="14" t="s">
        <v>93</v>
      </c>
      <c r="AA33" s="14" t="s">
        <v>93</v>
      </c>
      <c r="AB33" s="14" t="s">
        <v>93</v>
      </c>
      <c r="AC33" s="14" t="s">
        <v>93</v>
      </c>
      <c r="AD33" s="14" t="s">
        <v>93</v>
      </c>
      <c r="AE33" s="14" t="s">
        <v>93</v>
      </c>
      <c r="AF33" s="14" t="s">
        <v>93</v>
      </c>
      <c r="AG33" s="795"/>
      <c r="AH33" s="14" t="s">
        <v>93</v>
      </c>
      <c r="AI33" s="14" t="s">
        <v>93</v>
      </c>
      <c r="AJ33" s="14" t="s">
        <v>93</v>
      </c>
      <c r="AK33" s="14" t="s">
        <v>93</v>
      </c>
      <c r="AL33" s="14" t="s">
        <v>93</v>
      </c>
      <c r="AM33" s="14" t="s">
        <v>93</v>
      </c>
      <c r="AN33" s="14" t="s">
        <v>93</v>
      </c>
      <c r="AO33" s="14" t="s">
        <v>93</v>
      </c>
      <c r="AP33" s="14" t="s">
        <v>93</v>
      </c>
    </row>
    <row r="34" spans="1:42" s="13" customFormat="1" ht="21.6" customHeight="1">
      <c r="A34" s="14" t="s">
        <v>47</v>
      </c>
      <c r="B34" s="9">
        <f>SUM(C34:K34)</f>
        <v>118143</v>
      </c>
      <c r="C34" s="10">
        <v>24465</v>
      </c>
      <c r="D34" s="10">
        <v>3030</v>
      </c>
      <c r="E34" s="10">
        <v>7026</v>
      </c>
      <c r="F34" s="10">
        <v>19224</v>
      </c>
      <c r="G34" s="10">
        <v>4722</v>
      </c>
      <c r="H34" s="10">
        <v>1793</v>
      </c>
      <c r="I34" s="10">
        <v>56743</v>
      </c>
      <c r="J34" s="10">
        <v>842</v>
      </c>
      <c r="K34" s="10">
        <v>298</v>
      </c>
      <c r="L34" s="14" t="s">
        <v>47</v>
      </c>
      <c r="M34" s="17">
        <f t="shared" ref="M34:M51" si="0">SUM(N34:V34)</f>
        <v>55.3170463245322</v>
      </c>
      <c r="N34" s="12">
        <v>11.455029399369241</v>
      </c>
      <c r="O34" s="12">
        <v>1.4187099562676804</v>
      </c>
      <c r="P34" s="12">
        <v>3.2897215025533737</v>
      </c>
      <c r="Q34" s="12">
        <v>9.001082574023064</v>
      </c>
      <c r="R34" s="12">
        <v>2.2109400704607216</v>
      </c>
      <c r="S34" s="12">
        <v>0.83952044606863074</v>
      </c>
      <c r="T34" s="12">
        <v>26.56827031303531</v>
      </c>
      <c r="U34" s="12">
        <v>0.39424217266580425</v>
      </c>
      <c r="V34" s="12">
        <v>0.13952989008837252</v>
      </c>
      <c r="W34" s="14" t="s">
        <v>47</v>
      </c>
      <c r="X34" s="11" t="s">
        <v>21</v>
      </c>
      <c r="Y34" s="11" t="s">
        <v>21</v>
      </c>
      <c r="Z34" s="11" t="s">
        <v>21</v>
      </c>
      <c r="AA34" s="11" t="s">
        <v>21</v>
      </c>
      <c r="AB34" s="11" t="s">
        <v>21</v>
      </c>
      <c r="AC34" s="11" t="s">
        <v>21</v>
      </c>
      <c r="AD34" s="11" t="s">
        <v>21</v>
      </c>
      <c r="AE34" s="11" t="s">
        <v>21</v>
      </c>
      <c r="AF34" s="15" t="s">
        <v>21</v>
      </c>
      <c r="AG34" s="14" t="s">
        <v>47</v>
      </c>
      <c r="AH34" s="10" t="s">
        <v>21</v>
      </c>
      <c r="AI34" s="19" t="s">
        <v>46</v>
      </c>
      <c r="AJ34" s="19" t="s">
        <v>46</v>
      </c>
      <c r="AK34" s="19" t="s">
        <v>21</v>
      </c>
      <c r="AL34" s="19" t="s">
        <v>21</v>
      </c>
      <c r="AM34" s="19" t="s">
        <v>21</v>
      </c>
      <c r="AN34" s="19" t="s">
        <v>21</v>
      </c>
      <c r="AO34" s="19" t="s">
        <v>21</v>
      </c>
      <c r="AP34" s="19" t="s">
        <v>46</v>
      </c>
    </row>
    <row r="35" spans="1:42" s="13" customFormat="1" ht="21.6" customHeight="1">
      <c r="A35" s="14" t="s">
        <v>48</v>
      </c>
      <c r="B35" s="9">
        <v>123829</v>
      </c>
      <c r="C35" s="10">
        <v>24790</v>
      </c>
      <c r="D35" s="10">
        <v>2992</v>
      </c>
      <c r="E35" s="10">
        <v>7254</v>
      </c>
      <c r="F35" s="10">
        <v>19667</v>
      </c>
      <c r="G35" s="10">
        <v>5034</v>
      </c>
      <c r="H35" s="10">
        <v>1453</v>
      </c>
      <c r="I35" s="10">
        <v>61494</v>
      </c>
      <c r="J35" s="10">
        <v>774</v>
      </c>
      <c r="K35" s="10">
        <v>293</v>
      </c>
      <c r="L35" s="14" t="s">
        <v>48</v>
      </c>
      <c r="M35" s="17">
        <f t="shared" si="0"/>
        <v>57.490597285545903</v>
      </c>
      <c r="N35" s="12">
        <v>11.51660921292501</v>
      </c>
      <c r="O35" s="12">
        <v>1.3899836532905052</v>
      </c>
      <c r="P35" s="12">
        <v>3.3699670524630099</v>
      </c>
      <c r="Q35" s="12">
        <v>9.1366338600482511</v>
      </c>
      <c r="R35" s="12">
        <v>2.3386289139921135</v>
      </c>
      <c r="S35" s="12">
        <v>0.67501545729649204</v>
      </c>
      <c r="T35" s="12">
        <v>28.568066435643829</v>
      </c>
      <c r="U35" s="12">
        <v>0.35957464827769087</v>
      </c>
      <c r="V35" s="12">
        <v>0.13611805160899668</v>
      </c>
      <c r="W35" s="14" t="s">
        <v>48</v>
      </c>
      <c r="X35" s="11" t="s">
        <v>21</v>
      </c>
      <c r="Y35" s="11" t="s">
        <v>21</v>
      </c>
      <c r="Z35" s="11" t="s">
        <v>21</v>
      </c>
      <c r="AA35" s="11" t="s">
        <v>21</v>
      </c>
      <c r="AB35" s="11" t="s">
        <v>21</v>
      </c>
      <c r="AC35" s="11" t="s">
        <v>21</v>
      </c>
      <c r="AD35" s="11" t="s">
        <v>21</v>
      </c>
      <c r="AE35" s="11" t="s">
        <v>21</v>
      </c>
      <c r="AF35" s="15" t="s">
        <v>21</v>
      </c>
      <c r="AG35" s="14" t="s">
        <v>48</v>
      </c>
      <c r="AH35" s="10" t="s">
        <v>21</v>
      </c>
      <c r="AI35" s="19" t="s">
        <v>46</v>
      </c>
      <c r="AJ35" s="19" t="s">
        <v>46</v>
      </c>
      <c r="AK35" s="19" t="s">
        <v>21</v>
      </c>
      <c r="AL35" s="19" t="s">
        <v>21</v>
      </c>
      <c r="AM35" s="19" t="s">
        <v>21</v>
      </c>
      <c r="AN35" s="19" t="s">
        <v>21</v>
      </c>
      <c r="AO35" s="19" t="s">
        <v>21</v>
      </c>
      <c r="AP35" s="19" t="s">
        <v>46</v>
      </c>
    </row>
    <row r="36" spans="1:42" s="13" customFormat="1" ht="21.6" customHeight="1">
      <c r="A36" s="14" t="s">
        <v>49</v>
      </c>
      <c r="B36" s="10">
        <v>137829</v>
      </c>
      <c r="C36" s="10">
        <v>25730</v>
      </c>
      <c r="D36" s="10">
        <v>3299</v>
      </c>
      <c r="E36" s="10">
        <v>7573</v>
      </c>
      <c r="F36" s="10">
        <v>21246</v>
      </c>
      <c r="G36" s="10">
        <v>5389</v>
      </c>
      <c r="H36" s="10">
        <v>2266</v>
      </c>
      <c r="I36" s="10">
        <v>69665</v>
      </c>
      <c r="J36" s="10">
        <v>782</v>
      </c>
      <c r="K36" s="10">
        <v>515</v>
      </c>
      <c r="L36" s="14" t="s">
        <v>49</v>
      </c>
      <c r="M36" s="17">
        <f t="shared" si="0"/>
        <v>62.763262254680455</v>
      </c>
      <c r="N36" s="12">
        <v>11.833794290205754</v>
      </c>
      <c r="O36" s="12">
        <v>1.5172828357321717</v>
      </c>
      <c r="P36" s="12">
        <v>3.482989668081157</v>
      </c>
      <c r="Q36" s="12">
        <v>9.7715038278162236</v>
      </c>
      <c r="R36" s="12">
        <v>2.4785199156594948</v>
      </c>
      <c r="S36" s="12">
        <v>1.0421833603422557</v>
      </c>
      <c r="T36" s="12">
        <v>32.040469460831083</v>
      </c>
      <c r="U36" s="12">
        <v>0.35965904138907501</v>
      </c>
      <c r="V36" s="12">
        <v>0.23685985462323991</v>
      </c>
      <c r="W36" s="14" t="s">
        <v>49</v>
      </c>
      <c r="X36" s="10">
        <f t="shared" ref="X36:X51" si="1">SUM(Y36:AF36)</f>
        <v>1287</v>
      </c>
      <c r="Y36" s="11">
        <v>1287</v>
      </c>
      <c r="Z36" s="11" t="s">
        <v>21</v>
      </c>
      <c r="AA36" s="11" t="s">
        <v>21</v>
      </c>
      <c r="AB36" s="11" t="s">
        <v>21</v>
      </c>
      <c r="AC36" s="11" t="s">
        <v>21</v>
      </c>
      <c r="AD36" s="11" t="s">
        <v>21</v>
      </c>
      <c r="AE36" s="11" t="s">
        <v>21</v>
      </c>
      <c r="AF36" s="15" t="s">
        <v>21</v>
      </c>
      <c r="AG36" s="14" t="s">
        <v>49</v>
      </c>
      <c r="AH36" s="18">
        <f t="shared" ref="AH36:AH51" si="2">SUM(AI36:AP36)</f>
        <v>0.59191967553419378</v>
      </c>
      <c r="AI36" s="19">
        <v>0.59191967553419378</v>
      </c>
      <c r="AJ36" s="19" t="s">
        <v>46</v>
      </c>
      <c r="AK36" s="19" t="s">
        <v>21</v>
      </c>
      <c r="AL36" s="19" t="s">
        <v>21</v>
      </c>
      <c r="AM36" s="19" t="s">
        <v>21</v>
      </c>
      <c r="AN36" s="19" t="s">
        <v>21</v>
      </c>
      <c r="AO36" s="19" t="s">
        <v>21</v>
      </c>
      <c r="AP36" s="19" t="s">
        <v>46</v>
      </c>
    </row>
    <row r="37" spans="1:42" s="13" customFormat="1" ht="21.6" customHeight="1">
      <c r="A37" s="14" t="s">
        <v>50</v>
      </c>
      <c r="B37" s="10">
        <v>144070</v>
      </c>
      <c r="C37" s="10">
        <v>27168</v>
      </c>
      <c r="D37" s="10">
        <v>3461</v>
      </c>
      <c r="E37" s="10">
        <v>7900</v>
      </c>
      <c r="F37" s="10">
        <v>22761</v>
      </c>
      <c r="G37" s="10">
        <v>5583</v>
      </c>
      <c r="H37" s="10">
        <v>2485</v>
      </c>
      <c r="I37" s="10">
        <v>71215</v>
      </c>
      <c r="J37" s="10">
        <v>704</v>
      </c>
      <c r="K37" s="10">
        <v>575</v>
      </c>
      <c r="L37" s="14" t="s">
        <v>50</v>
      </c>
      <c r="M37" s="17">
        <f t="shared" si="0"/>
        <v>64.688150734354082</v>
      </c>
      <c r="N37" s="12">
        <v>12.389304903356537</v>
      </c>
      <c r="O37" s="12">
        <v>1.5783047802752124</v>
      </c>
      <c r="P37" s="12">
        <v>3.6026026478399822</v>
      </c>
      <c r="Q37" s="12">
        <v>10.379599856643775</v>
      </c>
      <c r="R37" s="12">
        <v>2.5459912130241293</v>
      </c>
      <c r="S37" s="12">
        <v>1.1332237442889057</v>
      </c>
      <c r="T37" s="12">
        <v>32.475866780496744</v>
      </c>
      <c r="U37" s="12">
        <v>0.3210420587442212</v>
      </c>
      <c r="V37" s="12">
        <v>0.26221474968455566</v>
      </c>
      <c r="W37" s="14" t="s">
        <v>50</v>
      </c>
      <c r="X37" s="10">
        <f t="shared" si="1"/>
        <v>2125</v>
      </c>
      <c r="Y37" s="10">
        <v>1720</v>
      </c>
      <c r="Z37" s="11">
        <v>405</v>
      </c>
      <c r="AA37" s="11" t="s">
        <v>21</v>
      </c>
      <c r="AB37" s="11" t="s">
        <v>21</v>
      </c>
      <c r="AC37" s="11" t="s">
        <v>21</v>
      </c>
      <c r="AD37" s="11" t="s">
        <v>21</v>
      </c>
      <c r="AE37" s="11" t="s">
        <v>21</v>
      </c>
      <c r="AF37" s="15" t="s">
        <v>21</v>
      </c>
      <c r="AG37" s="14" t="s">
        <v>50</v>
      </c>
      <c r="AH37" s="18">
        <f t="shared" si="2"/>
        <v>0.96905450970379259</v>
      </c>
      <c r="AI37" s="19">
        <v>0.78436412079554041</v>
      </c>
      <c r="AJ37" s="19">
        <v>0.18469038890825223</v>
      </c>
      <c r="AK37" s="19" t="s">
        <v>21</v>
      </c>
      <c r="AL37" s="19" t="s">
        <v>21</v>
      </c>
      <c r="AM37" s="19" t="s">
        <v>21</v>
      </c>
      <c r="AN37" s="19" t="s">
        <v>21</v>
      </c>
      <c r="AO37" s="19" t="s">
        <v>21</v>
      </c>
      <c r="AP37" s="19" t="s">
        <v>46</v>
      </c>
    </row>
    <row r="38" spans="1:42" s="13" customFormat="1" ht="21.6" customHeight="1">
      <c r="A38" s="14" t="s">
        <v>51</v>
      </c>
      <c r="B38" s="10">
        <v>152385</v>
      </c>
      <c r="C38" s="10">
        <v>28216</v>
      </c>
      <c r="D38" s="10">
        <v>3546</v>
      </c>
      <c r="E38" s="10">
        <v>8240</v>
      </c>
      <c r="F38" s="10">
        <v>23937</v>
      </c>
      <c r="G38" s="10">
        <v>6015</v>
      </c>
      <c r="H38" s="10">
        <v>2500</v>
      </c>
      <c r="I38" s="10">
        <v>75603</v>
      </c>
      <c r="J38" s="10">
        <v>649</v>
      </c>
      <c r="K38" s="10">
        <v>656</v>
      </c>
      <c r="L38" s="14" t="s">
        <v>51</v>
      </c>
      <c r="M38" s="17">
        <f t="shared" si="0"/>
        <v>67.607904931232653</v>
      </c>
      <c r="N38" s="12">
        <v>12.771820446563787</v>
      </c>
      <c r="O38" s="12">
        <v>1.6050778034985538</v>
      </c>
      <c r="P38" s="12">
        <v>3.7297916245990077</v>
      </c>
      <c r="Q38" s="12">
        <v>10.834954140537191</v>
      </c>
      <c r="R38" s="12">
        <v>2.7226573570343486</v>
      </c>
      <c r="S38" s="12">
        <v>1.1316115365895048</v>
      </c>
      <c r="T38" s="12">
        <v>34.221290800310534</v>
      </c>
      <c r="U38" s="12">
        <v>0.29376635489863545</v>
      </c>
      <c r="V38" s="12">
        <v>0.29693486720108603</v>
      </c>
      <c r="W38" s="14" t="s">
        <v>51</v>
      </c>
      <c r="X38" s="10">
        <f t="shared" si="1"/>
        <v>2959</v>
      </c>
      <c r="Y38" s="10">
        <v>2290</v>
      </c>
      <c r="Z38" s="11">
        <v>669</v>
      </c>
      <c r="AA38" s="11" t="s">
        <v>21</v>
      </c>
      <c r="AB38" s="11" t="s">
        <v>21</v>
      </c>
      <c r="AC38" s="11" t="s">
        <v>21</v>
      </c>
      <c r="AD38" s="11" t="s">
        <v>21</v>
      </c>
      <c r="AE38" s="11" t="s">
        <v>21</v>
      </c>
      <c r="AF38" s="15" t="s">
        <v>21</v>
      </c>
      <c r="AG38" s="14" t="s">
        <v>51</v>
      </c>
      <c r="AH38" s="18">
        <f t="shared" si="2"/>
        <v>1.339375414707338</v>
      </c>
      <c r="AI38" s="19">
        <v>1.0365561675159864</v>
      </c>
      <c r="AJ38" s="19">
        <v>0.3028192471913515</v>
      </c>
      <c r="AK38" s="19" t="s">
        <v>21</v>
      </c>
      <c r="AL38" s="19" t="s">
        <v>21</v>
      </c>
      <c r="AM38" s="19" t="s">
        <v>21</v>
      </c>
      <c r="AN38" s="19" t="s">
        <v>21</v>
      </c>
      <c r="AO38" s="19" t="s">
        <v>21</v>
      </c>
      <c r="AP38" s="19" t="s">
        <v>46</v>
      </c>
    </row>
    <row r="39" spans="1:42" s="13" customFormat="1" ht="21.6" customHeight="1">
      <c r="A39" s="14" t="s">
        <v>52</v>
      </c>
      <c r="B39" s="10">
        <v>159212</v>
      </c>
      <c r="C39" s="10">
        <v>29585</v>
      </c>
      <c r="D39" s="10">
        <v>3733</v>
      </c>
      <c r="E39" s="10">
        <v>8597</v>
      </c>
      <c r="F39" s="10">
        <v>24404</v>
      </c>
      <c r="G39" s="10">
        <v>6230</v>
      </c>
      <c r="H39" s="10">
        <v>2761</v>
      </c>
      <c r="I39" s="10">
        <v>79176</v>
      </c>
      <c r="J39" s="10">
        <v>558</v>
      </c>
      <c r="K39" s="10">
        <v>743</v>
      </c>
      <c r="L39" s="14" t="s">
        <v>52</v>
      </c>
      <c r="M39" s="17">
        <f t="shared" si="0"/>
        <v>69.932797861368158</v>
      </c>
      <c r="N39" s="12">
        <v>13.280709075395103</v>
      </c>
      <c r="O39" s="12">
        <v>1.6757440249602813</v>
      </c>
      <c r="P39" s="12">
        <v>3.8591940483749099</v>
      </c>
      <c r="Q39" s="12">
        <v>10.954957724385402</v>
      </c>
      <c r="R39" s="12">
        <v>2.7966475423258914</v>
      </c>
      <c r="S39" s="12">
        <v>1.2394131403469961</v>
      </c>
      <c r="T39" s="12">
        <v>35.542113292326611</v>
      </c>
      <c r="U39" s="12">
        <v>0.25048624857429336</v>
      </c>
      <c r="V39" s="12">
        <v>0.33353276467867377</v>
      </c>
      <c r="W39" s="14" t="s">
        <v>52</v>
      </c>
      <c r="X39" s="10">
        <f t="shared" si="1"/>
        <v>3366</v>
      </c>
      <c r="Y39" s="10">
        <v>2620</v>
      </c>
      <c r="Z39" s="11">
        <v>746</v>
      </c>
      <c r="AA39" s="11" t="s">
        <v>21</v>
      </c>
      <c r="AB39" s="11" t="s">
        <v>21</v>
      </c>
      <c r="AC39" s="11" t="s">
        <v>21</v>
      </c>
      <c r="AD39" s="11" t="s">
        <v>21</v>
      </c>
      <c r="AE39" s="11" t="s">
        <v>21</v>
      </c>
      <c r="AF39" s="15" t="s">
        <v>21</v>
      </c>
      <c r="AG39" s="14" t="s">
        <v>52</v>
      </c>
      <c r="AH39" s="18">
        <f t="shared" si="2"/>
        <v>1.5109976930126727</v>
      </c>
      <c r="AI39" s="19">
        <v>1.1761182280728468</v>
      </c>
      <c r="AJ39" s="19">
        <v>0.33487946493982584</v>
      </c>
      <c r="AK39" s="19" t="s">
        <v>21</v>
      </c>
      <c r="AL39" s="19" t="s">
        <v>21</v>
      </c>
      <c r="AM39" s="19" t="s">
        <v>21</v>
      </c>
      <c r="AN39" s="19" t="s">
        <v>21</v>
      </c>
      <c r="AO39" s="19" t="s">
        <v>21</v>
      </c>
      <c r="AP39" s="19" t="s">
        <v>46</v>
      </c>
    </row>
    <row r="40" spans="1:42" s="13" customFormat="1" ht="21.6" customHeight="1">
      <c r="A40" s="14" t="s">
        <v>53</v>
      </c>
      <c r="B40" s="10">
        <v>165855</v>
      </c>
      <c r="C40" s="10">
        <v>30562</v>
      </c>
      <c r="D40" s="10">
        <v>3979</v>
      </c>
      <c r="E40" s="10">
        <v>8944</v>
      </c>
      <c r="F40" s="10">
        <v>24891</v>
      </c>
      <c r="G40" s="10">
        <v>6542</v>
      </c>
      <c r="H40" s="10">
        <v>3152</v>
      </c>
      <c r="I40" s="10">
        <v>82763</v>
      </c>
      <c r="J40" s="10">
        <v>518</v>
      </c>
      <c r="K40" s="10">
        <v>778</v>
      </c>
      <c r="L40" s="14" t="s">
        <v>53</v>
      </c>
      <c r="M40" s="17">
        <f t="shared" si="0"/>
        <v>72.36103097230118</v>
      </c>
      <c r="N40" s="12">
        <v>13.640359396378614</v>
      </c>
      <c r="O40" s="12">
        <v>1.7758978482491496</v>
      </c>
      <c r="P40" s="12">
        <v>3.9918648793014304</v>
      </c>
      <c r="Q40" s="12">
        <v>11.10929211881618</v>
      </c>
      <c r="R40" s="12">
        <v>2.9198099329595215</v>
      </c>
      <c r="S40" s="12">
        <v>1.4067931685552448</v>
      </c>
      <c r="T40" s="12">
        <v>36.938585980056388</v>
      </c>
      <c r="U40" s="12">
        <v>0.23119253214201041</v>
      </c>
      <c r="V40" s="12">
        <v>0.34723511584263339</v>
      </c>
      <c r="W40" s="14" t="s">
        <v>53</v>
      </c>
      <c r="X40" s="10">
        <f t="shared" si="1"/>
        <v>3658</v>
      </c>
      <c r="Y40" s="10">
        <v>2790</v>
      </c>
      <c r="Z40" s="11">
        <v>868</v>
      </c>
      <c r="AA40" s="11" t="s">
        <v>21</v>
      </c>
      <c r="AB40" s="11" t="s">
        <v>21</v>
      </c>
      <c r="AC40" s="11" t="s">
        <v>21</v>
      </c>
      <c r="AD40" s="11" t="s">
        <v>21</v>
      </c>
      <c r="AE40" s="11" t="s">
        <v>21</v>
      </c>
      <c r="AF40" s="15" t="s">
        <v>21</v>
      </c>
      <c r="AG40" s="14" t="s">
        <v>53</v>
      </c>
      <c r="AH40" s="18">
        <f t="shared" si="2"/>
        <v>1.6326298891418416</v>
      </c>
      <c r="AI40" s="19">
        <v>1.2452261866336081</v>
      </c>
      <c r="AJ40" s="19">
        <v>0.38740370250823364</v>
      </c>
      <c r="AK40" s="19" t="s">
        <v>21</v>
      </c>
      <c r="AL40" s="19" t="s">
        <v>21</v>
      </c>
      <c r="AM40" s="19" t="s">
        <v>21</v>
      </c>
      <c r="AN40" s="19" t="s">
        <v>21</v>
      </c>
      <c r="AO40" s="19" t="s">
        <v>21</v>
      </c>
      <c r="AP40" s="19" t="s">
        <v>46</v>
      </c>
    </row>
    <row r="41" spans="1:42" s="13" customFormat="1" ht="21.6" customHeight="1">
      <c r="A41" s="14" t="s">
        <v>54</v>
      </c>
      <c r="B41" s="10">
        <v>175444</v>
      </c>
      <c r="C41" s="10">
        <v>31532</v>
      </c>
      <c r="D41" s="10">
        <v>4101</v>
      </c>
      <c r="E41" s="10">
        <v>9206</v>
      </c>
      <c r="F41" s="10">
        <v>25355</v>
      </c>
      <c r="G41" s="10">
        <v>6725</v>
      </c>
      <c r="H41" s="10">
        <v>3410</v>
      </c>
      <c r="I41" s="10">
        <v>89568</v>
      </c>
      <c r="J41" s="10">
        <v>490</v>
      </c>
      <c r="K41" s="10">
        <v>845</v>
      </c>
      <c r="L41" s="14" t="s">
        <v>54</v>
      </c>
      <c r="M41" s="17">
        <f t="shared" si="0"/>
        <v>76.032904017161755</v>
      </c>
      <c r="N41" s="12">
        <v>14.001293738723746</v>
      </c>
      <c r="O41" s="12">
        <v>1.8209852093906533</v>
      </c>
      <c r="P41" s="12">
        <v>4.0877809894294934</v>
      </c>
      <c r="Q41" s="12">
        <v>11.258493046598394</v>
      </c>
      <c r="R41" s="12">
        <v>2.9861315613636048</v>
      </c>
      <c r="S41" s="12">
        <v>1.5141574162453371</v>
      </c>
      <c r="T41" s="12">
        <v>39.771276087466966</v>
      </c>
      <c r="U41" s="12">
        <v>0.21757687212909538</v>
      </c>
      <c r="V41" s="12">
        <v>0.37520909581446038</v>
      </c>
      <c r="W41" s="14" t="s">
        <v>54</v>
      </c>
      <c r="X41" s="10">
        <f t="shared" si="1"/>
        <v>4145</v>
      </c>
      <c r="Y41" s="10">
        <v>3084</v>
      </c>
      <c r="Z41" s="11">
        <v>1061</v>
      </c>
      <c r="AA41" s="11" t="s">
        <v>21</v>
      </c>
      <c r="AB41" s="11" t="s">
        <v>21</v>
      </c>
      <c r="AC41" s="11" t="s">
        <v>21</v>
      </c>
      <c r="AD41" s="11" t="s">
        <v>21</v>
      </c>
      <c r="AE41" s="11" t="s">
        <v>21</v>
      </c>
      <c r="AF41" s="15" t="s">
        <v>21</v>
      </c>
      <c r="AG41" s="14" t="s">
        <v>54</v>
      </c>
      <c r="AH41" s="18">
        <f t="shared" si="2"/>
        <v>1.8405227244389804</v>
      </c>
      <c r="AI41" s="19">
        <v>1.3694021911145513</v>
      </c>
      <c r="AJ41" s="19">
        <v>0.47112053332442899</v>
      </c>
      <c r="AK41" s="19" t="s">
        <v>21</v>
      </c>
      <c r="AL41" s="19" t="s">
        <v>21</v>
      </c>
      <c r="AM41" s="19" t="s">
        <v>21</v>
      </c>
      <c r="AN41" s="19" t="s">
        <v>21</v>
      </c>
      <c r="AO41" s="19" t="s">
        <v>21</v>
      </c>
      <c r="AP41" s="19" t="s">
        <v>46</v>
      </c>
    </row>
    <row r="42" spans="1:42" s="13" customFormat="1" ht="21.6" customHeight="1">
      <c r="A42" s="14" t="s">
        <v>55</v>
      </c>
      <c r="B42" s="10">
        <v>183103</v>
      </c>
      <c r="C42" s="10">
        <v>32390</v>
      </c>
      <c r="D42" s="10">
        <v>4266</v>
      </c>
      <c r="E42" s="10">
        <v>9551</v>
      </c>
      <c r="F42" s="10">
        <v>25033</v>
      </c>
      <c r="G42" s="10">
        <v>7055</v>
      </c>
      <c r="H42" s="10">
        <v>3557</v>
      </c>
      <c r="I42" s="10">
        <v>95271</v>
      </c>
      <c r="J42" s="10">
        <v>476</v>
      </c>
      <c r="K42" s="10">
        <v>895</v>
      </c>
      <c r="L42" s="14" t="s">
        <v>55</v>
      </c>
      <c r="M42" s="17">
        <f t="shared" si="0"/>
        <v>78.963748448874227</v>
      </c>
      <c r="N42" s="12">
        <v>14.328973591599921</v>
      </c>
      <c r="O42" s="12">
        <v>1.8872306681619408</v>
      </c>
      <c r="P42" s="12">
        <v>4.2252555348370127</v>
      </c>
      <c r="Q42" s="12">
        <v>11.074319108321111</v>
      </c>
      <c r="R42" s="12">
        <v>3.1210530623259474</v>
      </c>
      <c r="S42" s="12">
        <v>1.5735770010904884</v>
      </c>
      <c r="T42" s="12">
        <v>42.146824422516701</v>
      </c>
      <c r="U42" s="12">
        <v>0.21057707408464227</v>
      </c>
      <c r="V42" s="12">
        <v>0.39593798593645968</v>
      </c>
      <c r="W42" s="14" t="s">
        <v>55</v>
      </c>
      <c r="X42" s="10">
        <f t="shared" si="1"/>
        <v>4542</v>
      </c>
      <c r="Y42" s="10">
        <v>3373</v>
      </c>
      <c r="Z42" s="11">
        <v>1169</v>
      </c>
      <c r="AA42" s="11" t="s">
        <v>21</v>
      </c>
      <c r="AB42" s="11" t="s">
        <v>21</v>
      </c>
      <c r="AC42" s="11" t="s">
        <v>21</v>
      </c>
      <c r="AD42" s="11" t="s">
        <v>21</v>
      </c>
      <c r="AE42" s="11" t="s">
        <v>21</v>
      </c>
      <c r="AF42" s="15" t="s">
        <v>21</v>
      </c>
      <c r="AG42" s="14" t="s">
        <v>55</v>
      </c>
      <c r="AH42" s="18">
        <f t="shared" si="2"/>
        <v>2.0093299800261453</v>
      </c>
      <c r="AI42" s="19">
        <v>1.4921774598476856</v>
      </c>
      <c r="AJ42" s="19">
        <v>0.5171525201784597</v>
      </c>
      <c r="AK42" s="19" t="s">
        <v>21</v>
      </c>
      <c r="AL42" s="19" t="s">
        <v>21</v>
      </c>
      <c r="AM42" s="19" t="s">
        <v>21</v>
      </c>
      <c r="AN42" s="19" t="s">
        <v>21</v>
      </c>
      <c r="AO42" s="19" t="s">
        <v>21</v>
      </c>
      <c r="AP42" s="19" t="s">
        <v>46</v>
      </c>
    </row>
    <row r="43" spans="1:42" s="13" customFormat="1" ht="21.6" customHeight="1">
      <c r="A43" s="14" t="s">
        <v>56</v>
      </c>
      <c r="B43" s="10">
        <v>192611</v>
      </c>
      <c r="C43" s="10">
        <v>33360</v>
      </c>
      <c r="D43" s="10">
        <v>4588</v>
      </c>
      <c r="E43" s="10">
        <v>9868</v>
      </c>
      <c r="F43" s="10">
        <v>26079</v>
      </c>
      <c r="G43" s="10">
        <v>7122</v>
      </c>
      <c r="H43" s="10">
        <v>3704</v>
      </c>
      <c r="I43" s="10">
        <v>101465</v>
      </c>
      <c r="J43" s="10">
        <v>459</v>
      </c>
      <c r="K43" s="10">
        <v>978</v>
      </c>
      <c r="L43" s="14" t="s">
        <v>56</v>
      </c>
      <c r="M43" s="17">
        <f t="shared" si="0"/>
        <v>82.692931000150651</v>
      </c>
      <c r="N43" s="12">
        <v>14.703081062369888</v>
      </c>
      <c r="O43" s="12">
        <v>2.0221143859158586</v>
      </c>
      <c r="P43" s="12">
        <v>4.3492207411110932</v>
      </c>
      <c r="Q43" s="12">
        <v>11.494054287336461</v>
      </c>
      <c r="R43" s="12">
        <v>3.1389491404735712</v>
      </c>
      <c r="S43" s="12">
        <v>1.6325003673566565</v>
      </c>
      <c r="T43" s="12">
        <v>44.71966786550842</v>
      </c>
      <c r="U43" s="12">
        <v>0.20229958655958571</v>
      </c>
      <c r="V43" s="12">
        <v>0.43104356351911721</v>
      </c>
      <c r="W43" s="14" t="s">
        <v>56</v>
      </c>
      <c r="X43" s="10">
        <f t="shared" si="1"/>
        <v>4921</v>
      </c>
      <c r="Y43" s="10">
        <v>3614</v>
      </c>
      <c r="Z43" s="11">
        <v>1307</v>
      </c>
      <c r="AA43" s="11" t="s">
        <v>21</v>
      </c>
      <c r="AB43" s="11" t="s">
        <v>21</v>
      </c>
      <c r="AC43" s="11" t="s">
        <v>21</v>
      </c>
      <c r="AD43" s="11" t="s">
        <v>21</v>
      </c>
      <c r="AE43" s="11" t="s">
        <v>21</v>
      </c>
      <c r="AF43" s="15" t="s">
        <v>21</v>
      </c>
      <c r="AG43" s="14" t="s">
        <v>56</v>
      </c>
      <c r="AH43" s="18">
        <f t="shared" si="2"/>
        <v>2.168880752635558</v>
      </c>
      <c r="AI43" s="19">
        <v>1.592833781756738</v>
      </c>
      <c r="AJ43" s="19">
        <v>0.57604697087882029</v>
      </c>
      <c r="AK43" s="19" t="s">
        <v>21</v>
      </c>
      <c r="AL43" s="19" t="s">
        <v>21</v>
      </c>
      <c r="AM43" s="19" t="s">
        <v>21</v>
      </c>
      <c r="AN43" s="19" t="s">
        <v>21</v>
      </c>
      <c r="AO43" s="19" t="s">
        <v>21</v>
      </c>
      <c r="AP43" s="19" t="s">
        <v>46</v>
      </c>
    </row>
    <row r="44" spans="1:42" s="13" customFormat="1" ht="21.6" customHeight="1">
      <c r="A44" s="14" t="s">
        <v>57</v>
      </c>
      <c r="B44" s="10">
        <v>199734</v>
      </c>
      <c r="C44" s="10">
        <v>34093</v>
      </c>
      <c r="D44" s="10">
        <v>4610</v>
      </c>
      <c r="E44" s="10">
        <v>10141</v>
      </c>
      <c r="F44" s="10">
        <v>26750</v>
      </c>
      <c r="G44" s="10">
        <v>7323</v>
      </c>
      <c r="H44" s="10">
        <v>3880</v>
      </c>
      <c r="I44" s="10">
        <v>104786</v>
      </c>
      <c r="J44" s="10">
        <v>397</v>
      </c>
      <c r="K44" s="10">
        <v>1056</v>
      </c>
      <c r="L44" s="14" t="s">
        <v>57</v>
      </c>
      <c r="M44" s="17">
        <f t="shared" si="0"/>
        <v>84.775034306625429</v>
      </c>
      <c r="N44" s="12">
        <v>14.972519346732112</v>
      </c>
      <c r="O44" s="12">
        <v>2.0245597098652226</v>
      </c>
      <c r="P44" s="12">
        <v>4.453592194738226</v>
      </c>
      <c r="Q44" s="12">
        <v>11.747716320801455</v>
      </c>
      <c r="R44" s="12">
        <v>3.2160196866253852</v>
      </c>
      <c r="S44" s="12">
        <v>1.7039678252227906</v>
      </c>
      <c r="T44" s="12">
        <v>46.018549622112197</v>
      </c>
      <c r="U44" s="12">
        <v>0.17434928520965151</v>
      </c>
      <c r="V44" s="12">
        <v>0.4637603153183677</v>
      </c>
      <c r="W44" s="14" t="s">
        <v>57</v>
      </c>
      <c r="X44" s="10">
        <f t="shared" si="1"/>
        <v>6637</v>
      </c>
      <c r="Y44" s="10">
        <v>3742</v>
      </c>
      <c r="Z44" s="10">
        <v>1447</v>
      </c>
      <c r="AA44" s="10">
        <v>379</v>
      </c>
      <c r="AB44" s="10">
        <v>170</v>
      </c>
      <c r="AC44" s="11">
        <v>899</v>
      </c>
      <c r="AD44" s="11" t="s">
        <v>21</v>
      </c>
      <c r="AE44" s="11" t="s">
        <v>21</v>
      </c>
      <c r="AF44" s="15" t="s">
        <v>21</v>
      </c>
      <c r="AG44" s="14" t="s">
        <v>57</v>
      </c>
      <c r="AH44" s="18">
        <f t="shared" si="2"/>
        <v>2.9147511484545521</v>
      </c>
      <c r="AI44" s="19">
        <v>1.6433627840164129</v>
      </c>
      <c r="AJ44" s="19">
        <v>0.63547459873643763</v>
      </c>
      <c r="AK44" s="19">
        <v>0.16644427983490659</v>
      </c>
      <c r="AL44" s="19">
        <v>7.4658384094812985E-2</v>
      </c>
      <c r="AM44" s="19">
        <v>0.39481110177198159</v>
      </c>
      <c r="AN44" s="19" t="s">
        <v>21</v>
      </c>
      <c r="AO44" s="19" t="s">
        <v>21</v>
      </c>
      <c r="AP44" s="19" t="s">
        <v>21</v>
      </c>
    </row>
    <row r="45" spans="1:42" s="13" customFormat="1" ht="21.6" customHeight="1">
      <c r="A45" s="14" t="s">
        <v>58</v>
      </c>
      <c r="B45" s="10">
        <v>206959</v>
      </c>
      <c r="C45" s="10">
        <v>34899</v>
      </c>
      <c r="D45" s="10">
        <v>4743</v>
      </c>
      <c r="E45" s="10">
        <v>10412</v>
      </c>
      <c r="F45" s="10">
        <v>27412</v>
      </c>
      <c r="G45" s="10">
        <v>7457</v>
      </c>
      <c r="H45" s="10">
        <v>4052</v>
      </c>
      <c r="I45" s="10">
        <v>109153</v>
      </c>
      <c r="J45" s="10">
        <v>368</v>
      </c>
      <c r="K45" s="10">
        <v>1137</v>
      </c>
      <c r="L45" s="14" t="s">
        <v>58</v>
      </c>
      <c r="M45" s="17">
        <f t="shared" si="0"/>
        <v>87.265431505402887</v>
      </c>
      <c r="N45" s="12">
        <v>15.255375083814076</v>
      </c>
      <c r="O45" s="12">
        <v>2.0733042213968931</v>
      </c>
      <c r="P45" s="12">
        <v>4.5513901651242774</v>
      </c>
      <c r="Q45" s="12">
        <v>11.982588091278014</v>
      </c>
      <c r="R45" s="12">
        <v>3.2596731138428487</v>
      </c>
      <c r="S45" s="12">
        <v>1.7712478821632323</v>
      </c>
      <c r="T45" s="12">
        <v>47.713973366674054</v>
      </c>
      <c r="U45" s="12">
        <v>0.16086357863673975</v>
      </c>
      <c r="V45" s="12">
        <v>0.49701600247275296</v>
      </c>
      <c r="W45" s="14" t="s">
        <v>58</v>
      </c>
      <c r="X45" s="10">
        <f t="shared" si="1"/>
        <v>7280</v>
      </c>
      <c r="Y45" s="10">
        <v>3901</v>
      </c>
      <c r="Z45" s="10">
        <v>1526</v>
      </c>
      <c r="AA45" s="10">
        <v>478</v>
      </c>
      <c r="AB45" s="10">
        <v>278</v>
      </c>
      <c r="AC45" s="11">
        <v>1097</v>
      </c>
      <c r="AD45" s="11" t="s">
        <v>21</v>
      </c>
      <c r="AE45" s="11" t="s">
        <v>21</v>
      </c>
      <c r="AF45" s="15" t="s">
        <v>21</v>
      </c>
      <c r="AG45" s="14" t="s">
        <v>58</v>
      </c>
      <c r="AH45" s="18">
        <f t="shared" si="2"/>
        <v>3.1823012295528943</v>
      </c>
      <c r="AI45" s="19">
        <v>1.7052413594073959</v>
      </c>
      <c r="AJ45" s="19">
        <v>0.66705929619474147</v>
      </c>
      <c r="AK45" s="19">
        <v>0.20894780051185216</v>
      </c>
      <c r="AL45" s="19">
        <v>0.12152194255710232</v>
      </c>
      <c r="AM45" s="19">
        <v>0.47953083088180298</v>
      </c>
      <c r="AN45" s="19" t="s">
        <v>21</v>
      </c>
      <c r="AO45" s="19" t="s">
        <v>21</v>
      </c>
      <c r="AP45" s="19" t="s">
        <v>21</v>
      </c>
    </row>
    <row r="46" spans="1:42" s="13" customFormat="1" ht="21.6" customHeight="1">
      <c r="A46" s="14" t="s">
        <v>59</v>
      </c>
      <c r="B46" s="10">
        <v>214748</v>
      </c>
      <c r="C46" s="10">
        <v>35849</v>
      </c>
      <c r="D46" s="10">
        <v>4862</v>
      </c>
      <c r="E46" s="10">
        <v>10740</v>
      </c>
      <c r="F46" s="10">
        <v>28040</v>
      </c>
      <c r="G46" s="10">
        <v>7642</v>
      </c>
      <c r="H46" s="10">
        <v>4211</v>
      </c>
      <c r="I46" s="10">
        <v>113832</v>
      </c>
      <c r="J46" s="10">
        <v>347</v>
      </c>
      <c r="K46" s="10">
        <v>1239</v>
      </c>
      <c r="L46" s="14" t="s">
        <v>59</v>
      </c>
      <c r="M46" s="17">
        <f t="shared" si="0"/>
        <v>90.05956871483852</v>
      </c>
      <c r="N46" s="12">
        <v>15.614791300423898</v>
      </c>
      <c r="O46" s="12">
        <v>2.1177470864643642</v>
      </c>
      <c r="P46" s="12">
        <v>4.6780344937530378</v>
      </c>
      <c r="Q46" s="12">
        <v>12.213415940859885</v>
      </c>
      <c r="R46" s="12">
        <v>3.3286349721844242</v>
      </c>
      <c r="S46" s="12">
        <v>1.8341902470385516</v>
      </c>
      <c r="T46" s="12">
        <v>49.581938779599241</v>
      </c>
      <c r="U46" s="12">
        <v>0.15114320012405069</v>
      </c>
      <c r="V46" s="12">
        <v>0.5396726943910628</v>
      </c>
      <c r="W46" s="14" t="s">
        <v>59</v>
      </c>
      <c r="X46" s="10">
        <f t="shared" si="1"/>
        <v>7943</v>
      </c>
      <c r="Y46" s="10">
        <v>4172</v>
      </c>
      <c r="Z46" s="10">
        <v>1744</v>
      </c>
      <c r="AA46" s="10">
        <v>524</v>
      </c>
      <c r="AB46" s="10">
        <v>325</v>
      </c>
      <c r="AC46" s="11">
        <v>1178</v>
      </c>
      <c r="AD46" s="11" t="s">
        <v>21</v>
      </c>
      <c r="AE46" s="11" t="s">
        <v>21</v>
      </c>
      <c r="AF46" s="15" t="s">
        <v>21</v>
      </c>
      <c r="AG46" s="14" t="s">
        <v>59</v>
      </c>
      <c r="AH46" s="18">
        <f t="shared" si="2"/>
        <v>3.4597418979404453</v>
      </c>
      <c r="AI46" s="19">
        <v>1.8172029709439177</v>
      </c>
      <c r="AJ46" s="19">
        <v>0.75963614125747658</v>
      </c>
      <c r="AK46" s="19">
        <v>0.22823929932277393</v>
      </c>
      <c r="AL46" s="19">
        <v>0.14156063412194947</v>
      </c>
      <c r="AM46" s="19">
        <v>0.51310285229432762</v>
      </c>
      <c r="AN46" s="19" t="s">
        <v>21</v>
      </c>
      <c r="AO46" s="19" t="s">
        <v>21</v>
      </c>
      <c r="AP46" s="19" t="s">
        <v>21</v>
      </c>
    </row>
    <row r="47" spans="1:42" s="13" customFormat="1" ht="21.6" customHeight="1">
      <c r="A47" s="14" t="s">
        <v>60</v>
      </c>
      <c r="B47" s="10">
        <v>223623</v>
      </c>
      <c r="C47" s="10">
        <v>37142</v>
      </c>
      <c r="D47" s="10">
        <v>5112</v>
      </c>
      <c r="E47" s="10">
        <v>11093</v>
      </c>
      <c r="F47" s="10">
        <v>28741</v>
      </c>
      <c r="G47" s="10">
        <v>7896</v>
      </c>
      <c r="H47" s="10">
        <v>4443</v>
      </c>
      <c r="I47" s="10">
        <v>118785</v>
      </c>
      <c r="J47" s="10">
        <v>308</v>
      </c>
      <c r="K47" s="10">
        <v>1379</v>
      </c>
      <c r="L47" s="14" t="s">
        <v>60</v>
      </c>
      <c r="M47" s="17">
        <f t="shared" si="0"/>
        <v>93.284156278645455</v>
      </c>
      <c r="N47" s="12">
        <v>16.122737344061395</v>
      </c>
      <c r="O47" s="12">
        <v>2.2190359512907718</v>
      </c>
      <c r="P47" s="12">
        <v>4.815290650952373</v>
      </c>
      <c r="Q47" s="12">
        <v>12.476000054000014</v>
      </c>
      <c r="R47" s="12">
        <v>3.4275250139655586</v>
      </c>
      <c r="S47" s="12">
        <v>1.9286339459281885</v>
      </c>
      <c r="T47" s="12">
        <v>51.562634091172598</v>
      </c>
      <c r="U47" s="12">
        <v>0.13369778423269907</v>
      </c>
      <c r="V47" s="12">
        <v>0.59860144304185725</v>
      </c>
      <c r="W47" s="14" t="s">
        <v>60</v>
      </c>
      <c r="X47" s="10">
        <f t="shared" si="1"/>
        <v>8681</v>
      </c>
      <c r="Y47" s="10">
        <v>4457</v>
      </c>
      <c r="Z47" s="10">
        <v>1882</v>
      </c>
      <c r="AA47" s="10">
        <v>584</v>
      </c>
      <c r="AB47" s="10">
        <v>423</v>
      </c>
      <c r="AC47" s="11">
        <v>1335</v>
      </c>
      <c r="AD47" s="11" t="s">
        <v>21</v>
      </c>
      <c r="AE47" s="11" t="s">
        <v>21</v>
      </c>
      <c r="AF47" s="15" t="s">
        <v>21</v>
      </c>
      <c r="AG47" s="14" t="s">
        <v>60</v>
      </c>
      <c r="AH47" s="18">
        <f t="shared" si="2"/>
        <v>3.7682807302729247</v>
      </c>
      <c r="AI47" s="19">
        <v>1.9347111179387659</v>
      </c>
      <c r="AJ47" s="19">
        <v>0.81694555170759642</v>
      </c>
      <c r="AK47" s="19">
        <v>0.2535048895840788</v>
      </c>
      <c r="AL47" s="19">
        <v>0.18361741146244062</v>
      </c>
      <c r="AM47" s="19">
        <v>0.57950175958004313</v>
      </c>
      <c r="AN47" s="19" t="s">
        <v>21</v>
      </c>
      <c r="AO47" s="19" t="s">
        <v>21</v>
      </c>
      <c r="AP47" s="19" t="s">
        <v>21</v>
      </c>
    </row>
    <row r="48" spans="1:42" s="13" customFormat="1" ht="21.6" customHeight="1">
      <c r="A48" s="14" t="s">
        <v>61</v>
      </c>
      <c r="B48" s="10">
        <v>233553</v>
      </c>
      <c r="C48" s="10">
        <v>37880</v>
      </c>
      <c r="D48" s="10">
        <v>5290</v>
      </c>
      <c r="E48" s="10">
        <v>11351</v>
      </c>
      <c r="F48" s="10">
        <v>29587</v>
      </c>
      <c r="G48" s="10">
        <v>8203</v>
      </c>
      <c r="H48" s="10">
        <v>4651</v>
      </c>
      <c r="I48" s="10">
        <v>125081</v>
      </c>
      <c r="J48" s="10">
        <v>258</v>
      </c>
      <c r="K48" s="10">
        <v>1563</v>
      </c>
      <c r="L48" s="14" t="s">
        <v>61</v>
      </c>
      <c r="M48" s="17">
        <f t="shared" si="0"/>
        <v>96.827944497030515</v>
      </c>
      <c r="N48" s="12">
        <v>16.384244619713378</v>
      </c>
      <c r="O48" s="12">
        <v>2.2880848478955587</v>
      </c>
      <c r="P48" s="12">
        <v>4.909650493093098</v>
      </c>
      <c r="Q48" s="12">
        <v>12.797271530186372</v>
      </c>
      <c r="R48" s="12">
        <v>3.5480453699975936</v>
      </c>
      <c r="S48" s="12">
        <v>2.0116980392367192</v>
      </c>
      <c r="T48" s="12">
        <v>54.101312071762649</v>
      </c>
      <c r="U48" s="12">
        <v>0.11159279598432026</v>
      </c>
      <c r="V48" s="12">
        <v>0.67604472916082392</v>
      </c>
      <c r="W48" s="14" t="s">
        <v>61</v>
      </c>
      <c r="X48" s="10">
        <f t="shared" si="1"/>
        <v>9647</v>
      </c>
      <c r="Y48" s="10">
        <v>4867</v>
      </c>
      <c r="Z48" s="10">
        <v>2105</v>
      </c>
      <c r="AA48" s="10">
        <v>643</v>
      </c>
      <c r="AB48" s="10">
        <v>524</v>
      </c>
      <c r="AC48" s="10">
        <v>1508</v>
      </c>
      <c r="AD48" s="10">
        <v>0</v>
      </c>
      <c r="AE48" s="10">
        <v>0</v>
      </c>
      <c r="AF48" s="10">
        <v>0</v>
      </c>
      <c r="AG48" s="14" t="s">
        <v>61</v>
      </c>
      <c r="AH48" s="18">
        <f t="shared" si="2"/>
        <v>4.1726190033361918</v>
      </c>
      <c r="AI48" s="19">
        <v>2.1051245661073126</v>
      </c>
      <c r="AJ48" s="19">
        <v>0.9104761067712952</v>
      </c>
      <c r="AK48" s="19">
        <v>0.27811692952681366</v>
      </c>
      <c r="AL48" s="19">
        <v>0.22664583370458843</v>
      </c>
      <c r="AM48" s="19">
        <v>0.65225556722618205</v>
      </c>
      <c r="AN48" s="19">
        <v>0</v>
      </c>
      <c r="AO48" s="19">
        <v>0</v>
      </c>
      <c r="AP48" s="19">
        <v>0</v>
      </c>
    </row>
    <row r="49" spans="1:42" s="13" customFormat="1" ht="21.6" customHeight="1">
      <c r="A49" s="14" t="s">
        <v>62</v>
      </c>
      <c r="B49" s="10">
        <v>241156</v>
      </c>
      <c r="C49" s="10">
        <v>38887</v>
      </c>
      <c r="D49" s="10">
        <v>5354</v>
      </c>
      <c r="E49" s="10">
        <v>11656</v>
      </c>
      <c r="F49" s="10">
        <v>30001</v>
      </c>
      <c r="G49" s="10">
        <v>8377</v>
      </c>
      <c r="H49" s="10">
        <v>4913</v>
      </c>
      <c r="I49" s="10">
        <v>128955</v>
      </c>
      <c r="J49" s="10">
        <v>208</v>
      </c>
      <c r="K49" s="10">
        <v>1687</v>
      </c>
      <c r="L49" s="14" t="s">
        <v>62</v>
      </c>
      <c r="M49" s="17">
        <f t="shared" si="0"/>
        <v>99.316457304021739</v>
      </c>
      <c r="N49" s="12">
        <v>16.789048223256565</v>
      </c>
      <c r="O49" s="12">
        <v>2.3115324963950843</v>
      </c>
      <c r="P49" s="12">
        <v>5.0323538995108521</v>
      </c>
      <c r="Q49" s="12">
        <v>12.952612331779777</v>
      </c>
      <c r="R49" s="12">
        <v>3.6166805607586143</v>
      </c>
      <c r="S49" s="12">
        <v>2.1211354416864121</v>
      </c>
      <c r="T49" s="12">
        <v>55.674948276546147</v>
      </c>
      <c r="U49" s="12">
        <v>8.980178544082508E-2</v>
      </c>
      <c r="V49" s="12">
        <v>0.72834428864746126</v>
      </c>
      <c r="W49" s="14" t="s">
        <v>62</v>
      </c>
      <c r="X49" s="10">
        <f t="shared" si="1"/>
        <v>11077</v>
      </c>
      <c r="Y49" s="10">
        <v>5214</v>
      </c>
      <c r="Z49" s="10">
        <v>2287</v>
      </c>
      <c r="AA49" s="10">
        <v>696</v>
      </c>
      <c r="AB49" s="10">
        <v>671</v>
      </c>
      <c r="AC49" s="10">
        <v>1657</v>
      </c>
      <c r="AD49" s="10">
        <v>434</v>
      </c>
      <c r="AE49" s="10">
        <v>118</v>
      </c>
      <c r="AF49" s="10">
        <v>0</v>
      </c>
      <c r="AG49" s="14" t="s">
        <v>62</v>
      </c>
      <c r="AH49" s="18">
        <f t="shared" si="2"/>
        <v>4.7823768140770175</v>
      </c>
      <c r="AI49" s="19">
        <v>2.2510889869637598</v>
      </c>
      <c r="AJ49" s="19">
        <v>0.98738790049599512</v>
      </c>
      <c r="AK49" s="19">
        <v>0.30049058974429932</v>
      </c>
      <c r="AL49" s="19">
        <v>0.2896971059172771</v>
      </c>
      <c r="AM49" s="19">
        <v>0.7153921080550345</v>
      </c>
      <c r="AN49" s="19">
        <v>0.18737487923710622</v>
      </c>
      <c r="AO49" s="19">
        <v>5.0945243663544998E-2</v>
      </c>
      <c r="AP49" s="19">
        <v>0</v>
      </c>
    </row>
    <row r="50" spans="1:42" s="13" customFormat="1" ht="21.6" customHeight="1">
      <c r="A50" s="14" t="s">
        <v>63</v>
      </c>
      <c r="B50" s="10">
        <v>250258</v>
      </c>
      <c r="C50" s="10">
        <v>40002</v>
      </c>
      <c r="D50" s="10">
        <v>5570</v>
      </c>
      <c r="E50" s="10">
        <v>11992</v>
      </c>
      <c r="F50" s="10">
        <v>31300</v>
      </c>
      <c r="G50" s="10">
        <v>8579</v>
      </c>
      <c r="H50" s="10">
        <v>5133</v>
      </c>
      <c r="I50" s="10">
        <v>133336</v>
      </c>
      <c r="J50" s="10">
        <v>134</v>
      </c>
      <c r="K50" s="10">
        <v>1824</v>
      </c>
      <c r="L50" s="14" t="s">
        <v>63</v>
      </c>
      <c r="M50" s="17">
        <f t="shared" si="0"/>
        <v>102.4201943154833</v>
      </c>
      <c r="N50" s="12">
        <v>17.223746638953898</v>
      </c>
      <c r="O50" s="12">
        <v>2.3982868051340733</v>
      </c>
      <c r="P50" s="12">
        <v>5.1634210713048132</v>
      </c>
      <c r="Q50" s="12">
        <v>13.476907899586445</v>
      </c>
      <c r="R50" s="12">
        <v>3.6938783664713131</v>
      </c>
      <c r="S50" s="12">
        <v>2.2101267811047034</v>
      </c>
      <c r="T50" s="12">
        <v>57.410766507963515</v>
      </c>
      <c r="U50" s="12">
        <v>5.7696666407175197E-2</v>
      </c>
      <c r="V50" s="12">
        <v>0.78536357855736982</v>
      </c>
      <c r="W50" s="14" t="s">
        <v>63</v>
      </c>
      <c r="X50" s="10">
        <f t="shared" si="1"/>
        <v>12348</v>
      </c>
      <c r="Y50" s="10">
        <v>5608</v>
      </c>
      <c r="Z50" s="10">
        <v>2496</v>
      </c>
      <c r="AA50" s="10">
        <v>757</v>
      </c>
      <c r="AB50" s="10">
        <v>836</v>
      </c>
      <c r="AC50" s="10">
        <v>1810</v>
      </c>
      <c r="AD50" s="10">
        <v>498</v>
      </c>
      <c r="AE50" s="10">
        <v>157</v>
      </c>
      <c r="AF50" s="15">
        <v>186</v>
      </c>
      <c r="AG50" s="14" t="s">
        <v>63</v>
      </c>
      <c r="AH50" s="18">
        <f t="shared" si="2"/>
        <v>5.3167047522074569</v>
      </c>
      <c r="AI50" s="19">
        <v>2.4146485463540186</v>
      </c>
      <c r="AJ50" s="19">
        <v>1.0747080548679797</v>
      </c>
      <c r="AK50" s="19">
        <v>0.32594310798680315</v>
      </c>
      <c r="AL50" s="19">
        <v>0.35995830683879448</v>
      </c>
      <c r="AM50" s="19">
        <v>0.77933556863423215</v>
      </c>
      <c r="AN50" s="19">
        <v>0.21442492440875555</v>
      </c>
      <c r="AO50" s="19">
        <v>6.7599825566615715E-2</v>
      </c>
      <c r="AP50" s="19">
        <v>8.008641755025811E-2</v>
      </c>
    </row>
    <row r="51" spans="1:42" s="13" customFormat="1" ht="21.6" customHeight="1">
      <c r="A51" s="14" t="s">
        <v>64</v>
      </c>
      <c r="B51" s="10">
        <v>258283</v>
      </c>
      <c r="C51" s="10">
        <v>40938</v>
      </c>
      <c r="D51" s="10">
        <v>5740</v>
      </c>
      <c r="E51" s="10">
        <v>12391</v>
      </c>
      <c r="F51" s="10">
        <v>32015</v>
      </c>
      <c r="G51" s="10">
        <v>8751</v>
      </c>
      <c r="H51" s="10">
        <v>5341</v>
      </c>
      <c r="I51" s="10">
        <v>137641</v>
      </c>
      <c r="J51" s="10">
        <v>120</v>
      </c>
      <c r="K51" s="10">
        <v>2050</v>
      </c>
      <c r="L51" s="14" t="s">
        <v>64</v>
      </c>
      <c r="M51" s="17">
        <f t="shared" si="0"/>
        <v>105.07328457045178</v>
      </c>
      <c r="N51" s="12">
        <v>17.558034196692699</v>
      </c>
      <c r="O51" s="12">
        <v>2.4618475814406202</v>
      </c>
      <c r="P51" s="12">
        <v>5.3144169654408921</v>
      </c>
      <c r="Q51" s="12">
        <v>13.731019219481089</v>
      </c>
      <c r="R51" s="12">
        <v>3.7532453284297675</v>
      </c>
      <c r="S51" s="12">
        <v>2.2907191519990158</v>
      </c>
      <c r="T51" s="12">
        <v>59.03330365105721</v>
      </c>
      <c r="U51" s="12">
        <v>5.146719682454258E-2</v>
      </c>
      <c r="V51" s="12">
        <v>0.87923127908593568</v>
      </c>
      <c r="W51" s="14" t="s">
        <v>64</v>
      </c>
      <c r="X51" s="10">
        <f t="shared" si="1"/>
        <v>13256</v>
      </c>
      <c r="Y51" s="10">
        <v>5878</v>
      </c>
      <c r="Z51" s="10">
        <v>2660</v>
      </c>
      <c r="AA51" s="10">
        <v>832</v>
      </c>
      <c r="AB51" s="10">
        <v>1000</v>
      </c>
      <c r="AC51" s="10">
        <v>1892</v>
      </c>
      <c r="AD51" s="10">
        <v>554</v>
      </c>
      <c r="AE51" s="10">
        <v>181</v>
      </c>
      <c r="AF51" s="15">
        <v>259</v>
      </c>
      <c r="AG51" s="14" t="s">
        <v>64</v>
      </c>
      <c r="AH51" s="18">
        <f t="shared" si="2"/>
        <v>5.6854096758844701</v>
      </c>
      <c r="AI51" s="19">
        <v>2.5210348577888442</v>
      </c>
      <c r="AJ51" s="19">
        <v>1.1408561962773605</v>
      </c>
      <c r="AK51" s="19">
        <v>0.35683923131682854</v>
      </c>
      <c r="AL51" s="19">
        <v>0.42889330687118815</v>
      </c>
      <c r="AM51" s="19">
        <v>0.81146613660028799</v>
      </c>
      <c r="AN51" s="19">
        <v>0.23760689200663823</v>
      </c>
      <c r="AO51" s="19">
        <v>7.7629688543685058E-2</v>
      </c>
      <c r="AP51" s="19">
        <v>0.11108336647963774</v>
      </c>
    </row>
    <row r="52" spans="1:42" s="13" customFormat="1" ht="21.6" customHeight="1">
      <c r="A52" s="14" t="s">
        <v>65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4" t="s">
        <v>65</v>
      </c>
      <c r="M52" s="14"/>
      <c r="N52" s="12"/>
      <c r="O52" s="12"/>
      <c r="P52" s="12"/>
      <c r="Q52" s="12"/>
      <c r="R52" s="12"/>
      <c r="S52" s="12"/>
      <c r="T52" s="12"/>
      <c r="U52" s="12"/>
      <c r="V52" s="12"/>
      <c r="W52" s="14" t="s">
        <v>65</v>
      </c>
      <c r="X52" s="10"/>
      <c r="Y52" s="10"/>
      <c r="Z52" s="10"/>
      <c r="AA52" s="10"/>
      <c r="AB52" s="10"/>
      <c r="AC52" s="10"/>
      <c r="AD52" s="10"/>
      <c r="AE52" s="10"/>
      <c r="AF52" s="14"/>
      <c r="AG52" s="14" t="s">
        <v>65</v>
      </c>
      <c r="AH52" s="14"/>
      <c r="AI52" s="14"/>
      <c r="AJ52" s="14"/>
      <c r="AK52" s="14"/>
      <c r="AL52" s="14"/>
      <c r="AM52" s="14"/>
      <c r="AN52" s="14"/>
      <c r="AO52" s="14"/>
      <c r="AP52" s="14"/>
    </row>
    <row r="53" spans="1:42" s="13" customFormat="1">
      <c r="A53" s="16" t="s">
        <v>94</v>
      </c>
      <c r="W53" s="20" t="s">
        <v>94</v>
      </c>
    </row>
  </sheetData>
  <mergeCells count="61">
    <mergeCell ref="H2:M2"/>
    <mergeCell ref="K3:K7"/>
    <mergeCell ref="L3:L7"/>
    <mergeCell ref="H3:H7"/>
    <mergeCell ref="A27:A33"/>
    <mergeCell ref="B27:B32"/>
    <mergeCell ref="C27:K27"/>
    <mergeCell ref="C28:C32"/>
    <mergeCell ref="D28:D32"/>
    <mergeCell ref="M3:M7"/>
    <mergeCell ref="B3:B7"/>
    <mergeCell ref="A2:A8"/>
    <mergeCell ref="C3:C7"/>
    <mergeCell ref="B2:G2"/>
    <mergeCell ref="D3:D7"/>
    <mergeCell ref="E3:E7"/>
    <mergeCell ref="F3:F7"/>
    <mergeCell ref="J3:J7"/>
    <mergeCell ref="L27:L33"/>
    <mergeCell ref="G3:G7"/>
    <mergeCell ref="I3:I7"/>
    <mergeCell ref="E28:E32"/>
    <mergeCell ref="F28:F32"/>
    <mergeCell ref="G28:G32"/>
    <mergeCell ref="H28:H32"/>
    <mergeCell ref="I28:I32"/>
    <mergeCell ref="R28:R32"/>
    <mergeCell ref="S28:S32"/>
    <mergeCell ref="V28:V32"/>
    <mergeCell ref="J28:J32"/>
    <mergeCell ref="K28:K32"/>
    <mergeCell ref="N28:N32"/>
    <mergeCell ref="O28:O32"/>
    <mergeCell ref="P28:P32"/>
    <mergeCell ref="Q28:Q32"/>
    <mergeCell ref="T28:T32"/>
    <mergeCell ref="U28:U32"/>
    <mergeCell ref="M27:M32"/>
    <mergeCell ref="N27:V27"/>
    <mergeCell ref="W27:W33"/>
    <mergeCell ref="X27:AF27"/>
    <mergeCell ref="AC28:AC32"/>
    <mergeCell ref="AD28:AD32"/>
    <mergeCell ref="AE28:AE32"/>
    <mergeCell ref="X28:X32"/>
    <mergeCell ref="Y28:Y32"/>
    <mergeCell ref="Z28:Z32"/>
    <mergeCell ref="AA28:AA32"/>
    <mergeCell ref="AB28:AB32"/>
    <mergeCell ref="AN28:AN32"/>
    <mergeCell ref="AO28:AO32"/>
    <mergeCell ref="AF28:AF32"/>
    <mergeCell ref="AH28:AH32"/>
    <mergeCell ref="AI28:AI32"/>
    <mergeCell ref="AG27:AG33"/>
    <mergeCell ref="AH27:AP27"/>
    <mergeCell ref="AP28:AP32"/>
    <mergeCell ref="AJ28:AJ32"/>
    <mergeCell ref="AK28:AK32"/>
    <mergeCell ref="AL28:AL32"/>
    <mergeCell ref="AM28:AM32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L25"/>
  <sheetViews>
    <sheetView view="pageBreakPreview" zoomScaleNormal="100" zoomScaleSheetLayoutView="100" workbookViewId="0">
      <pane xSplit="1" ySplit="8" topLeftCell="B9" activePane="bottomRight" state="frozenSplit"/>
      <selection activeCell="O27" sqref="O27"/>
      <selection pane="topRight" activeCell="O27" sqref="O27"/>
      <selection pane="bottomLeft" activeCell="O27" sqref="O27"/>
      <selection pane="bottomRight" activeCell="H4" sqref="H4"/>
    </sheetView>
  </sheetViews>
  <sheetFormatPr defaultRowHeight="15"/>
  <cols>
    <col min="1" max="1" width="12.125" style="25" customWidth="1"/>
    <col min="2" max="3" width="10.25" style="25" bestFit="1" customWidth="1"/>
    <col min="4" max="4" width="10.5" style="57" bestFit="1" customWidth="1"/>
    <col min="5" max="5" width="11.625" style="25" customWidth="1"/>
    <col min="6" max="6" width="11.75" style="25" customWidth="1"/>
    <col min="7" max="16384" width="9" style="25"/>
  </cols>
  <sheetData>
    <row r="1" spans="1:12" s="23" customFormat="1" ht="19.899999999999999" customHeight="1">
      <c r="A1" s="32" t="s">
        <v>129</v>
      </c>
      <c r="D1" s="49"/>
      <c r="E1" s="33"/>
    </row>
    <row r="2" spans="1:12" ht="30" customHeight="1">
      <c r="A2" s="486" t="s">
        <v>128</v>
      </c>
      <c r="B2" s="484" t="s">
        <v>130</v>
      </c>
      <c r="C2" s="498"/>
      <c r="D2" s="499"/>
      <c r="E2" s="506" t="s">
        <v>131</v>
      </c>
      <c r="F2" s="507" t="s">
        <v>132</v>
      </c>
    </row>
    <row r="3" spans="1:12" ht="30" customHeight="1">
      <c r="A3" s="487"/>
      <c r="B3" s="500"/>
      <c r="C3" s="501"/>
      <c r="D3" s="502"/>
      <c r="E3" s="490"/>
      <c r="F3" s="508"/>
    </row>
    <row r="4" spans="1:12" ht="30" customHeight="1">
      <c r="A4" s="487"/>
      <c r="B4" s="500"/>
      <c r="C4" s="501"/>
      <c r="D4" s="502"/>
      <c r="E4" s="490"/>
      <c r="F4" s="508"/>
    </row>
    <row r="5" spans="1:12" ht="30" customHeight="1">
      <c r="A5" s="487"/>
      <c r="B5" s="500"/>
      <c r="C5" s="501"/>
      <c r="D5" s="502"/>
      <c r="E5" s="490"/>
      <c r="F5" s="508"/>
    </row>
    <row r="6" spans="1:12" ht="30" customHeight="1">
      <c r="A6" s="487"/>
      <c r="B6" s="503"/>
      <c r="C6" s="504"/>
      <c r="D6" s="505"/>
      <c r="E6" s="490"/>
      <c r="F6" s="508"/>
    </row>
    <row r="7" spans="1:12" ht="30" customHeight="1">
      <c r="A7" s="487"/>
      <c r="B7" s="50" t="s">
        <v>133</v>
      </c>
      <c r="C7" s="51" t="s">
        <v>2</v>
      </c>
      <c r="D7" s="52" t="s">
        <v>3</v>
      </c>
      <c r="E7" s="491"/>
      <c r="F7" s="509"/>
    </row>
    <row r="8" spans="1:12" s="27" customFormat="1" ht="30" customHeight="1">
      <c r="A8" s="488"/>
      <c r="B8" s="39" t="s">
        <v>0</v>
      </c>
      <c r="C8" s="39" t="s">
        <v>0</v>
      </c>
      <c r="D8" s="53" t="s">
        <v>0</v>
      </c>
      <c r="E8" s="419" t="s">
        <v>439</v>
      </c>
      <c r="F8" s="166" t="s">
        <v>134</v>
      </c>
    </row>
    <row r="9" spans="1:12" s="29" customFormat="1" ht="18" customHeight="1">
      <c r="A9" s="215" t="s">
        <v>276</v>
      </c>
      <c r="B9" s="216">
        <v>74.53</v>
      </c>
      <c r="C9" s="216">
        <v>71.849999999999994</v>
      </c>
      <c r="D9" s="216">
        <v>77.739999999999995</v>
      </c>
      <c r="E9" s="217">
        <v>9.020000000000028</v>
      </c>
      <c r="F9" s="218">
        <v>131.35944933697741</v>
      </c>
      <c r="G9" s="54"/>
      <c r="H9" s="54"/>
      <c r="I9" s="54"/>
      <c r="J9" s="67"/>
      <c r="K9" s="67"/>
      <c r="L9" s="67"/>
    </row>
    <row r="10" spans="1:12" s="29" customFormat="1" ht="18" customHeight="1">
      <c r="A10" s="219" t="s">
        <v>277</v>
      </c>
      <c r="B10" s="220">
        <v>76.457298011999995</v>
      </c>
      <c r="C10" s="220">
        <v>73.826495577000003</v>
      </c>
      <c r="D10" s="220">
        <v>79.562938645000003</v>
      </c>
      <c r="E10" s="221">
        <v>8.4748813199999606</v>
      </c>
      <c r="F10" s="222">
        <v>118.9779875554261</v>
      </c>
      <c r="G10" s="54"/>
      <c r="H10" s="54"/>
      <c r="I10" s="54"/>
      <c r="J10" s="67"/>
      <c r="K10" s="67"/>
      <c r="L10" s="67"/>
    </row>
    <row r="11" spans="1:12" s="29" customFormat="1" ht="18" customHeight="1">
      <c r="A11" s="219" t="s">
        <v>278</v>
      </c>
      <c r="B11" s="220">
        <v>77.42</v>
      </c>
      <c r="C11" s="220">
        <v>74.5</v>
      </c>
      <c r="D11" s="220">
        <v>80.8</v>
      </c>
      <c r="E11" s="221">
        <v>6.8899999999999517</v>
      </c>
      <c r="F11" s="222">
        <v>112.76883347455913</v>
      </c>
      <c r="G11" s="54"/>
      <c r="H11" s="54"/>
      <c r="I11" s="54"/>
      <c r="J11" s="67"/>
      <c r="K11" s="67"/>
      <c r="L11" s="67"/>
    </row>
    <row r="12" spans="1:12" s="29" customFormat="1" ht="18" customHeight="1">
      <c r="A12" s="219" t="s">
        <v>279</v>
      </c>
      <c r="B12" s="220">
        <v>77.898541842</v>
      </c>
      <c r="C12" s="220">
        <v>74.863745614999999</v>
      </c>
      <c r="D12" s="220">
        <v>81.413510079000005</v>
      </c>
      <c r="E12" s="221">
        <v>6.6314076900000352</v>
      </c>
      <c r="F12" s="222">
        <v>112.80109303583386</v>
      </c>
      <c r="G12" s="54"/>
      <c r="H12" s="54"/>
      <c r="I12" s="54"/>
      <c r="J12" s="67"/>
      <c r="K12" s="67"/>
      <c r="L12" s="67"/>
    </row>
    <row r="13" spans="1:12" s="29" customFormat="1" ht="18" customHeight="1">
      <c r="A13" s="219" t="s">
        <v>280</v>
      </c>
      <c r="B13" s="220">
        <v>78.376858569999996</v>
      </c>
      <c r="C13" s="220">
        <v>75.455071821999994</v>
      </c>
      <c r="D13" s="220">
        <v>81.718626001999993</v>
      </c>
      <c r="E13" s="221">
        <v>6.3944462700000759</v>
      </c>
      <c r="F13" s="222">
        <v>105.56576491499892</v>
      </c>
      <c r="G13" s="54"/>
      <c r="H13" s="54"/>
      <c r="I13" s="54"/>
      <c r="J13" s="67"/>
      <c r="K13" s="67"/>
      <c r="L13" s="67"/>
    </row>
    <row r="14" spans="1:12" s="29" customFormat="1" ht="18" customHeight="1">
      <c r="A14" s="219" t="s">
        <v>281</v>
      </c>
      <c r="B14" s="220">
        <v>78.565205719999994</v>
      </c>
      <c r="C14" s="220">
        <v>75.587601598999996</v>
      </c>
      <c r="D14" s="220">
        <v>81.942972300999998</v>
      </c>
      <c r="E14" s="221">
        <v>6.2678698099999375</v>
      </c>
      <c r="F14" s="222">
        <v>103.33974749870644</v>
      </c>
      <c r="G14" s="54"/>
      <c r="H14" s="54"/>
      <c r="I14" s="54"/>
      <c r="J14" s="67"/>
      <c r="K14" s="67"/>
      <c r="L14" s="67"/>
    </row>
    <row r="15" spans="1:12" s="29" customFormat="1" ht="18" customHeight="1">
      <c r="A15" s="219" t="s">
        <v>282</v>
      </c>
      <c r="B15" s="220">
        <v>79.005455474000001</v>
      </c>
      <c r="C15" s="220">
        <v>76.028203050000002</v>
      </c>
      <c r="D15" s="220">
        <v>82.335338347000004</v>
      </c>
      <c r="E15" s="221">
        <v>5.5544429299999587</v>
      </c>
      <c r="F15" s="222">
        <v>100.97117289837865</v>
      </c>
      <c r="G15" s="54"/>
      <c r="H15" s="54"/>
      <c r="I15" s="54"/>
      <c r="J15" s="67"/>
      <c r="K15" s="67"/>
      <c r="L15" s="67"/>
    </row>
    <row r="16" spans="1:12" s="29" customFormat="1" ht="18" customHeight="1">
      <c r="A16" s="219" t="s">
        <v>283</v>
      </c>
      <c r="B16" s="220">
        <v>79.182333454000002</v>
      </c>
      <c r="C16" s="220">
        <v>76.131965940000001</v>
      </c>
      <c r="D16" s="220">
        <v>82.548589509999999</v>
      </c>
      <c r="E16" s="221">
        <v>5.4706948499999575</v>
      </c>
      <c r="F16" s="222">
        <v>99.154554526327374</v>
      </c>
      <c r="G16" s="54"/>
      <c r="H16" s="54"/>
      <c r="I16" s="54"/>
      <c r="J16" s="67"/>
      <c r="K16" s="67"/>
      <c r="L16" s="67"/>
    </row>
    <row r="17" spans="1:12" s="29" customFormat="1" ht="18" customHeight="1">
      <c r="A17" s="219" t="s">
        <v>284</v>
      </c>
      <c r="B17" s="220">
        <v>79.145416530999995</v>
      </c>
      <c r="C17" s="220">
        <v>75.963487361000006</v>
      </c>
      <c r="D17" s="220">
        <v>82.633076418000002</v>
      </c>
      <c r="E17" s="221">
        <v>5.7426194399999853</v>
      </c>
      <c r="F17" s="222">
        <v>98.994665925864695</v>
      </c>
      <c r="G17" s="54"/>
      <c r="H17" s="54"/>
      <c r="I17" s="54"/>
      <c r="J17" s="67"/>
      <c r="K17" s="67"/>
      <c r="L17" s="67"/>
    </row>
    <row r="18" spans="1:12" s="29" customFormat="1" ht="18" customHeight="1">
      <c r="A18" s="219" t="s">
        <v>285</v>
      </c>
      <c r="B18" s="220">
        <v>79.505897719999993</v>
      </c>
      <c r="C18" s="220">
        <v>76.434577387000004</v>
      </c>
      <c r="D18" s="220">
        <v>82.820816746000006</v>
      </c>
      <c r="E18" s="221">
        <v>5.0657754799999788</v>
      </c>
      <c r="F18" s="222">
        <v>96.309183251050314</v>
      </c>
      <c r="G18" s="54"/>
      <c r="H18" s="54"/>
      <c r="I18" s="54"/>
      <c r="J18" s="67"/>
      <c r="K18" s="67"/>
      <c r="L18" s="67"/>
    </row>
    <row r="19" spans="1:12" s="29" customFormat="1" ht="18" customHeight="1">
      <c r="A19" s="219" t="s">
        <v>286</v>
      </c>
      <c r="B19" s="220">
        <v>80</v>
      </c>
      <c r="C19" s="220">
        <v>76.91</v>
      </c>
      <c r="D19" s="220">
        <v>83.4</v>
      </c>
      <c r="E19" s="221">
        <v>4.7</v>
      </c>
      <c r="F19" s="222">
        <v>93.6</v>
      </c>
      <c r="G19" s="54"/>
      <c r="H19" s="54"/>
      <c r="I19" s="54"/>
      <c r="J19" s="67"/>
      <c r="K19" s="67"/>
      <c r="L19" s="67"/>
    </row>
    <row r="20" spans="1:12" s="29" customFormat="1" ht="18" customHeight="1">
      <c r="A20" s="223" t="s">
        <v>289</v>
      </c>
      <c r="B20" s="224">
        <v>79.84</v>
      </c>
      <c r="C20" s="224">
        <v>76.72</v>
      </c>
      <c r="D20" s="224">
        <v>83.19</v>
      </c>
      <c r="E20" s="225">
        <v>4.6100000000000003</v>
      </c>
      <c r="F20" s="226">
        <v>94.46</v>
      </c>
      <c r="G20" s="54"/>
      <c r="H20" s="54"/>
      <c r="I20" s="54"/>
      <c r="J20" s="67"/>
      <c r="K20" s="67"/>
      <c r="L20" s="67"/>
    </row>
    <row r="21" spans="1:12" s="29" customFormat="1" ht="14.45" customHeight="1">
      <c r="A21" s="243" t="s">
        <v>352</v>
      </c>
      <c r="D21" s="56"/>
      <c r="E21" s="36"/>
      <c r="F21" s="36"/>
    </row>
    <row r="22" spans="1:12" s="29" customFormat="1" ht="14.45" customHeight="1">
      <c r="A22" s="20"/>
      <c r="E22" s="36"/>
      <c r="F22" s="36"/>
    </row>
    <row r="23" spans="1:12" s="29" customFormat="1" ht="14.45" customHeight="1">
      <c r="A23" s="55"/>
      <c r="D23" s="56"/>
      <c r="E23" s="36"/>
      <c r="F23" s="48"/>
    </row>
    <row r="24" spans="1:12" s="29" customFormat="1" ht="14.45" customHeight="1">
      <c r="A24" s="55"/>
      <c r="D24" s="56"/>
      <c r="E24" s="36"/>
      <c r="F24" s="36"/>
    </row>
    <row r="25" spans="1:12" ht="15.75">
      <c r="A25" s="55"/>
      <c r="B25" s="29"/>
      <c r="C25" s="29"/>
      <c r="D25" s="56"/>
      <c r="E25" s="36"/>
      <c r="F25" s="36"/>
    </row>
  </sheetData>
  <mergeCells count="4">
    <mergeCell ref="A2:A8"/>
    <mergeCell ref="B2:D6"/>
    <mergeCell ref="E2:E7"/>
    <mergeCell ref="F2:F7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90" orientation="landscape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J34"/>
  <sheetViews>
    <sheetView showGridLines="0" zoomScale="90" zoomScaleNormal="90" zoomScaleSheetLayoutView="75" workbookViewId="0">
      <pane xSplit="1" ySplit="8" topLeftCell="B16" activePane="bottomRight" state="frozenSplit"/>
      <selection activeCell="O27" sqref="O27"/>
      <selection pane="topRight" activeCell="O27" sqref="O27"/>
      <selection pane="bottomLeft" activeCell="O27" sqref="O27"/>
      <selection pane="bottomRight" activeCell="C34" sqref="C33:C34"/>
    </sheetView>
  </sheetViews>
  <sheetFormatPr defaultColWidth="8.875" defaultRowHeight="15.75"/>
  <cols>
    <col min="1" max="1" width="8.875" style="154"/>
    <col min="2" max="2" width="9.125" style="154" bestFit="1" customWidth="1"/>
    <col min="3" max="3" width="11.25" style="154" bestFit="1" customWidth="1"/>
    <col min="4" max="4" width="11" style="154" bestFit="1" customWidth="1"/>
    <col min="5" max="6" width="9.125" style="154" bestFit="1" customWidth="1"/>
    <col min="7" max="7" width="9.125" style="154" customWidth="1"/>
    <col min="8" max="8" width="11.25" style="154" bestFit="1" customWidth="1"/>
    <col min="9" max="10" width="10" style="154" customWidth="1"/>
    <col min="11" max="16384" width="8.875" style="154"/>
  </cols>
  <sheetData>
    <row r="1" spans="1:10" ht="19.149999999999999" customHeight="1">
      <c r="A1" s="510" t="s">
        <v>183</v>
      </c>
      <c r="B1" s="510"/>
      <c r="C1" s="510"/>
      <c r="D1" s="510"/>
      <c r="E1" s="511"/>
      <c r="F1" s="511"/>
      <c r="G1" s="133"/>
      <c r="H1" s="133"/>
      <c r="I1" s="133"/>
      <c r="J1" s="133"/>
    </row>
    <row r="2" spans="1:10" ht="19.149999999999999" customHeight="1">
      <c r="A2" s="531" t="s">
        <v>164</v>
      </c>
      <c r="B2" s="533" t="s">
        <v>184</v>
      </c>
      <c r="C2" s="533" t="s">
        <v>165</v>
      </c>
      <c r="D2" s="512"/>
      <c r="E2" s="515" t="s">
        <v>185</v>
      </c>
      <c r="F2" s="516"/>
      <c r="G2" s="517"/>
      <c r="H2" s="518"/>
      <c r="I2" s="534" t="s">
        <v>186</v>
      </c>
      <c r="J2" s="528" t="s">
        <v>211</v>
      </c>
    </row>
    <row r="3" spans="1:10" ht="19.149999999999999" customHeight="1">
      <c r="A3" s="532"/>
      <c r="B3" s="514"/>
      <c r="C3" s="514"/>
      <c r="D3" s="513"/>
      <c r="E3" s="519"/>
      <c r="F3" s="519"/>
      <c r="G3" s="520"/>
      <c r="H3" s="521"/>
      <c r="I3" s="535"/>
      <c r="J3" s="529"/>
    </row>
    <row r="4" spans="1:10" ht="19.149999999999999" customHeight="1">
      <c r="A4" s="532"/>
      <c r="B4" s="514"/>
      <c r="C4" s="514"/>
      <c r="D4" s="514"/>
      <c r="E4" s="522" t="s">
        <v>187</v>
      </c>
      <c r="F4" s="524" t="s">
        <v>188</v>
      </c>
      <c r="G4" s="525"/>
      <c r="H4" s="526"/>
      <c r="I4" s="535"/>
      <c r="J4" s="529"/>
    </row>
    <row r="5" spans="1:10" ht="19.149999999999999" customHeight="1">
      <c r="A5" s="532"/>
      <c r="B5" s="514"/>
      <c r="C5" s="514"/>
      <c r="D5" s="514"/>
      <c r="E5" s="523"/>
      <c r="F5" s="527"/>
      <c r="G5" s="520"/>
      <c r="H5" s="521"/>
      <c r="I5" s="535"/>
      <c r="J5" s="529"/>
    </row>
    <row r="6" spans="1:10" ht="19.149999999999999" customHeight="1">
      <c r="A6" s="532"/>
      <c r="B6" s="514"/>
      <c r="C6" s="514"/>
      <c r="D6" s="514"/>
      <c r="E6" s="522" t="s">
        <v>189</v>
      </c>
      <c r="F6" s="522" t="s">
        <v>190</v>
      </c>
      <c r="G6" s="537" t="s">
        <v>191</v>
      </c>
      <c r="H6" s="538"/>
      <c r="I6" s="535"/>
      <c r="J6" s="529"/>
    </row>
    <row r="7" spans="1:10" ht="36" customHeight="1">
      <c r="A7" s="532"/>
      <c r="B7" s="514"/>
      <c r="C7" s="514"/>
      <c r="D7" s="514"/>
      <c r="E7" s="523"/>
      <c r="F7" s="523"/>
      <c r="G7" s="134"/>
      <c r="H7" s="135" t="s">
        <v>166</v>
      </c>
      <c r="I7" s="536"/>
      <c r="J7" s="530"/>
    </row>
    <row r="8" spans="1:10" ht="19.149999999999999" customHeight="1">
      <c r="A8" s="532"/>
      <c r="B8" s="136" t="s">
        <v>22</v>
      </c>
      <c r="C8" s="137" t="s">
        <v>167</v>
      </c>
      <c r="D8" s="137" t="s">
        <v>168</v>
      </c>
      <c r="E8" s="136" t="s">
        <v>169</v>
      </c>
      <c r="F8" s="136" t="s">
        <v>169</v>
      </c>
      <c r="G8" s="136" t="s">
        <v>169</v>
      </c>
      <c r="H8" s="136" t="s">
        <v>22</v>
      </c>
      <c r="I8" s="136" t="s">
        <v>22</v>
      </c>
      <c r="J8" s="167" t="s">
        <v>180</v>
      </c>
    </row>
    <row r="9" spans="1:10" ht="19.149999999999999" hidden="1" customHeight="1">
      <c r="A9" s="168" t="s">
        <v>181</v>
      </c>
      <c r="B9" s="138">
        <v>6.5</v>
      </c>
      <c r="C9" s="139">
        <v>13129</v>
      </c>
      <c r="D9" s="140">
        <v>382195.47442285885</v>
      </c>
      <c r="E9" s="141">
        <v>62.942785106958354</v>
      </c>
      <c r="F9" s="141">
        <v>31.85016759769865</v>
      </c>
      <c r="G9" s="141">
        <v>44.958302478964718</v>
      </c>
      <c r="H9" s="141">
        <v>27.818643748332171</v>
      </c>
      <c r="I9" s="142">
        <v>5.2517088444366724</v>
      </c>
      <c r="J9" s="169">
        <v>17970.740561869185</v>
      </c>
    </row>
    <row r="10" spans="1:10" ht="19.149999999999999" hidden="1" customHeight="1">
      <c r="A10" s="170" t="s">
        <v>182</v>
      </c>
      <c r="B10" s="143">
        <v>6.18</v>
      </c>
      <c r="C10" s="144">
        <v>13650</v>
      </c>
      <c r="D10" s="145">
        <v>423625.50387395982</v>
      </c>
      <c r="E10" s="146">
        <v>64.337074420528907</v>
      </c>
      <c r="F10" s="146">
        <v>30.782673229355087</v>
      </c>
      <c r="G10" s="146">
        <v>47.131161703161787</v>
      </c>
      <c r="H10" s="146">
        <v>26.449736234720941</v>
      </c>
      <c r="I10" s="147">
        <v>5.3582277409961296</v>
      </c>
      <c r="J10" s="171">
        <v>19757.332620039546</v>
      </c>
    </row>
    <row r="11" spans="1:10" ht="19.149999999999999" hidden="1" customHeight="1">
      <c r="A11" s="170" t="s">
        <v>170</v>
      </c>
      <c r="B11" s="143">
        <v>6.11</v>
      </c>
      <c r="C11" s="144">
        <v>14040</v>
      </c>
      <c r="D11" s="145">
        <v>458763.58625172032</v>
      </c>
      <c r="E11" s="146">
        <v>62.004885462875677</v>
      </c>
      <c r="F11" s="146">
        <v>28.422843288223387</v>
      </c>
      <c r="G11" s="146">
        <v>50.008741423108013</v>
      </c>
      <c r="H11" s="146">
        <v>29.554263993743795</v>
      </c>
      <c r="I11" s="147">
        <v>5.3501474352207623</v>
      </c>
      <c r="J11" s="171">
        <v>21205.554070584061</v>
      </c>
    </row>
    <row r="12" spans="1:10" ht="19.149999999999999" hidden="1" customHeight="1">
      <c r="A12" s="170" t="s">
        <v>171</v>
      </c>
      <c r="B12" s="143">
        <v>4.21</v>
      </c>
      <c r="C12" s="144">
        <v>12840</v>
      </c>
      <c r="D12" s="145">
        <v>499471.2186478207</v>
      </c>
      <c r="E12" s="146">
        <v>61.749542230734455</v>
      </c>
      <c r="F12" s="146">
        <v>27.245832535198431</v>
      </c>
      <c r="G12" s="146">
        <v>49.820618589728568</v>
      </c>
      <c r="H12" s="146">
        <v>29.506672646720887</v>
      </c>
      <c r="I12" s="147">
        <v>5.4265729727384624</v>
      </c>
      <c r="J12" s="171">
        <v>22874.061744099588</v>
      </c>
    </row>
    <row r="13" spans="1:10" ht="19.149999999999999" hidden="1" customHeight="1">
      <c r="A13" s="170" t="s">
        <v>172</v>
      </c>
      <c r="B13" s="143">
        <v>6.72</v>
      </c>
      <c r="C13" s="144">
        <v>13819</v>
      </c>
      <c r="D13" s="145">
        <v>540108.33477876603</v>
      </c>
      <c r="E13" s="146">
        <v>61.458113156057152</v>
      </c>
      <c r="F13" s="146">
        <v>25.728770072846736</v>
      </c>
      <c r="G13" s="146">
        <v>49.460964532292294</v>
      </c>
      <c r="H13" s="146">
        <v>29.979346148806329</v>
      </c>
      <c r="I13" s="147">
        <v>5.5975291946259782</v>
      </c>
      <c r="J13" s="171">
        <v>24538.679480440711</v>
      </c>
    </row>
    <row r="14" spans="1:10" ht="19.149999999999999" hidden="1" customHeight="1">
      <c r="A14" s="170" t="s">
        <v>173</v>
      </c>
      <c r="B14" s="143">
        <v>6.42</v>
      </c>
      <c r="C14" s="144">
        <v>14941</v>
      </c>
      <c r="D14" s="145">
        <v>563123.84386479179</v>
      </c>
      <c r="E14" s="146">
        <v>60.011574733006782</v>
      </c>
      <c r="F14" s="146">
        <v>26.577745251581867</v>
      </c>
      <c r="G14" s="146">
        <v>51.839587074045355</v>
      </c>
      <c r="H14" s="146">
        <v>31.863687471397906</v>
      </c>
      <c r="I14" s="147">
        <v>5.5276535281230093</v>
      </c>
      <c r="J14" s="171">
        <v>25383.627413553128</v>
      </c>
    </row>
    <row r="15" spans="1:10" ht="19.149999999999999" customHeight="1">
      <c r="A15" s="170" t="s">
        <v>174</v>
      </c>
      <c r="B15" s="143">
        <v>-1.26</v>
      </c>
      <c r="C15" s="144">
        <v>13448</v>
      </c>
      <c r="D15" s="145">
        <v>583774.85815489525</v>
      </c>
      <c r="E15" s="146">
        <v>61.312810656312898</v>
      </c>
      <c r="F15" s="146">
        <v>27.149279036259408</v>
      </c>
      <c r="G15" s="146">
        <v>52.013752155246685</v>
      </c>
      <c r="H15" s="146">
        <v>32.253524131107902</v>
      </c>
      <c r="I15" s="147">
        <v>5.8786717794069379</v>
      </c>
      <c r="J15" s="171">
        <v>26130.062331471978</v>
      </c>
    </row>
    <row r="16" spans="1:10" ht="19.149999999999999" customHeight="1">
      <c r="A16" s="170" t="s">
        <v>175</v>
      </c>
      <c r="B16" s="143">
        <v>5.57</v>
      </c>
      <c r="C16" s="144">
        <v>13750</v>
      </c>
      <c r="D16" s="145">
        <v>620673.55762566347</v>
      </c>
      <c r="E16" s="146">
        <v>60.386091565314779</v>
      </c>
      <c r="F16" s="146">
        <v>25.673023457864709</v>
      </c>
      <c r="G16" s="146">
        <v>51.610877049907849</v>
      </c>
      <c r="H16" s="146">
        <v>32.548140206628503</v>
      </c>
      <c r="I16" s="147">
        <v>5.9613434313815858</v>
      </c>
      <c r="J16" s="171">
        <v>27630.717408283366</v>
      </c>
    </row>
    <row r="17" spans="1:10" ht="19.149999999999999" customHeight="1">
      <c r="A17" s="170" t="s">
        <v>176</v>
      </c>
      <c r="B17" s="143">
        <v>4.12</v>
      </c>
      <c r="C17" s="144">
        <v>14120</v>
      </c>
      <c r="D17" s="145">
        <v>657795.9570438813</v>
      </c>
      <c r="E17" s="146">
        <v>60.182882513059241</v>
      </c>
      <c r="F17" s="146">
        <v>27.160623872222175</v>
      </c>
      <c r="G17" s="146">
        <v>51.798133911192522</v>
      </c>
      <c r="H17" s="146">
        <v>32.678479540679248</v>
      </c>
      <c r="I17" s="147">
        <v>6.1497770392379438</v>
      </c>
      <c r="J17" s="171">
        <v>29154.180827142667</v>
      </c>
    </row>
    <row r="18" spans="1:10" ht="19.149999999999999" customHeight="1">
      <c r="A18" s="170" t="s">
        <v>177</v>
      </c>
      <c r="B18" s="143">
        <v>6.51</v>
      </c>
      <c r="C18" s="144">
        <v>15388</v>
      </c>
      <c r="D18" s="145">
        <v>705352.54274128634</v>
      </c>
      <c r="E18" s="146">
        <v>58.923487294360001</v>
      </c>
      <c r="F18" s="146">
        <v>25.901644620514023</v>
      </c>
      <c r="G18" s="146">
        <v>52.319597304742132</v>
      </c>
      <c r="H18" s="146">
        <v>33.796811286669893</v>
      </c>
      <c r="I18" s="147">
        <v>6.2061981578765124</v>
      </c>
      <c r="J18" s="171">
        <v>31145.743393968438</v>
      </c>
    </row>
    <row r="19" spans="1:10" ht="19.149999999999999" customHeight="1">
      <c r="A19" s="170" t="s">
        <v>178</v>
      </c>
      <c r="B19" s="143">
        <v>5.42</v>
      </c>
      <c r="C19" s="144">
        <v>16532</v>
      </c>
      <c r="D19" s="145">
        <v>735501.6485137369</v>
      </c>
      <c r="E19" s="146">
        <v>57.02306415403865</v>
      </c>
      <c r="F19" s="146">
        <v>24.915148993113025</v>
      </c>
      <c r="G19" s="146">
        <v>53.63495561922349</v>
      </c>
      <c r="H19" s="146">
        <v>35.290774746938183</v>
      </c>
      <c r="I19" s="147">
        <v>6.2647714633846174</v>
      </c>
      <c r="J19" s="171">
        <v>32358.541182288121</v>
      </c>
    </row>
    <row r="20" spans="1:10" ht="19.149999999999999" customHeight="1">
      <c r="A20" s="170" t="s">
        <v>26</v>
      </c>
      <c r="B20" s="143">
        <v>5.62</v>
      </c>
      <c r="C20" s="144">
        <v>17026</v>
      </c>
      <c r="D20" s="145">
        <v>767432.17130715412</v>
      </c>
      <c r="E20" s="146">
        <v>57.327594765593417</v>
      </c>
      <c r="F20" s="146">
        <v>24.830042364811611</v>
      </c>
      <c r="G20" s="146">
        <v>52.459387232265101</v>
      </c>
      <c r="H20" s="146">
        <v>34.300364127248066</v>
      </c>
      <c r="I20" s="147">
        <v>6.2680931845810237</v>
      </c>
      <c r="J20" s="171">
        <v>33624.715070840677</v>
      </c>
    </row>
    <row r="21" spans="1:10" ht="19.149999999999999" customHeight="1">
      <c r="A21" s="170" t="s">
        <v>27</v>
      </c>
      <c r="B21" s="143">
        <v>6.52</v>
      </c>
      <c r="C21" s="144">
        <v>17814</v>
      </c>
      <c r="D21" s="145">
        <v>796539.58873739943</v>
      </c>
      <c r="E21" s="146">
        <v>57.794179354808911</v>
      </c>
      <c r="F21" s="146">
        <v>24.094118882046089</v>
      </c>
      <c r="G21" s="146">
        <v>52.8475150460824</v>
      </c>
      <c r="H21" s="146">
        <v>34.90475299799067</v>
      </c>
      <c r="I21" s="147">
        <v>6.1696983855820999</v>
      </c>
      <c r="J21" s="171">
        <v>34756.912190443203</v>
      </c>
    </row>
    <row r="22" spans="1:10" ht="19.149999999999999" customHeight="1">
      <c r="A22" s="170" t="s">
        <v>28</v>
      </c>
      <c r="B22" s="143">
        <v>0.7</v>
      </c>
      <c r="C22" s="144">
        <v>18131</v>
      </c>
      <c r="D22" s="145">
        <v>819416.27374532167</v>
      </c>
      <c r="E22" s="146">
        <v>57.248613060695646</v>
      </c>
      <c r="F22" s="146">
        <v>23.928219078642559</v>
      </c>
      <c r="G22" s="146">
        <v>53.731284121999529</v>
      </c>
      <c r="H22" s="146">
        <v>35.666313453134386</v>
      </c>
      <c r="I22" s="147">
        <v>6.4929202406098314</v>
      </c>
      <c r="J22" s="171">
        <v>35630.363743625523</v>
      </c>
    </row>
    <row r="23" spans="1:10" ht="19.149999999999999" customHeight="1">
      <c r="A23" s="170" t="s">
        <v>29</v>
      </c>
      <c r="B23" s="143">
        <v>-1.57</v>
      </c>
      <c r="C23" s="144">
        <v>16988</v>
      </c>
      <c r="D23" s="145">
        <v>862551.86311885517</v>
      </c>
      <c r="E23" s="146">
        <v>57.449914256277907</v>
      </c>
      <c r="F23" s="146">
        <v>23.91055089220659</v>
      </c>
      <c r="G23" s="146">
        <v>52.698965539578765</v>
      </c>
      <c r="H23" s="146">
        <v>35.492133986941013</v>
      </c>
      <c r="I23" s="147">
        <v>6.9108680074642121</v>
      </c>
      <c r="J23" s="171">
        <v>37374.852172124185</v>
      </c>
    </row>
    <row r="24" spans="1:10" ht="19.149999999999999" customHeight="1">
      <c r="A24" s="170" t="s">
        <v>30</v>
      </c>
      <c r="B24" s="143">
        <v>10.63</v>
      </c>
      <c r="C24" s="144">
        <v>19278</v>
      </c>
      <c r="D24" s="145">
        <v>885045.3685871833</v>
      </c>
      <c r="E24" s="146">
        <v>57.241847548868869</v>
      </c>
      <c r="F24" s="146">
        <v>25.516321160970406</v>
      </c>
      <c r="G24" s="146">
        <v>55.575570726637537</v>
      </c>
      <c r="H24" s="146">
        <v>36.777579673412646</v>
      </c>
      <c r="I24" s="147">
        <v>6.5306884829219687</v>
      </c>
      <c r="J24" s="171">
        <v>38245.856158839444</v>
      </c>
    </row>
    <row r="25" spans="1:10" ht="19.149999999999999" customHeight="1">
      <c r="A25" s="170" t="s">
        <v>31</v>
      </c>
      <c r="B25" s="143">
        <v>3.8</v>
      </c>
      <c r="C25" s="144">
        <v>20939</v>
      </c>
      <c r="D25" s="145">
        <v>907828.73900793877</v>
      </c>
      <c r="E25" s="146">
        <v>57.18150033719747</v>
      </c>
      <c r="F25" s="146">
        <v>25.288884302107597</v>
      </c>
      <c r="G25" s="146">
        <v>56.184028824905887</v>
      </c>
      <c r="H25" s="146">
        <v>36.746586349816219</v>
      </c>
      <c r="I25" s="147">
        <v>6.6221010916414826</v>
      </c>
      <c r="J25" s="171">
        <v>39141.485091133596</v>
      </c>
    </row>
    <row r="26" spans="1:10" ht="19.149999999999999" customHeight="1">
      <c r="A26" s="170" t="s">
        <v>32</v>
      </c>
      <c r="B26" s="143">
        <v>2.06</v>
      </c>
      <c r="C26" s="144">
        <v>21308</v>
      </c>
      <c r="D26" s="145">
        <v>932818.0421353546</v>
      </c>
      <c r="E26" s="146">
        <v>57.949995036498436</v>
      </c>
      <c r="F26" s="146">
        <v>24.86839105523427</v>
      </c>
      <c r="G26" s="146">
        <v>55.358828213795341</v>
      </c>
      <c r="H26" s="146">
        <v>36.060795293150008</v>
      </c>
      <c r="I26" s="147">
        <v>6.6264934425434854</v>
      </c>
      <c r="J26" s="171">
        <v>40086.090697897227</v>
      </c>
    </row>
    <row r="27" spans="1:10" ht="19.149999999999999" customHeight="1">
      <c r="A27" s="172" t="s">
        <v>33</v>
      </c>
      <c r="B27" s="148">
        <v>2.23</v>
      </c>
      <c r="C27" s="149">
        <v>21902</v>
      </c>
      <c r="D27" s="150">
        <v>962777.2889707362</v>
      </c>
      <c r="E27" s="151">
        <v>58.497367042287863</v>
      </c>
      <c r="F27" s="151">
        <v>23.256936217448086</v>
      </c>
      <c r="G27" s="151">
        <v>54.037182099422509</v>
      </c>
      <c r="H27" s="151">
        <v>35.80734066105277</v>
      </c>
      <c r="I27" s="152">
        <v>6.6122270638679845</v>
      </c>
      <c r="J27" s="173">
        <v>41241.846167486459</v>
      </c>
    </row>
    <row r="28" spans="1:10" ht="16.5">
      <c r="A28" s="153" t="s">
        <v>179</v>
      </c>
    </row>
    <row r="34" spans="9:9">
      <c r="I34" s="155"/>
    </row>
  </sheetData>
  <mergeCells count="13">
    <mergeCell ref="J2:J7"/>
    <mergeCell ref="A2:A8"/>
    <mergeCell ref="B2:B7"/>
    <mergeCell ref="C2:C7"/>
    <mergeCell ref="I2:I7"/>
    <mergeCell ref="G6:H6"/>
    <mergeCell ref="A1:F1"/>
    <mergeCell ref="D2:D7"/>
    <mergeCell ref="E2:H3"/>
    <mergeCell ref="E4:E5"/>
    <mergeCell ref="F4:H5"/>
    <mergeCell ref="E6:E7"/>
    <mergeCell ref="F6:F7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90" orientation="landscape" copies="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view="pageBreakPreview" topLeftCell="A4" zoomScaleNormal="75" zoomScaleSheetLayoutView="100" workbookViewId="0">
      <selection activeCell="N6" sqref="N6"/>
    </sheetView>
  </sheetViews>
  <sheetFormatPr defaultRowHeight="15"/>
  <cols>
    <col min="1" max="1" width="8.375" style="86" customWidth="1"/>
    <col min="2" max="2" width="10.125" style="86" hidden="1" customWidth="1"/>
    <col min="3" max="3" width="10.5" style="86" customWidth="1"/>
    <col min="4" max="4" width="9.875" style="86" customWidth="1"/>
    <col min="5" max="5" width="11.125" style="86" customWidth="1"/>
    <col min="6" max="6" width="10.875" style="86" customWidth="1"/>
    <col min="7" max="7" width="11.5" style="86" customWidth="1"/>
    <col min="8" max="8" width="10.375" style="86" customWidth="1"/>
    <col min="9" max="9" width="9.5" style="86" customWidth="1"/>
    <col min="10" max="10" width="9.375" style="86" customWidth="1"/>
    <col min="11" max="16384" width="9" style="86"/>
  </cols>
  <sheetData>
    <row r="1" spans="1:10" s="90" customFormat="1" ht="20.100000000000001" customHeight="1">
      <c r="A1" s="541" t="s">
        <v>210</v>
      </c>
      <c r="B1" s="541"/>
      <c r="C1" s="541"/>
      <c r="D1" s="541"/>
      <c r="E1" s="541"/>
      <c r="F1" s="542"/>
      <c r="G1" s="542"/>
      <c r="H1" s="542"/>
      <c r="I1" s="542"/>
      <c r="J1" s="542"/>
    </row>
    <row r="2" spans="1:10" ht="30" customHeight="1">
      <c r="A2" s="543" t="s">
        <v>163</v>
      </c>
      <c r="B2" s="533" t="s">
        <v>184</v>
      </c>
      <c r="C2" s="545" t="s">
        <v>254</v>
      </c>
      <c r="D2" s="546"/>
      <c r="E2" s="551" t="s">
        <v>253</v>
      </c>
      <c r="F2" s="552"/>
      <c r="G2" s="187"/>
      <c r="H2" s="557" t="s">
        <v>365</v>
      </c>
      <c r="I2" s="560" t="s">
        <v>366</v>
      </c>
      <c r="J2" s="561"/>
    </row>
    <row r="3" spans="1:10" ht="30" customHeight="1">
      <c r="A3" s="544"/>
      <c r="B3" s="514"/>
      <c r="C3" s="547"/>
      <c r="D3" s="548"/>
      <c r="E3" s="553"/>
      <c r="F3" s="554"/>
      <c r="G3" s="566" t="s">
        <v>354</v>
      </c>
      <c r="H3" s="558"/>
      <c r="I3" s="562"/>
      <c r="J3" s="563"/>
    </row>
    <row r="4" spans="1:10" ht="30" customHeight="1">
      <c r="A4" s="544"/>
      <c r="B4" s="514"/>
      <c r="C4" s="547"/>
      <c r="D4" s="548"/>
      <c r="E4" s="553"/>
      <c r="F4" s="554"/>
      <c r="G4" s="567"/>
      <c r="H4" s="558"/>
      <c r="I4" s="562"/>
      <c r="J4" s="563"/>
    </row>
    <row r="5" spans="1:10" ht="30" customHeight="1">
      <c r="A5" s="544"/>
      <c r="B5" s="514"/>
      <c r="C5" s="547"/>
      <c r="D5" s="548"/>
      <c r="E5" s="553"/>
      <c r="F5" s="554"/>
      <c r="G5" s="567"/>
      <c r="H5" s="558"/>
      <c r="I5" s="562"/>
      <c r="J5" s="563"/>
    </row>
    <row r="6" spans="1:10" ht="30" customHeight="1">
      <c r="A6" s="544"/>
      <c r="B6" s="514"/>
      <c r="C6" s="547"/>
      <c r="D6" s="548"/>
      <c r="E6" s="553"/>
      <c r="F6" s="554"/>
      <c r="G6" s="567"/>
      <c r="H6" s="558"/>
      <c r="I6" s="562"/>
      <c r="J6" s="563"/>
    </row>
    <row r="7" spans="1:10" ht="30" customHeight="1">
      <c r="A7" s="544"/>
      <c r="B7" s="514"/>
      <c r="C7" s="549"/>
      <c r="D7" s="550"/>
      <c r="E7" s="555"/>
      <c r="F7" s="556"/>
      <c r="G7" s="568"/>
      <c r="H7" s="559"/>
      <c r="I7" s="564"/>
      <c r="J7" s="565"/>
    </row>
    <row r="8" spans="1:10" ht="30" customHeight="1">
      <c r="A8" s="544"/>
      <c r="B8" s="188" t="s">
        <v>208</v>
      </c>
      <c r="C8" s="349" t="s">
        <v>385</v>
      </c>
      <c r="D8" s="349" t="s">
        <v>355</v>
      </c>
      <c r="E8" s="349" t="s">
        <v>386</v>
      </c>
      <c r="F8" s="349" t="s">
        <v>356</v>
      </c>
      <c r="G8" s="189" t="s">
        <v>208</v>
      </c>
      <c r="H8" s="189" t="s">
        <v>208</v>
      </c>
      <c r="I8" s="349" t="s">
        <v>385</v>
      </c>
      <c r="J8" s="377" t="s">
        <v>355</v>
      </c>
    </row>
    <row r="9" spans="1:10" s="90" customFormat="1" ht="20.45" customHeight="1">
      <c r="A9" s="254" t="s">
        <v>291</v>
      </c>
      <c r="B9" s="244">
        <v>6.5</v>
      </c>
      <c r="C9" s="245">
        <v>347789</v>
      </c>
      <c r="D9" s="245">
        <v>13129</v>
      </c>
      <c r="E9" s="246">
        <v>382195.47442285885</v>
      </c>
      <c r="F9" s="246">
        <v>14427.915229250995</v>
      </c>
      <c r="G9" s="247">
        <v>62.942785106958354</v>
      </c>
      <c r="H9" s="248">
        <v>5.2517088444366724</v>
      </c>
      <c r="I9" s="246">
        <v>17970.740561869185</v>
      </c>
      <c r="J9" s="378">
        <v>678.39715220344226</v>
      </c>
    </row>
    <row r="10" spans="1:10" s="90" customFormat="1" ht="20.45" customHeight="1">
      <c r="A10" s="261" t="s">
        <v>292</v>
      </c>
      <c r="B10" s="249">
        <v>6.42</v>
      </c>
      <c r="C10" s="250">
        <v>466598</v>
      </c>
      <c r="D10" s="250">
        <v>14941</v>
      </c>
      <c r="E10" s="251">
        <v>563123.84386479179</v>
      </c>
      <c r="F10" s="251">
        <v>18031.503165699385</v>
      </c>
      <c r="G10" s="252">
        <v>60.011574733006782</v>
      </c>
      <c r="H10" s="253">
        <v>5.5276535281230093</v>
      </c>
      <c r="I10" s="251">
        <v>25383.627413553128</v>
      </c>
      <c r="J10" s="379">
        <v>812.79626684448056</v>
      </c>
    </row>
    <row r="11" spans="1:10" s="90" customFormat="1" ht="20.45" customHeight="1">
      <c r="A11" s="261" t="s">
        <v>293</v>
      </c>
      <c r="B11" s="249">
        <v>5.42</v>
      </c>
      <c r="C11" s="250">
        <v>532001</v>
      </c>
      <c r="D11" s="250">
        <v>16532</v>
      </c>
      <c r="E11" s="251">
        <v>735501.6485137369</v>
      </c>
      <c r="F11" s="251">
        <v>22855.862290669265</v>
      </c>
      <c r="G11" s="252">
        <v>57.02306415403865</v>
      </c>
      <c r="H11" s="253">
        <v>6.2647714633846174</v>
      </c>
      <c r="I11" s="251">
        <v>32358.541182288121</v>
      </c>
      <c r="J11" s="379">
        <v>1005.5482033029249</v>
      </c>
    </row>
    <row r="12" spans="1:10" s="90" customFormat="1" ht="20.45" customHeight="1">
      <c r="A12" s="261" t="s">
        <v>279</v>
      </c>
      <c r="B12" s="249">
        <v>5.62</v>
      </c>
      <c r="C12" s="250">
        <v>553851</v>
      </c>
      <c r="D12" s="250">
        <v>17026</v>
      </c>
      <c r="E12" s="251">
        <v>767432.17130715412</v>
      </c>
      <c r="F12" s="251">
        <v>23591.520790259885</v>
      </c>
      <c r="G12" s="252">
        <v>57.327594765593417</v>
      </c>
      <c r="H12" s="253">
        <v>6.2680931845810237</v>
      </c>
      <c r="I12" s="251">
        <v>33624.715070840677</v>
      </c>
      <c r="J12" s="379">
        <v>1033.6524768164979</v>
      </c>
    </row>
    <row r="13" spans="1:10" s="90" customFormat="1" ht="20.45" customHeight="1">
      <c r="A13" s="261" t="s">
        <v>280</v>
      </c>
      <c r="B13" s="249">
        <v>6.52</v>
      </c>
      <c r="C13" s="250">
        <v>585016</v>
      </c>
      <c r="D13" s="250">
        <v>17814</v>
      </c>
      <c r="E13" s="251">
        <v>796539.58873739943</v>
      </c>
      <c r="F13" s="251">
        <v>24255.164090663806</v>
      </c>
      <c r="G13" s="252">
        <v>57.794179354808911</v>
      </c>
      <c r="H13" s="253">
        <v>6.1696983855820999</v>
      </c>
      <c r="I13" s="251">
        <v>34756.912190443203</v>
      </c>
      <c r="J13" s="379">
        <v>1058.3712603667234</v>
      </c>
    </row>
    <row r="14" spans="1:10" s="90" customFormat="1" ht="20.45" customHeight="1">
      <c r="A14" s="261" t="s">
        <v>281</v>
      </c>
      <c r="B14" s="249">
        <v>0.7</v>
      </c>
      <c r="C14" s="250">
        <v>571838</v>
      </c>
      <c r="D14" s="250">
        <v>18131</v>
      </c>
      <c r="E14" s="251">
        <v>819416.27374532167</v>
      </c>
      <c r="F14" s="251">
        <v>25980.224278545393</v>
      </c>
      <c r="G14" s="252">
        <v>57.248613060695646</v>
      </c>
      <c r="H14" s="253">
        <v>6.4929202406098314</v>
      </c>
      <c r="I14" s="251">
        <v>35630.363743625523</v>
      </c>
      <c r="J14" s="379">
        <v>1129.6881339133013</v>
      </c>
    </row>
    <row r="15" spans="1:10" s="90" customFormat="1" ht="20.45" customHeight="1">
      <c r="A15" s="261" t="s">
        <v>282</v>
      </c>
      <c r="B15" s="249">
        <v>-1.57</v>
      </c>
      <c r="C15" s="250">
        <v>561636</v>
      </c>
      <c r="D15" s="250">
        <v>16988</v>
      </c>
      <c r="E15" s="251">
        <v>862551.86311885517</v>
      </c>
      <c r="F15" s="251">
        <v>26090.497976976865</v>
      </c>
      <c r="G15" s="252">
        <v>57.449914256277907</v>
      </c>
      <c r="H15" s="253">
        <v>6.9108680074642121</v>
      </c>
      <c r="I15" s="251">
        <v>37374.852172124185</v>
      </c>
      <c r="J15" s="379">
        <v>1130.5157946801023</v>
      </c>
    </row>
    <row r="16" spans="1:10" s="90" customFormat="1" ht="20.45" customHeight="1">
      <c r="A16" s="261" t="s">
        <v>283</v>
      </c>
      <c r="B16" s="249">
        <v>10.63</v>
      </c>
      <c r="C16" s="250">
        <v>610140</v>
      </c>
      <c r="D16" s="250">
        <v>19278</v>
      </c>
      <c r="E16" s="251">
        <v>885045.3685871833</v>
      </c>
      <c r="F16" s="251">
        <v>27963.518754729332</v>
      </c>
      <c r="G16" s="252">
        <v>57.241847548868869</v>
      </c>
      <c r="H16" s="253">
        <v>6.5306884829219687</v>
      </c>
      <c r="I16" s="251">
        <v>38245.856158839444</v>
      </c>
      <c r="J16" s="379">
        <v>1208.3998786363175</v>
      </c>
    </row>
    <row r="17" spans="1:10" s="90" customFormat="1" ht="20.45" customHeight="1">
      <c r="A17" s="261" t="s">
        <v>284</v>
      </c>
      <c r="B17" s="249">
        <v>3.8</v>
      </c>
      <c r="C17" s="250">
        <v>617078</v>
      </c>
      <c r="D17" s="250">
        <v>20939</v>
      </c>
      <c r="E17" s="251">
        <v>907828.73900793877</v>
      </c>
      <c r="F17" s="251">
        <v>30805.182864198807</v>
      </c>
      <c r="G17" s="252">
        <v>57.18150033719747</v>
      </c>
      <c r="H17" s="253">
        <v>6.6221010916414826</v>
      </c>
      <c r="I17" s="251">
        <v>39141.485091133596</v>
      </c>
      <c r="J17" s="379">
        <v>1328.1806953218052</v>
      </c>
    </row>
    <row r="18" spans="1:10" s="90" customFormat="1" ht="20.45" customHeight="1">
      <c r="A18" s="261" t="s">
        <v>285</v>
      </c>
      <c r="B18" s="249">
        <v>2.06</v>
      </c>
      <c r="C18" s="250">
        <v>631142</v>
      </c>
      <c r="D18" s="250">
        <v>21308</v>
      </c>
      <c r="E18" s="251">
        <v>932818.0421353546</v>
      </c>
      <c r="F18" s="251">
        <v>31492.844096399545</v>
      </c>
      <c r="G18" s="252">
        <v>57.949995036498436</v>
      </c>
      <c r="H18" s="253">
        <v>6.6264934425434854</v>
      </c>
      <c r="I18" s="251">
        <v>40086.090697897227</v>
      </c>
      <c r="J18" s="379">
        <v>1353.3453983084817</v>
      </c>
    </row>
    <row r="19" spans="1:10" s="90" customFormat="1" ht="20.45" customHeight="1">
      <c r="A19" s="261" t="s">
        <v>288</v>
      </c>
      <c r="B19" s="249">
        <v>2.23</v>
      </c>
      <c r="C19" s="250">
        <v>652020</v>
      </c>
      <c r="D19" s="250">
        <v>21902</v>
      </c>
      <c r="E19" s="251">
        <v>962777.2889707362</v>
      </c>
      <c r="F19" s="251">
        <v>32340.520287898427</v>
      </c>
      <c r="G19" s="252">
        <v>58.497367042287863</v>
      </c>
      <c r="H19" s="253">
        <v>6.6122270638679845</v>
      </c>
      <c r="I19" s="251">
        <v>41241.846167486459</v>
      </c>
      <c r="J19" s="379">
        <v>1385.3492162407276</v>
      </c>
    </row>
    <row r="20" spans="1:10" s="90" customFormat="1" ht="20.45" customHeight="1">
      <c r="A20" s="268" t="s">
        <v>325</v>
      </c>
      <c r="B20" s="380">
        <v>3.77</v>
      </c>
      <c r="C20" s="381">
        <v>687438</v>
      </c>
      <c r="D20" s="381">
        <v>22635</v>
      </c>
      <c r="E20" s="382" t="s">
        <v>326</v>
      </c>
      <c r="F20" s="382" t="s">
        <v>326</v>
      </c>
      <c r="G20" s="382" t="s">
        <v>326</v>
      </c>
      <c r="H20" s="382" t="s">
        <v>326</v>
      </c>
      <c r="I20" s="382" t="s">
        <v>326</v>
      </c>
      <c r="J20" s="383" t="s">
        <v>326</v>
      </c>
    </row>
    <row r="21" spans="1:10" ht="15" customHeight="1">
      <c r="A21" s="539" t="s">
        <v>351</v>
      </c>
      <c r="B21" s="539"/>
      <c r="C21" s="539"/>
      <c r="D21" s="539"/>
      <c r="E21" s="539"/>
      <c r="F21" s="539"/>
      <c r="G21" s="539"/>
      <c r="H21" s="539"/>
      <c r="I21" s="539"/>
      <c r="J21" s="539"/>
    </row>
    <row r="22" spans="1:10" ht="15" customHeight="1">
      <c r="A22" s="540"/>
      <c r="B22" s="540"/>
      <c r="C22" s="540"/>
      <c r="D22" s="540"/>
      <c r="E22" s="540"/>
      <c r="F22" s="540"/>
      <c r="G22" s="540"/>
      <c r="H22" s="540"/>
      <c r="I22" s="540"/>
      <c r="J22" s="540"/>
    </row>
    <row r="23" spans="1:10" ht="15" customHeight="1">
      <c r="A23" s="86" t="s">
        <v>209</v>
      </c>
    </row>
    <row r="24" spans="1:10" ht="15" customHeight="1"/>
  </sheetData>
  <mergeCells count="10">
    <mergeCell ref="A21:J21"/>
    <mergeCell ref="A22:J22"/>
    <mergeCell ref="A1:J1"/>
    <mergeCell ref="A2:A8"/>
    <mergeCell ref="B2:B7"/>
    <mergeCell ref="C2:D7"/>
    <mergeCell ref="E2:F7"/>
    <mergeCell ref="H2:H7"/>
    <mergeCell ref="I2:J7"/>
    <mergeCell ref="G3:G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copies="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F22"/>
  <sheetViews>
    <sheetView view="pageBreakPreview" zoomScaleNormal="100" zoomScaleSheetLayoutView="100" workbookViewId="0">
      <pane xSplit="1" ySplit="8" topLeftCell="B9" activePane="bottomRight" state="frozenSplit"/>
      <selection activeCell="O27" sqref="O27"/>
      <selection pane="topRight" activeCell="O27" sqref="O27"/>
      <selection pane="bottomLeft" activeCell="O27" sqref="O27"/>
      <selection pane="bottomRight" activeCell="S5" sqref="S5"/>
    </sheetView>
  </sheetViews>
  <sheetFormatPr defaultRowHeight="15"/>
  <cols>
    <col min="1" max="1" width="9.25" style="25" bestFit="1" customWidth="1"/>
    <col min="2" max="2" width="10.5" style="25" bestFit="1" customWidth="1"/>
    <col min="3" max="5" width="8.25" style="25" customWidth="1"/>
    <col min="6" max="7" width="9.875" style="25" customWidth="1"/>
    <col min="8" max="9" width="8.25" style="25" customWidth="1"/>
    <col min="10" max="11" width="11.875" style="25" bestFit="1" customWidth="1"/>
    <col min="12" max="12" width="10.5" style="25" bestFit="1" customWidth="1"/>
    <col min="13" max="17" width="8.125" style="25" customWidth="1"/>
    <col min="18" max="18" width="9.25" style="25" customWidth="1"/>
    <col min="19" max="19" width="10.875" style="25" customWidth="1"/>
    <col min="20" max="24" width="8.75" style="25" customWidth="1"/>
    <col min="25" max="30" width="8.25" style="25" customWidth="1"/>
    <col min="31" max="16384" width="9" style="25"/>
  </cols>
  <sheetData>
    <row r="1" spans="1:32" s="23" customFormat="1" ht="19.899999999999999" customHeight="1">
      <c r="A1" s="32" t="s">
        <v>124</v>
      </c>
      <c r="J1" s="162" t="s">
        <v>387</v>
      </c>
    </row>
    <row r="2" spans="1:32" ht="30" customHeight="1">
      <c r="A2" s="586" t="s">
        <v>322</v>
      </c>
      <c r="B2" s="569" t="s">
        <v>125</v>
      </c>
      <c r="C2" s="570"/>
      <c r="D2" s="570"/>
      <c r="E2" s="570"/>
      <c r="F2" s="570"/>
      <c r="G2" s="570"/>
      <c r="H2" s="570"/>
      <c r="I2" s="570"/>
      <c r="J2" s="569" t="s">
        <v>126</v>
      </c>
      <c r="K2" s="570"/>
      <c r="L2" s="571"/>
      <c r="M2" s="484" t="s">
        <v>127</v>
      </c>
      <c r="N2" s="498"/>
      <c r="O2" s="498"/>
      <c r="P2" s="498"/>
      <c r="Q2" s="576"/>
    </row>
    <row r="3" spans="1:32" ht="30" customHeight="1">
      <c r="A3" s="587"/>
      <c r="B3" s="580"/>
      <c r="C3" s="571" t="s">
        <v>8</v>
      </c>
      <c r="D3" s="574"/>
      <c r="E3" s="574"/>
      <c r="F3" s="584" t="s">
        <v>9</v>
      </c>
      <c r="G3" s="574"/>
      <c r="H3" s="574"/>
      <c r="I3" s="585"/>
      <c r="J3" s="500"/>
      <c r="K3" s="569" t="s">
        <v>8</v>
      </c>
      <c r="L3" s="481" t="s">
        <v>9</v>
      </c>
      <c r="M3" s="572"/>
      <c r="N3" s="484" t="s">
        <v>8</v>
      </c>
      <c r="O3" s="570"/>
      <c r="P3" s="570"/>
      <c r="Q3" s="484" t="s">
        <v>9</v>
      </c>
    </row>
    <row r="4" spans="1:32" ht="30" customHeight="1">
      <c r="A4" s="587"/>
      <c r="B4" s="581"/>
      <c r="C4" s="583"/>
      <c r="D4" s="481" t="s">
        <v>251</v>
      </c>
      <c r="E4" s="481" t="s">
        <v>252</v>
      </c>
      <c r="F4" s="572"/>
      <c r="G4" s="481" t="s">
        <v>11</v>
      </c>
      <c r="H4" s="481" t="s">
        <v>12</v>
      </c>
      <c r="I4" s="484" t="s">
        <v>13</v>
      </c>
      <c r="J4" s="500"/>
      <c r="K4" s="577"/>
      <c r="L4" s="572"/>
      <c r="M4" s="572"/>
      <c r="N4" s="490"/>
      <c r="O4" s="484" t="s">
        <v>14</v>
      </c>
      <c r="P4" s="579"/>
      <c r="Q4" s="500"/>
    </row>
    <row r="5" spans="1:32" ht="30" customHeight="1">
      <c r="A5" s="587"/>
      <c r="B5" s="581"/>
      <c r="C5" s="490"/>
      <c r="D5" s="572"/>
      <c r="E5" s="572"/>
      <c r="F5" s="572"/>
      <c r="G5" s="572"/>
      <c r="H5" s="572"/>
      <c r="I5" s="500"/>
      <c r="J5" s="500"/>
      <c r="K5" s="577"/>
      <c r="L5" s="490"/>
      <c r="M5" s="572"/>
      <c r="N5" s="490"/>
      <c r="O5" s="572"/>
      <c r="P5" s="484" t="s">
        <v>15</v>
      </c>
      <c r="Q5" s="508"/>
    </row>
    <row r="6" spans="1:32" ht="30" customHeight="1">
      <c r="A6" s="587"/>
      <c r="B6" s="581"/>
      <c r="C6" s="490"/>
      <c r="D6" s="572"/>
      <c r="E6" s="572"/>
      <c r="F6" s="572"/>
      <c r="G6" s="572"/>
      <c r="H6" s="572"/>
      <c r="I6" s="500"/>
      <c r="J6" s="500"/>
      <c r="K6" s="577"/>
      <c r="L6" s="490"/>
      <c r="M6" s="572"/>
      <c r="N6" s="490"/>
      <c r="O6" s="572"/>
      <c r="P6" s="500"/>
      <c r="Q6" s="508"/>
    </row>
    <row r="7" spans="1:32" ht="30" customHeight="1">
      <c r="A7" s="587"/>
      <c r="B7" s="582"/>
      <c r="C7" s="491"/>
      <c r="D7" s="573"/>
      <c r="E7" s="573"/>
      <c r="F7" s="589"/>
      <c r="G7" s="573"/>
      <c r="H7" s="573"/>
      <c r="I7" s="575"/>
      <c r="J7" s="509"/>
      <c r="K7" s="578"/>
      <c r="L7" s="491"/>
      <c r="M7" s="491"/>
      <c r="N7" s="491"/>
      <c r="O7" s="491"/>
      <c r="P7" s="509"/>
      <c r="Q7" s="509"/>
    </row>
    <row r="8" spans="1:32" s="27" customFormat="1" ht="30" customHeight="1">
      <c r="A8" s="588"/>
      <c r="B8" s="43" t="s">
        <v>17</v>
      </c>
      <c r="C8" s="43" t="s">
        <v>17</v>
      </c>
      <c r="D8" s="43" t="s">
        <v>17</v>
      </c>
      <c r="E8" s="43" t="s">
        <v>17</v>
      </c>
      <c r="F8" s="43" t="s">
        <v>17</v>
      </c>
      <c r="G8" s="43" t="s">
        <v>17</v>
      </c>
      <c r="H8" s="43" t="s">
        <v>17</v>
      </c>
      <c r="I8" s="177" t="s">
        <v>17</v>
      </c>
      <c r="J8" s="26" t="s">
        <v>18</v>
      </c>
      <c r="K8" s="26" t="s">
        <v>18</v>
      </c>
      <c r="L8" s="26" t="s">
        <v>18</v>
      </c>
      <c r="M8" s="26" t="s">
        <v>18</v>
      </c>
      <c r="N8" s="43" t="s">
        <v>18</v>
      </c>
      <c r="O8" s="43" t="s">
        <v>18</v>
      </c>
      <c r="P8" s="43" t="s">
        <v>18</v>
      </c>
      <c r="Q8" s="178" t="s">
        <v>18</v>
      </c>
    </row>
    <row r="9" spans="1:32" s="29" customFormat="1" ht="17.45" customHeight="1">
      <c r="A9" s="254" t="s">
        <v>294</v>
      </c>
      <c r="B9" s="255">
        <v>16104</v>
      </c>
      <c r="C9" s="256">
        <v>787</v>
      </c>
      <c r="D9" s="256">
        <v>688</v>
      </c>
      <c r="E9" s="256">
        <v>99</v>
      </c>
      <c r="F9" s="256">
        <v>15317</v>
      </c>
      <c r="G9" s="256">
        <v>8680</v>
      </c>
      <c r="H9" s="256">
        <v>1933</v>
      </c>
      <c r="I9" s="257">
        <v>4704</v>
      </c>
      <c r="J9" s="256">
        <v>112378</v>
      </c>
      <c r="K9" s="256">
        <v>101430</v>
      </c>
      <c r="L9" s="256">
        <v>10948</v>
      </c>
      <c r="M9" s="258">
        <v>52.617751638762172</v>
      </c>
      <c r="N9" s="258">
        <v>47.491666951891354</v>
      </c>
      <c r="O9" s="258">
        <v>31.337102294746966</v>
      </c>
      <c r="P9" s="259">
        <v>30.116918088135225</v>
      </c>
      <c r="Q9" s="260">
        <v>5.1260846868708132</v>
      </c>
      <c r="AE9" s="74"/>
      <c r="AF9" s="75"/>
    </row>
    <row r="10" spans="1:32" s="29" customFormat="1" ht="17.45" customHeight="1">
      <c r="A10" s="261" t="s">
        <v>295</v>
      </c>
      <c r="B10" s="262">
        <v>18082</v>
      </c>
      <c r="C10" s="263">
        <v>669</v>
      </c>
      <c r="D10" s="263">
        <v>617</v>
      </c>
      <c r="E10" s="263">
        <v>52</v>
      </c>
      <c r="F10" s="263">
        <v>17413</v>
      </c>
      <c r="G10" s="263">
        <v>9402</v>
      </c>
      <c r="H10" s="263">
        <v>2461</v>
      </c>
      <c r="I10" s="264">
        <v>5550</v>
      </c>
      <c r="J10" s="263">
        <v>126476</v>
      </c>
      <c r="K10" s="263">
        <v>114179</v>
      </c>
      <c r="L10" s="263">
        <v>12297</v>
      </c>
      <c r="M10" s="265">
        <v>56.775087409824955</v>
      </c>
      <c r="N10" s="265">
        <v>51.254963039362437</v>
      </c>
      <c r="O10" s="265">
        <v>33.279207953504006</v>
      </c>
      <c r="P10" s="266">
        <v>31.029769617292924</v>
      </c>
      <c r="Q10" s="267">
        <v>5.5201243704625176</v>
      </c>
      <c r="AE10" s="74"/>
      <c r="AF10" s="75"/>
    </row>
    <row r="11" spans="1:32" s="29" customFormat="1" ht="17.45" customHeight="1">
      <c r="A11" s="261" t="s">
        <v>296</v>
      </c>
      <c r="B11" s="262">
        <v>19433</v>
      </c>
      <c r="C11" s="263">
        <v>556</v>
      </c>
      <c r="D11" s="263">
        <v>531</v>
      </c>
      <c r="E11" s="263">
        <v>25</v>
      </c>
      <c r="F11" s="263">
        <v>18877</v>
      </c>
      <c r="G11" s="263">
        <v>9948</v>
      </c>
      <c r="H11" s="263">
        <v>2900</v>
      </c>
      <c r="I11" s="264">
        <v>6029</v>
      </c>
      <c r="J11" s="263">
        <v>146382</v>
      </c>
      <c r="K11" s="263">
        <v>129548</v>
      </c>
      <c r="L11" s="263">
        <v>16834</v>
      </c>
      <c r="M11" s="265">
        <v>64.286138709217141</v>
      </c>
      <c r="N11" s="265">
        <v>56.893202015969607</v>
      </c>
      <c r="O11" s="265">
        <v>34.440790916867762</v>
      </c>
      <c r="P11" s="266">
        <v>31.800519121702962</v>
      </c>
      <c r="Q11" s="267">
        <v>7.39293669324754</v>
      </c>
      <c r="AE11" s="74"/>
      <c r="AF11" s="75"/>
    </row>
    <row r="12" spans="1:32" s="29" customFormat="1" ht="17.45" customHeight="1">
      <c r="A12" s="261" t="s">
        <v>297</v>
      </c>
      <c r="B12" s="262">
        <v>19682</v>
      </c>
      <c r="C12" s="263">
        <v>547</v>
      </c>
      <c r="D12" s="263">
        <v>523</v>
      </c>
      <c r="E12" s="263">
        <v>24</v>
      </c>
      <c r="F12" s="263">
        <v>19135</v>
      </c>
      <c r="G12" s="263">
        <v>10064</v>
      </c>
      <c r="H12" s="263">
        <v>3006</v>
      </c>
      <c r="I12" s="264">
        <v>6065</v>
      </c>
      <c r="J12" s="263">
        <v>148962</v>
      </c>
      <c r="K12" s="263">
        <v>131152</v>
      </c>
      <c r="L12" s="263">
        <v>17810</v>
      </c>
      <c r="M12" s="265">
        <v>65.115653263277252</v>
      </c>
      <c r="N12" s="265">
        <v>57.330380612406771</v>
      </c>
      <c r="O12" s="265">
        <v>34.535399538575064</v>
      </c>
      <c r="P12" s="266">
        <v>31.880713361779087</v>
      </c>
      <c r="Q12" s="267">
        <v>7.7852726508704748</v>
      </c>
      <c r="AE12" s="74"/>
      <c r="AF12" s="75"/>
    </row>
    <row r="13" spans="1:32" s="29" customFormat="1" ht="17.45" customHeight="1">
      <c r="A13" s="261" t="s">
        <v>298</v>
      </c>
      <c r="B13" s="262">
        <v>19900</v>
      </c>
      <c r="C13" s="263">
        <v>530</v>
      </c>
      <c r="D13" s="263">
        <v>507</v>
      </c>
      <c r="E13" s="263">
        <v>23</v>
      </c>
      <c r="F13" s="263">
        <v>19370</v>
      </c>
      <c r="G13" s="263">
        <v>10197</v>
      </c>
      <c r="H13" s="263">
        <v>3069</v>
      </c>
      <c r="I13" s="264">
        <v>6104</v>
      </c>
      <c r="J13" s="263">
        <v>150628</v>
      </c>
      <c r="K13" s="263">
        <v>131776</v>
      </c>
      <c r="L13" s="263">
        <v>18852</v>
      </c>
      <c r="M13" s="265">
        <v>65.609215989295407</v>
      </c>
      <c r="N13" s="265">
        <v>57.397828067858505</v>
      </c>
      <c r="O13" s="265">
        <v>34.71284534261158</v>
      </c>
      <c r="P13" s="266">
        <v>31.943483768004334</v>
      </c>
      <c r="Q13" s="267">
        <v>8.2113879214368968</v>
      </c>
      <c r="AE13" s="74"/>
      <c r="AF13" s="75"/>
    </row>
    <row r="14" spans="1:32" s="29" customFormat="1" ht="17.45" customHeight="1">
      <c r="A14" s="261" t="s">
        <v>299</v>
      </c>
      <c r="B14" s="262">
        <v>20174</v>
      </c>
      <c r="C14" s="263">
        <v>515</v>
      </c>
      <c r="D14" s="263">
        <v>493</v>
      </c>
      <c r="E14" s="263">
        <v>22</v>
      </c>
      <c r="F14" s="263">
        <v>19659</v>
      </c>
      <c r="G14" s="263">
        <v>10326</v>
      </c>
      <c r="H14" s="263">
        <v>3160</v>
      </c>
      <c r="I14" s="264">
        <v>6173</v>
      </c>
      <c r="J14" s="263">
        <v>152901</v>
      </c>
      <c r="K14" s="263">
        <v>133020</v>
      </c>
      <c r="L14" s="263">
        <v>19881</v>
      </c>
      <c r="M14" s="265">
        <v>66.371834113519228</v>
      </c>
      <c r="N14" s="265">
        <v>57.74181577478452</v>
      </c>
      <c r="O14" s="265">
        <v>34.73581296131433</v>
      </c>
      <c r="P14" s="266">
        <v>31.873030860617412</v>
      </c>
      <c r="Q14" s="267">
        <v>8.6300183387347094</v>
      </c>
      <c r="AE14" s="74"/>
      <c r="AF14" s="75"/>
    </row>
    <row r="15" spans="1:32" s="29" customFormat="1" ht="17.45" customHeight="1">
      <c r="A15" s="261" t="s">
        <v>300</v>
      </c>
      <c r="B15" s="262">
        <v>20306</v>
      </c>
      <c r="C15" s="263">
        <v>514</v>
      </c>
      <c r="D15" s="263">
        <v>496</v>
      </c>
      <c r="E15" s="263">
        <v>18</v>
      </c>
      <c r="F15" s="263">
        <v>19792</v>
      </c>
      <c r="G15" s="263">
        <v>10361</v>
      </c>
      <c r="H15" s="263">
        <v>3217</v>
      </c>
      <c r="I15" s="264">
        <v>6214</v>
      </c>
      <c r="J15" s="263">
        <v>156740</v>
      </c>
      <c r="K15" s="263">
        <v>134716</v>
      </c>
      <c r="L15" s="263">
        <v>22024</v>
      </c>
      <c r="M15" s="265">
        <v>67.794786211559526</v>
      </c>
      <c r="N15" s="265">
        <v>58.268740712494917</v>
      </c>
      <c r="O15" s="265">
        <v>34.984774071301395</v>
      </c>
      <c r="P15" s="266">
        <v>32.064330046161352</v>
      </c>
      <c r="Q15" s="267">
        <v>9.52604549906461</v>
      </c>
      <c r="AE15" s="74"/>
      <c r="AF15" s="75"/>
    </row>
    <row r="16" spans="1:32" s="29" customFormat="1" ht="17.45" customHeight="1">
      <c r="A16" s="261" t="s">
        <v>301</v>
      </c>
      <c r="B16" s="262">
        <v>20691</v>
      </c>
      <c r="C16" s="263">
        <v>508</v>
      </c>
      <c r="D16" s="263">
        <v>492</v>
      </c>
      <c r="E16" s="263">
        <v>16</v>
      </c>
      <c r="F16" s="263">
        <v>20183</v>
      </c>
      <c r="G16" s="263">
        <v>10599</v>
      </c>
      <c r="H16" s="263">
        <v>3289</v>
      </c>
      <c r="I16" s="264">
        <v>6295</v>
      </c>
      <c r="J16" s="263">
        <v>158922</v>
      </c>
      <c r="K16" s="263">
        <v>135401</v>
      </c>
      <c r="L16" s="263">
        <v>23521</v>
      </c>
      <c r="M16" s="265">
        <v>68.61288147032117</v>
      </c>
      <c r="N16" s="265">
        <v>58.457940146505564</v>
      </c>
      <c r="O16" s="265">
        <v>35.001972832973905</v>
      </c>
      <c r="P16" s="266">
        <v>32.009155637417173</v>
      </c>
      <c r="Q16" s="267">
        <v>10.15494132381561</v>
      </c>
      <c r="AE16" s="74"/>
      <c r="AF16" s="75"/>
    </row>
    <row r="17" spans="1:32" s="29" customFormat="1" ht="17.45" customHeight="1">
      <c r="A17" s="261" t="s">
        <v>302</v>
      </c>
      <c r="B17" s="262">
        <v>21135</v>
      </c>
      <c r="C17" s="263">
        <v>507</v>
      </c>
      <c r="D17" s="263">
        <v>491</v>
      </c>
      <c r="E17" s="263">
        <v>16</v>
      </c>
      <c r="F17" s="263">
        <v>20628</v>
      </c>
      <c r="G17" s="263">
        <v>10815</v>
      </c>
      <c r="H17" s="263">
        <v>3411</v>
      </c>
      <c r="I17" s="264">
        <v>6402</v>
      </c>
      <c r="J17" s="263">
        <v>160472</v>
      </c>
      <c r="K17" s="263">
        <v>135431</v>
      </c>
      <c r="L17" s="263">
        <v>25041</v>
      </c>
      <c r="M17" s="265">
        <v>69.094772027553859</v>
      </c>
      <c r="N17" s="265">
        <v>58.312815135747336</v>
      </c>
      <c r="O17" s="265">
        <v>34.950832106489791</v>
      </c>
      <c r="P17" s="266">
        <v>31.897645080420542</v>
      </c>
      <c r="Q17" s="267">
        <v>10.781956891806523</v>
      </c>
      <c r="AE17" s="74"/>
      <c r="AF17" s="75"/>
    </row>
    <row r="18" spans="1:32" s="29" customFormat="1" ht="17.45" customHeight="1">
      <c r="A18" s="261" t="s">
        <v>303</v>
      </c>
      <c r="B18" s="262">
        <v>21437</v>
      </c>
      <c r="C18" s="263">
        <v>502</v>
      </c>
      <c r="D18" s="263">
        <v>488</v>
      </c>
      <c r="E18" s="263">
        <v>14</v>
      </c>
      <c r="F18" s="263">
        <v>20935</v>
      </c>
      <c r="G18" s="263">
        <v>10997</v>
      </c>
      <c r="H18" s="263">
        <v>3462</v>
      </c>
      <c r="I18" s="264">
        <v>6476</v>
      </c>
      <c r="J18" s="263">
        <v>160900</v>
      </c>
      <c r="K18" s="263">
        <v>135002</v>
      </c>
      <c r="L18" s="263">
        <v>25898</v>
      </c>
      <c r="M18" s="265">
        <v>69.008933075574177</v>
      </c>
      <c r="N18" s="265">
        <v>57.901454214224145</v>
      </c>
      <c r="O18" s="265">
        <v>34.767807028205993</v>
      </c>
      <c r="P18" s="266">
        <v>31.684921938415897</v>
      </c>
      <c r="Q18" s="267">
        <v>11.107478861350032</v>
      </c>
      <c r="AE18" s="74"/>
      <c r="AF18" s="75"/>
    </row>
    <row r="19" spans="1:32" s="29" customFormat="1" ht="17.45" customHeight="1">
      <c r="A19" s="261" t="s">
        <v>304</v>
      </c>
      <c r="B19" s="262">
        <v>21713</v>
      </c>
      <c r="C19" s="263">
        <v>495</v>
      </c>
      <c r="D19" s="263">
        <v>482</v>
      </c>
      <c r="E19" s="263">
        <v>13</v>
      </c>
      <c r="F19" s="263">
        <v>21218</v>
      </c>
      <c r="G19" s="263">
        <v>11105</v>
      </c>
      <c r="H19" s="263">
        <v>3548</v>
      </c>
      <c r="I19" s="264">
        <v>6565</v>
      </c>
      <c r="J19" s="263">
        <v>159422</v>
      </c>
      <c r="K19" s="263">
        <v>134197</v>
      </c>
      <c r="L19" s="263">
        <v>25225</v>
      </c>
      <c r="M19" s="265">
        <v>68.206252400954469</v>
      </c>
      <c r="N19" s="265">
        <v>57.41412385649965</v>
      </c>
      <c r="O19" s="265">
        <v>34.267842533068517</v>
      </c>
      <c r="P19" s="266">
        <v>31.100154931754599</v>
      </c>
      <c r="Q19" s="267">
        <v>10.792128544454821</v>
      </c>
      <c r="AE19" s="74"/>
      <c r="AF19" s="75"/>
    </row>
    <row r="20" spans="1:32" s="29" customFormat="1" ht="17.45" customHeight="1">
      <c r="A20" s="268" t="s">
        <v>305</v>
      </c>
      <c r="B20" s="269">
        <v>22041</v>
      </c>
      <c r="C20" s="270">
        <v>497</v>
      </c>
      <c r="D20" s="270">
        <v>486</v>
      </c>
      <c r="E20" s="270">
        <v>11</v>
      </c>
      <c r="F20" s="270">
        <v>21544</v>
      </c>
      <c r="G20" s="270">
        <v>11277</v>
      </c>
      <c r="H20" s="270">
        <v>3637</v>
      </c>
      <c r="I20" s="271">
        <v>6630</v>
      </c>
      <c r="J20" s="270">
        <v>161491</v>
      </c>
      <c r="K20" s="270">
        <v>133518</v>
      </c>
      <c r="L20" s="270">
        <v>27973</v>
      </c>
      <c r="M20" s="272">
        <v>68.913844060744353</v>
      </c>
      <c r="N20" s="272">
        <v>56.976788993209922</v>
      </c>
      <c r="O20" s="272">
        <v>34.029973773300419</v>
      </c>
      <c r="P20" s="273">
        <v>30.854212724696723</v>
      </c>
      <c r="Q20" s="274">
        <v>11.937055067534423</v>
      </c>
      <c r="AF20" s="75"/>
    </row>
    <row r="21" spans="1:32" s="29" customFormat="1" ht="17.45" customHeight="1">
      <c r="A21" s="275" t="s">
        <v>145</v>
      </c>
      <c r="J21" s="44"/>
      <c r="K21" s="44"/>
      <c r="L21" s="44"/>
      <c r="M21" s="45"/>
      <c r="N21" s="45"/>
      <c r="O21" s="45"/>
      <c r="P21" s="46"/>
      <c r="Q21" s="47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F21" s="75"/>
    </row>
    <row r="22" spans="1:32" s="29" customFormat="1" ht="14.45" customHeight="1">
      <c r="A22" s="20"/>
      <c r="J22" s="44"/>
      <c r="K22" s="44"/>
      <c r="L22" s="44"/>
      <c r="M22" s="45"/>
      <c r="N22" s="45"/>
      <c r="O22" s="45"/>
      <c r="P22" s="46"/>
      <c r="Q22" s="47"/>
      <c r="R22" s="20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</sheetData>
  <mergeCells count="24">
    <mergeCell ref="B3:B7"/>
    <mergeCell ref="C4:C7"/>
    <mergeCell ref="F3:I3"/>
    <mergeCell ref="A2:A8"/>
    <mergeCell ref="B2:I2"/>
    <mergeCell ref="G4:G7"/>
    <mergeCell ref="F4:F7"/>
    <mergeCell ref="P5:P7"/>
    <mergeCell ref="M2:Q2"/>
    <mergeCell ref="O5:O7"/>
    <mergeCell ref="K3:K7"/>
    <mergeCell ref="M3:M7"/>
    <mergeCell ref="N4:N7"/>
    <mergeCell ref="Q3:Q7"/>
    <mergeCell ref="N3:P3"/>
    <mergeCell ref="O4:P4"/>
    <mergeCell ref="L3:L7"/>
    <mergeCell ref="J3:J7"/>
    <mergeCell ref="J2:L2"/>
    <mergeCell ref="D4:D7"/>
    <mergeCell ref="E4:E7"/>
    <mergeCell ref="C3:E3"/>
    <mergeCell ref="H4:H7"/>
    <mergeCell ref="I4:I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9" orientation="landscape" copies="2" r:id="rId1"/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AF22"/>
  <sheetViews>
    <sheetView view="pageBreakPreview" zoomScaleNormal="100" zoomScaleSheetLayoutView="100" workbookViewId="0">
      <pane xSplit="1" ySplit="8" topLeftCell="B13" activePane="bottomRight" state="frozenSplit"/>
      <selection activeCell="O27" sqref="O27"/>
      <selection pane="topRight" activeCell="O27" sqref="O27"/>
      <selection pane="bottomLeft" activeCell="O27" sqref="O27"/>
      <selection pane="bottomRight" activeCell="AG8" sqref="AG8"/>
    </sheetView>
  </sheetViews>
  <sheetFormatPr defaultColWidth="8.875" defaultRowHeight="15.75"/>
  <cols>
    <col min="1" max="1" width="6.875" style="31" customWidth="1"/>
    <col min="2" max="2" width="12" style="31" customWidth="1"/>
    <col min="3" max="3" width="9.25" style="31" customWidth="1"/>
    <col min="4" max="6" width="10.5" style="31" customWidth="1"/>
    <col min="7" max="7" width="12.375" style="31" customWidth="1"/>
    <col min="8" max="9" width="10.5" style="31" customWidth="1"/>
    <col min="10" max="11" width="10.375" style="31" customWidth="1"/>
    <col min="12" max="13" width="8" style="31" hidden="1" customWidth="1"/>
    <col min="14" max="21" width="7.5" style="31" hidden="1" customWidth="1"/>
    <col min="22" max="22" width="10.5" style="31" hidden="1" customWidth="1"/>
    <col min="23" max="25" width="9.375" style="31" hidden="1" customWidth="1"/>
    <col min="26" max="26" width="9.75" style="31" hidden="1" customWidth="1"/>
    <col min="27" max="31" width="0" style="31" hidden="1" customWidth="1"/>
    <col min="32" max="16384" width="8.875" style="31"/>
  </cols>
  <sheetData>
    <row r="1" spans="1:32" ht="16.5">
      <c r="A1" s="23" t="s">
        <v>353</v>
      </c>
      <c r="B1" s="23"/>
      <c r="C1" s="23"/>
      <c r="D1" s="23"/>
      <c r="E1" s="23"/>
      <c r="F1" s="23"/>
      <c r="G1" s="23"/>
      <c r="H1" s="23"/>
      <c r="I1" s="23"/>
      <c r="AF1" s="23"/>
    </row>
    <row r="2" spans="1:32" s="42" customFormat="1" ht="30" customHeight="1">
      <c r="A2" s="590" t="s">
        <v>313</v>
      </c>
      <c r="B2" s="598" t="s">
        <v>323</v>
      </c>
      <c r="C2" s="599"/>
      <c r="D2" s="599"/>
      <c r="E2" s="599"/>
      <c r="F2" s="600"/>
      <c r="G2" s="598" t="s">
        <v>324</v>
      </c>
      <c r="H2" s="608"/>
      <c r="I2" s="608"/>
      <c r="J2" s="599"/>
      <c r="K2" s="599"/>
      <c r="L2" s="599"/>
      <c r="M2" s="599"/>
      <c r="N2" s="163"/>
      <c r="O2" s="127"/>
      <c r="P2" s="127"/>
      <c r="Q2" s="127"/>
      <c r="R2" s="127"/>
      <c r="S2" s="127"/>
      <c r="T2" s="127"/>
      <c r="U2" s="127"/>
    </row>
    <row r="3" spans="1:32" s="42" customFormat="1" ht="30" customHeight="1">
      <c r="A3" s="590"/>
      <c r="B3" s="595"/>
      <c r="C3" s="601" t="s">
        <v>388</v>
      </c>
      <c r="D3" s="397"/>
      <c r="E3" s="592" t="s">
        <v>395</v>
      </c>
      <c r="F3" s="592" t="s">
        <v>398</v>
      </c>
      <c r="G3" s="606"/>
      <c r="H3" s="601" t="s">
        <v>388</v>
      </c>
      <c r="I3" s="398"/>
      <c r="J3" s="613" t="s">
        <v>395</v>
      </c>
      <c r="K3" s="611" t="s">
        <v>398</v>
      </c>
      <c r="L3" s="610" t="s">
        <v>396</v>
      </c>
      <c r="M3" s="611" t="s">
        <v>397</v>
      </c>
      <c r="N3" s="612" t="s">
        <v>115</v>
      </c>
      <c r="O3" s="609" t="s">
        <v>116</v>
      </c>
      <c r="P3" s="609" t="s">
        <v>117</v>
      </c>
      <c r="Q3" s="609" t="s">
        <v>118</v>
      </c>
      <c r="R3" s="609" t="s">
        <v>119</v>
      </c>
      <c r="S3" s="609" t="s">
        <v>120</v>
      </c>
      <c r="T3" s="609" t="s">
        <v>121</v>
      </c>
      <c r="U3" s="609" t="s">
        <v>122</v>
      </c>
    </row>
    <row r="4" spans="1:32" s="42" customFormat="1" ht="30" customHeight="1">
      <c r="A4" s="590"/>
      <c r="B4" s="596"/>
      <c r="C4" s="602"/>
      <c r="D4" s="604" t="s">
        <v>247</v>
      </c>
      <c r="E4" s="593"/>
      <c r="F4" s="593"/>
      <c r="G4" s="607"/>
      <c r="H4" s="602"/>
      <c r="I4" s="604" t="s">
        <v>247</v>
      </c>
      <c r="J4" s="613"/>
      <c r="K4" s="611"/>
      <c r="L4" s="610"/>
      <c r="M4" s="611"/>
      <c r="N4" s="612"/>
      <c r="O4" s="609"/>
      <c r="P4" s="609"/>
      <c r="Q4" s="609"/>
      <c r="R4" s="609"/>
      <c r="S4" s="609"/>
      <c r="T4" s="609"/>
      <c r="U4" s="609"/>
    </row>
    <row r="5" spans="1:32" s="42" customFormat="1" ht="30" customHeight="1">
      <c r="A5" s="590"/>
      <c r="B5" s="596"/>
      <c r="C5" s="602"/>
      <c r="D5" s="604"/>
      <c r="E5" s="593"/>
      <c r="F5" s="593"/>
      <c r="G5" s="607"/>
      <c r="H5" s="602"/>
      <c r="I5" s="604"/>
      <c r="J5" s="613"/>
      <c r="K5" s="611"/>
      <c r="L5" s="610"/>
      <c r="M5" s="611"/>
      <c r="N5" s="612"/>
      <c r="O5" s="609"/>
      <c r="P5" s="609"/>
      <c r="Q5" s="609"/>
      <c r="R5" s="609"/>
      <c r="S5" s="609"/>
      <c r="T5" s="609"/>
      <c r="U5" s="609"/>
    </row>
    <row r="6" spans="1:32" s="42" customFormat="1" ht="30" customHeight="1">
      <c r="A6" s="590"/>
      <c r="B6" s="596"/>
      <c r="C6" s="602"/>
      <c r="D6" s="604"/>
      <c r="E6" s="593"/>
      <c r="F6" s="593"/>
      <c r="G6" s="607"/>
      <c r="H6" s="602"/>
      <c r="I6" s="604"/>
      <c r="J6" s="613"/>
      <c r="K6" s="611"/>
      <c r="L6" s="610"/>
      <c r="M6" s="611"/>
      <c r="N6" s="612"/>
      <c r="O6" s="609"/>
      <c r="P6" s="609"/>
      <c r="Q6" s="609"/>
      <c r="R6" s="609"/>
      <c r="S6" s="609"/>
      <c r="T6" s="609"/>
      <c r="U6" s="609"/>
    </row>
    <row r="7" spans="1:32" s="42" customFormat="1" ht="30" customHeight="1">
      <c r="A7" s="590"/>
      <c r="B7" s="597"/>
      <c r="C7" s="603"/>
      <c r="D7" s="605"/>
      <c r="E7" s="594"/>
      <c r="F7" s="594"/>
      <c r="G7" s="607"/>
      <c r="H7" s="603"/>
      <c r="I7" s="605"/>
      <c r="J7" s="613"/>
      <c r="K7" s="611"/>
      <c r="L7" s="610"/>
      <c r="M7" s="611"/>
      <c r="N7" s="612"/>
      <c r="O7" s="609"/>
      <c r="P7" s="609"/>
      <c r="Q7" s="609"/>
      <c r="R7" s="609"/>
      <c r="S7" s="609"/>
      <c r="T7" s="609"/>
      <c r="U7" s="609"/>
    </row>
    <row r="8" spans="1:32" s="24" customFormat="1" ht="30" customHeight="1">
      <c r="A8" s="591"/>
      <c r="B8" s="209" t="s">
        <v>315</v>
      </c>
      <c r="C8" s="307" t="s">
        <v>248</v>
      </c>
      <c r="D8" s="209" t="s">
        <v>315</v>
      </c>
      <c r="E8" s="209" t="s">
        <v>315</v>
      </c>
      <c r="F8" s="209" t="s">
        <v>315</v>
      </c>
      <c r="G8" s="209" t="s">
        <v>315</v>
      </c>
      <c r="H8" s="394" t="s">
        <v>315</v>
      </c>
      <c r="I8" s="394" t="s">
        <v>315</v>
      </c>
      <c r="J8" s="209" t="s">
        <v>315</v>
      </c>
      <c r="K8" s="211" t="s">
        <v>315</v>
      </c>
      <c r="L8" s="208" t="s">
        <v>315</v>
      </c>
      <c r="M8" s="211" t="s">
        <v>315</v>
      </c>
      <c r="N8" s="163" t="s">
        <v>123</v>
      </c>
      <c r="O8" s="28" t="s">
        <v>123</v>
      </c>
      <c r="P8" s="28" t="s">
        <v>123</v>
      </c>
      <c r="Q8" s="28" t="s">
        <v>123</v>
      </c>
      <c r="R8" s="28" t="s">
        <v>123</v>
      </c>
      <c r="S8" s="28" t="s">
        <v>123</v>
      </c>
      <c r="T8" s="28" t="s">
        <v>123</v>
      </c>
      <c r="U8" s="28" t="s">
        <v>123</v>
      </c>
    </row>
    <row r="9" spans="1:32" s="41" customFormat="1" ht="21.6" customHeight="1">
      <c r="A9" s="276" t="s">
        <v>294</v>
      </c>
      <c r="B9" s="277">
        <v>118248</v>
      </c>
      <c r="C9" s="463">
        <v>34516</v>
      </c>
      <c r="D9" s="278">
        <v>24462</v>
      </c>
      <c r="E9" s="278">
        <v>19224</v>
      </c>
      <c r="F9" s="278">
        <v>56743</v>
      </c>
      <c r="G9" s="279">
        <v>55.366209540838497</v>
      </c>
      <c r="H9" s="399">
        <v>16.2</v>
      </c>
      <c r="I9" s="399">
        <v>11.5</v>
      </c>
      <c r="J9" s="279">
        <v>9.001082574023064</v>
      </c>
      <c r="K9" s="280">
        <v>26.56827031303531</v>
      </c>
      <c r="L9" s="179">
        <v>0.39424217266580425</v>
      </c>
      <c r="M9" s="182">
        <v>0.13952989008837252</v>
      </c>
      <c r="N9" s="179" t="s">
        <v>21</v>
      </c>
      <c r="O9" s="70" t="s">
        <v>21</v>
      </c>
      <c r="P9" s="70" t="s">
        <v>21</v>
      </c>
      <c r="Q9" s="70" t="s">
        <v>21</v>
      </c>
      <c r="R9" s="70" t="s">
        <v>21</v>
      </c>
      <c r="S9" s="70" t="s">
        <v>21</v>
      </c>
      <c r="T9" s="70" t="s">
        <v>21</v>
      </c>
      <c r="U9" s="70" t="s">
        <v>21</v>
      </c>
      <c r="V9" s="71"/>
      <c r="W9" s="71"/>
      <c r="X9" s="71"/>
      <c r="Y9" s="71"/>
      <c r="Z9" s="71"/>
      <c r="AA9" s="72"/>
      <c r="AB9" s="72"/>
      <c r="AC9" s="72"/>
      <c r="AD9" s="72"/>
      <c r="AE9" s="72"/>
    </row>
    <row r="10" spans="1:32" s="41" customFormat="1" ht="21.6" customHeight="1">
      <c r="A10" s="281" t="s">
        <v>295</v>
      </c>
      <c r="B10" s="282">
        <v>159212</v>
      </c>
      <c r="C10" s="467">
        <v>41915</v>
      </c>
      <c r="D10" s="282">
        <v>29585</v>
      </c>
      <c r="E10" s="282">
        <v>24404</v>
      </c>
      <c r="F10" s="282">
        <v>79176</v>
      </c>
      <c r="G10" s="283">
        <v>71.470280659516817</v>
      </c>
      <c r="H10" s="400">
        <v>18.8</v>
      </c>
      <c r="I10" s="400">
        <v>13.3</v>
      </c>
      <c r="J10" s="283">
        <v>10.954957724385402</v>
      </c>
      <c r="K10" s="284">
        <v>35.542113292326611</v>
      </c>
      <c r="L10" s="180">
        <v>0.25048624857429336</v>
      </c>
      <c r="M10" s="183">
        <v>0.33353276467867377</v>
      </c>
      <c r="N10" s="180">
        <v>1.1761182280728468</v>
      </c>
      <c r="O10" s="73">
        <v>0.33487946493982584</v>
      </c>
      <c r="P10" s="73" t="s">
        <v>21</v>
      </c>
      <c r="Q10" s="73" t="s">
        <v>21</v>
      </c>
      <c r="R10" s="73" t="s">
        <v>21</v>
      </c>
      <c r="S10" s="73" t="s">
        <v>21</v>
      </c>
      <c r="T10" s="73" t="s">
        <v>21</v>
      </c>
      <c r="U10" s="73" t="s">
        <v>21</v>
      </c>
      <c r="V10" s="71"/>
      <c r="W10" s="71"/>
      <c r="X10" s="71"/>
      <c r="Y10" s="71"/>
      <c r="Z10" s="71"/>
      <c r="AA10" s="72"/>
      <c r="AB10" s="72"/>
      <c r="AC10" s="72"/>
      <c r="AD10" s="72"/>
      <c r="AE10" s="72"/>
    </row>
    <row r="11" spans="1:32" s="41" customFormat="1" ht="21.6" customHeight="1">
      <c r="A11" s="281" t="s">
        <v>296</v>
      </c>
      <c r="B11" s="282">
        <v>199734</v>
      </c>
      <c r="C11" s="468">
        <v>48844</v>
      </c>
      <c r="D11" s="282">
        <v>34093</v>
      </c>
      <c r="E11" s="282">
        <v>26750</v>
      </c>
      <c r="F11" s="282">
        <v>104786</v>
      </c>
      <c r="G11" s="283">
        <v>87.716574639961038</v>
      </c>
      <c r="H11" s="400">
        <v>21.450671251335564</v>
      </c>
      <c r="I11" s="400">
        <v>14.972519346732112</v>
      </c>
      <c r="J11" s="283">
        <v>11.747716320801455</v>
      </c>
      <c r="K11" s="284">
        <v>46.018549622112197</v>
      </c>
      <c r="L11" s="180">
        <v>0.17434928520965151</v>
      </c>
      <c r="M11" s="183">
        <v>0.4637603153183677</v>
      </c>
      <c r="N11" s="180">
        <v>1.6433627840164129</v>
      </c>
      <c r="O11" s="73">
        <v>0.63547459873643763</v>
      </c>
      <c r="P11" s="73">
        <v>0.16644427983490659</v>
      </c>
      <c r="Q11" s="73">
        <v>7.4658384094812985E-2</v>
      </c>
      <c r="R11" s="73">
        <v>0.39481110177198159</v>
      </c>
      <c r="S11" s="73" t="s">
        <v>21</v>
      </c>
      <c r="T11" s="73" t="s">
        <v>21</v>
      </c>
      <c r="U11" s="73" t="s">
        <v>21</v>
      </c>
      <c r="V11" s="71"/>
      <c r="W11" s="71"/>
      <c r="X11" s="71"/>
      <c r="Y11" s="71"/>
      <c r="Z11" s="71"/>
      <c r="AA11" s="72"/>
      <c r="AB11" s="72"/>
      <c r="AC11" s="72"/>
      <c r="AD11" s="72"/>
      <c r="AE11" s="72"/>
    </row>
    <row r="12" spans="1:32" s="41" customFormat="1" ht="21.6" customHeight="1">
      <c r="A12" s="281" t="s">
        <v>297</v>
      </c>
      <c r="B12" s="282">
        <v>206959</v>
      </c>
      <c r="C12" s="468">
        <v>50054</v>
      </c>
      <c r="D12" s="282">
        <v>34899</v>
      </c>
      <c r="E12" s="282">
        <v>27412</v>
      </c>
      <c r="F12" s="282">
        <v>109153</v>
      </c>
      <c r="G12" s="283">
        <v>90.467840682285384</v>
      </c>
      <c r="H12" s="400">
        <v>21.880069470335247</v>
      </c>
      <c r="I12" s="400">
        <v>15.255375083814076</v>
      </c>
      <c r="J12" s="283">
        <v>11.982588091278014</v>
      </c>
      <c r="K12" s="284">
        <v>47.713973366674054</v>
      </c>
      <c r="L12" s="180">
        <v>0.16086357863673975</v>
      </c>
      <c r="M12" s="183">
        <v>0.49701600247275296</v>
      </c>
      <c r="N12" s="180">
        <v>1.7052413594073959</v>
      </c>
      <c r="O12" s="73">
        <v>0.66705929619474147</v>
      </c>
      <c r="P12" s="73">
        <v>0.20894780051185216</v>
      </c>
      <c r="Q12" s="73">
        <v>0.12152194255710232</v>
      </c>
      <c r="R12" s="73">
        <v>0.47953083088180298</v>
      </c>
      <c r="S12" s="73" t="s">
        <v>21</v>
      </c>
      <c r="T12" s="73" t="s">
        <v>21</v>
      </c>
      <c r="U12" s="73" t="s">
        <v>21</v>
      </c>
      <c r="V12" s="71"/>
      <c r="W12" s="71"/>
      <c r="X12" s="71"/>
      <c r="Y12" s="71"/>
      <c r="Z12" s="71"/>
      <c r="AA12" s="72"/>
      <c r="AB12" s="72"/>
      <c r="AC12" s="72"/>
      <c r="AD12" s="72"/>
      <c r="AE12" s="72"/>
    </row>
    <row r="13" spans="1:32" s="41" customFormat="1" ht="21.6" customHeight="1">
      <c r="A13" s="281" t="s">
        <v>298</v>
      </c>
      <c r="B13" s="282">
        <v>214748</v>
      </c>
      <c r="C13" s="468">
        <v>51451</v>
      </c>
      <c r="D13" s="282">
        <v>35849</v>
      </c>
      <c r="E13" s="282">
        <v>28040</v>
      </c>
      <c r="F13" s="282">
        <v>113832</v>
      </c>
      <c r="G13" s="283">
        <v>93.53804017360126</v>
      </c>
      <c r="H13" s="400">
        <v>22.4105728806413</v>
      </c>
      <c r="I13" s="400">
        <v>15.614791300423898</v>
      </c>
      <c r="J13" s="283">
        <v>12.213415940859885</v>
      </c>
      <c r="K13" s="284">
        <v>49.581938779599241</v>
      </c>
      <c r="L13" s="180">
        <v>0.15114320012405069</v>
      </c>
      <c r="M13" s="183">
        <v>0.5396726943910628</v>
      </c>
      <c r="N13" s="180">
        <v>1.8172029709439177</v>
      </c>
      <c r="O13" s="73">
        <v>0.75963614125747658</v>
      </c>
      <c r="P13" s="73">
        <v>0.22823929932277393</v>
      </c>
      <c r="Q13" s="73">
        <v>0.14156063412194947</v>
      </c>
      <c r="R13" s="73">
        <v>0.51310285229432762</v>
      </c>
      <c r="S13" s="73" t="s">
        <v>21</v>
      </c>
      <c r="T13" s="73" t="s">
        <v>21</v>
      </c>
      <c r="U13" s="73" t="s">
        <v>21</v>
      </c>
      <c r="V13" s="71"/>
      <c r="W13" s="71"/>
      <c r="X13" s="71"/>
      <c r="Y13" s="71"/>
      <c r="Z13" s="71"/>
      <c r="AA13" s="72"/>
      <c r="AB13" s="72"/>
      <c r="AC13" s="72"/>
      <c r="AD13" s="72"/>
      <c r="AE13" s="72"/>
    </row>
    <row r="14" spans="1:32" s="41" customFormat="1" ht="21.6" customHeight="1">
      <c r="A14" s="281" t="s">
        <v>299</v>
      </c>
      <c r="B14" s="282">
        <v>223623</v>
      </c>
      <c r="C14" s="468">
        <v>53347</v>
      </c>
      <c r="D14" s="282">
        <v>37142</v>
      </c>
      <c r="E14" s="282">
        <v>28741</v>
      </c>
      <c r="F14" s="282">
        <v>118785</v>
      </c>
      <c r="G14" s="283">
        <v>97.071102608665157</v>
      </c>
      <c r="H14" s="400">
        <v>23.15706394630454</v>
      </c>
      <c r="I14" s="400">
        <v>16.122737344061395</v>
      </c>
      <c r="J14" s="283">
        <v>12.476000054000014</v>
      </c>
      <c r="K14" s="284">
        <v>51.562634091172598</v>
      </c>
      <c r="L14" s="180">
        <v>0.13369778423269907</v>
      </c>
      <c r="M14" s="183">
        <v>0.59860144304185725</v>
      </c>
      <c r="N14" s="180">
        <v>1.9347111179387659</v>
      </c>
      <c r="O14" s="73">
        <v>0.81694555170759642</v>
      </c>
      <c r="P14" s="73">
        <v>0.2535048895840788</v>
      </c>
      <c r="Q14" s="73">
        <v>0.18361741146244062</v>
      </c>
      <c r="R14" s="73">
        <v>0.57950175958004313</v>
      </c>
      <c r="S14" s="73" t="s">
        <v>21</v>
      </c>
      <c r="T14" s="73" t="s">
        <v>21</v>
      </c>
      <c r="U14" s="73" t="s">
        <v>21</v>
      </c>
      <c r="V14" s="71"/>
      <c r="W14" s="71"/>
      <c r="X14" s="71"/>
      <c r="Y14" s="71"/>
      <c r="Z14" s="71"/>
      <c r="AA14" s="72"/>
      <c r="AB14" s="72"/>
      <c r="AC14" s="72"/>
      <c r="AD14" s="72"/>
      <c r="AE14" s="72"/>
    </row>
    <row r="15" spans="1:32" s="41" customFormat="1" ht="21.6" customHeight="1">
      <c r="A15" s="281" t="s">
        <v>300</v>
      </c>
      <c r="B15" s="282">
        <v>233553</v>
      </c>
      <c r="C15" s="468">
        <v>54521</v>
      </c>
      <c r="D15" s="282">
        <v>37880</v>
      </c>
      <c r="E15" s="282">
        <v>29587</v>
      </c>
      <c r="F15" s="282">
        <v>125081</v>
      </c>
      <c r="G15" s="283">
        <v>101.01872976948043</v>
      </c>
      <c r="H15" s="400">
        <v>23.581979960702036</v>
      </c>
      <c r="I15" s="400">
        <v>16.384244619713378</v>
      </c>
      <c r="J15" s="283">
        <v>12.797271530186372</v>
      </c>
      <c r="K15" s="284">
        <v>54.101312071762649</v>
      </c>
      <c r="L15" s="180">
        <v>0.11159279598432026</v>
      </c>
      <c r="M15" s="183">
        <v>0.67604472916082392</v>
      </c>
      <c r="N15" s="180">
        <v>2.1051245661073126</v>
      </c>
      <c r="O15" s="73">
        <v>0.9104761067712952</v>
      </c>
      <c r="P15" s="73">
        <v>0.27811692952681366</v>
      </c>
      <c r="Q15" s="73">
        <v>0.22664583370458843</v>
      </c>
      <c r="R15" s="73">
        <v>0.65225556722618205</v>
      </c>
      <c r="S15" s="66">
        <v>0</v>
      </c>
      <c r="T15" s="66">
        <v>0</v>
      </c>
      <c r="U15" s="66">
        <v>0</v>
      </c>
      <c r="V15" s="71"/>
      <c r="W15" s="71"/>
      <c r="X15" s="71"/>
      <c r="Y15" s="71"/>
      <c r="Z15" s="71"/>
      <c r="AA15" s="72"/>
      <c r="AB15" s="72"/>
      <c r="AC15" s="72"/>
      <c r="AD15" s="72"/>
      <c r="AE15" s="72"/>
    </row>
    <row r="16" spans="1:32" s="41" customFormat="1" ht="21.6" customHeight="1">
      <c r="A16" s="281" t="s">
        <v>301</v>
      </c>
      <c r="B16" s="282">
        <v>241156</v>
      </c>
      <c r="C16" s="468">
        <v>55897</v>
      </c>
      <c r="D16" s="282">
        <v>38887</v>
      </c>
      <c r="E16" s="282">
        <v>30001</v>
      </c>
      <c r="F16" s="282">
        <v>128955</v>
      </c>
      <c r="G16" s="283">
        <v>104.11653543157509</v>
      </c>
      <c r="H16" s="400">
        <v>24.132934619162501</v>
      </c>
      <c r="I16" s="400">
        <v>16.789048223256565</v>
      </c>
      <c r="J16" s="283">
        <v>12.952612331779777</v>
      </c>
      <c r="K16" s="284">
        <v>55.674948276546147</v>
      </c>
      <c r="L16" s="180">
        <v>8.980178544082508E-2</v>
      </c>
      <c r="M16" s="183">
        <v>0.72834428864746126</v>
      </c>
      <c r="N16" s="180">
        <v>2.2510889869637598</v>
      </c>
      <c r="O16" s="73">
        <v>0.98738790049599512</v>
      </c>
      <c r="P16" s="73">
        <v>0.30049058974429932</v>
      </c>
      <c r="Q16" s="73">
        <v>0.2896971059172771</v>
      </c>
      <c r="R16" s="73">
        <v>0.7153921080550345</v>
      </c>
      <c r="S16" s="73">
        <v>0.18737487923710622</v>
      </c>
      <c r="T16" s="73">
        <v>5.0945243663544998E-2</v>
      </c>
      <c r="U16" s="66">
        <v>0</v>
      </c>
      <c r="V16" s="71"/>
      <c r="W16" s="71"/>
      <c r="X16" s="71"/>
      <c r="Y16" s="71"/>
      <c r="Z16" s="71"/>
      <c r="AA16" s="72"/>
      <c r="AB16" s="72"/>
      <c r="AC16" s="72"/>
      <c r="AD16" s="72"/>
      <c r="AE16" s="72"/>
    </row>
    <row r="17" spans="1:31" s="41" customFormat="1" ht="21.6" customHeight="1">
      <c r="A17" s="281" t="s">
        <v>302</v>
      </c>
      <c r="B17" s="282">
        <v>250258</v>
      </c>
      <c r="C17" s="468">
        <v>57564</v>
      </c>
      <c r="D17" s="282">
        <v>40002</v>
      </c>
      <c r="E17" s="282">
        <v>31300</v>
      </c>
      <c r="F17" s="282">
        <v>133336</v>
      </c>
      <c r="G17" s="283">
        <v>107.75412195318545</v>
      </c>
      <c r="H17" s="400">
        <v>24.785454515392786</v>
      </c>
      <c r="I17" s="400">
        <v>17.223746638953898</v>
      </c>
      <c r="J17" s="283">
        <v>13.476907899586445</v>
      </c>
      <c r="K17" s="284">
        <v>57.410766507963515</v>
      </c>
      <c r="L17" s="180">
        <v>5.7696666407175197E-2</v>
      </c>
      <c r="M17" s="183">
        <v>0.78536357855736982</v>
      </c>
      <c r="N17" s="180">
        <v>2.4146485463540186</v>
      </c>
      <c r="O17" s="73">
        <v>1.0747080548679797</v>
      </c>
      <c r="P17" s="73">
        <v>0.32594310798680315</v>
      </c>
      <c r="Q17" s="73">
        <v>0.35995830683879448</v>
      </c>
      <c r="R17" s="73">
        <v>0.77933556863423215</v>
      </c>
      <c r="S17" s="73">
        <v>0.21442492440875555</v>
      </c>
      <c r="T17" s="73">
        <v>6.7599825566615715E-2</v>
      </c>
      <c r="U17" s="73">
        <v>8.008641755025811E-2</v>
      </c>
      <c r="V17" s="71"/>
      <c r="W17" s="71"/>
      <c r="X17" s="71"/>
      <c r="Y17" s="71"/>
      <c r="Z17" s="71"/>
      <c r="AA17" s="72"/>
      <c r="AB17" s="72"/>
      <c r="AC17" s="72"/>
      <c r="AD17" s="72"/>
      <c r="AE17" s="72"/>
    </row>
    <row r="18" spans="1:31" s="41" customFormat="1" ht="21.6" customHeight="1">
      <c r="A18" s="281" t="s">
        <v>303</v>
      </c>
      <c r="B18" s="282">
        <v>258283</v>
      </c>
      <c r="C18" s="468">
        <v>59069</v>
      </c>
      <c r="D18" s="282">
        <v>40938</v>
      </c>
      <c r="E18" s="282">
        <v>32015</v>
      </c>
      <c r="F18" s="282">
        <v>137641</v>
      </c>
      <c r="G18" s="283">
        <v>110.77584997861109</v>
      </c>
      <c r="H18" s="400">
        <v>25.334298743574209</v>
      </c>
      <c r="I18" s="400">
        <v>17.558034196692699</v>
      </c>
      <c r="J18" s="283">
        <v>13.731019219481089</v>
      </c>
      <c r="K18" s="284">
        <v>59.03330365105721</v>
      </c>
      <c r="L18" s="180">
        <v>5.146719682454258E-2</v>
      </c>
      <c r="M18" s="183">
        <v>0.87923127908593568</v>
      </c>
      <c r="N18" s="180">
        <v>2.5210348577888442</v>
      </c>
      <c r="O18" s="73">
        <v>1.1408561962773605</v>
      </c>
      <c r="P18" s="73">
        <v>0.35683923131682854</v>
      </c>
      <c r="Q18" s="73">
        <v>0.42889330687118815</v>
      </c>
      <c r="R18" s="73">
        <v>0.81146613660028799</v>
      </c>
      <c r="S18" s="73">
        <v>0.23760689200663823</v>
      </c>
      <c r="T18" s="73">
        <v>7.7629688543685058E-2</v>
      </c>
      <c r="U18" s="73">
        <v>0.11108336647963774</v>
      </c>
      <c r="V18" s="71"/>
      <c r="W18" s="71"/>
      <c r="X18" s="71"/>
      <c r="Y18" s="71"/>
      <c r="Z18" s="71"/>
      <c r="AA18" s="72"/>
      <c r="AB18" s="72"/>
      <c r="AC18" s="72"/>
      <c r="AD18" s="72"/>
      <c r="AE18" s="72"/>
    </row>
    <row r="19" spans="1:31" s="41" customFormat="1" ht="21.6" customHeight="1">
      <c r="A19" s="281" t="s">
        <v>304</v>
      </c>
      <c r="B19" s="282">
        <v>265759</v>
      </c>
      <c r="C19" s="468">
        <v>60736</v>
      </c>
      <c r="D19" s="282">
        <v>41965</v>
      </c>
      <c r="E19" s="282">
        <v>32668</v>
      </c>
      <c r="F19" s="282">
        <v>140915</v>
      </c>
      <c r="G19" s="283">
        <v>113.70090346266674</v>
      </c>
      <c r="H19" s="400">
        <v>25.984964094192584</v>
      </c>
      <c r="I19" s="400">
        <v>17.954080252449813</v>
      </c>
      <c r="J19" s="283">
        <v>13.976501696342917</v>
      </c>
      <c r="K19" s="284">
        <v>60.288316901560002</v>
      </c>
      <c r="L19" s="180">
        <v>5.647417117415407E-2</v>
      </c>
      <c r="M19" s="183">
        <v>0.95578256365954684</v>
      </c>
      <c r="N19" s="180">
        <v>2.6538582105551338</v>
      </c>
      <c r="O19" s="73">
        <v>1.200503972080881</v>
      </c>
      <c r="P19" s="73">
        <v>0.39574703284918566</v>
      </c>
      <c r="Q19" s="73">
        <v>0.48003045498030955</v>
      </c>
      <c r="R19" s="73">
        <v>0.83427752870909411</v>
      </c>
      <c r="S19" s="73">
        <v>0.28921620995248598</v>
      </c>
      <c r="T19" s="73">
        <v>9.9685468814984066E-2</v>
      </c>
      <c r="U19" s="73">
        <v>0.25926778584498</v>
      </c>
      <c r="V19" s="71"/>
      <c r="W19" s="71"/>
      <c r="X19" s="71"/>
      <c r="Y19" s="71"/>
      <c r="Z19" s="71"/>
      <c r="AA19" s="72"/>
      <c r="AB19" s="72"/>
      <c r="AC19" s="72"/>
      <c r="AD19" s="72"/>
      <c r="AE19" s="72"/>
    </row>
    <row r="20" spans="1:31" s="41" customFormat="1" ht="21.6" customHeight="1">
      <c r="A20" s="286" t="s">
        <v>306</v>
      </c>
      <c r="B20" s="287">
        <v>271555</v>
      </c>
      <c r="C20" s="469">
        <v>62295</v>
      </c>
      <c r="D20" s="287">
        <v>42961</v>
      </c>
      <c r="E20" s="287">
        <v>33162</v>
      </c>
      <c r="F20" s="287">
        <v>142708</v>
      </c>
      <c r="G20" s="288">
        <v>115.88199295264398</v>
      </c>
      <c r="H20" s="401">
        <v>26.583449949310296</v>
      </c>
      <c r="I20" s="401">
        <v>18.332957593263018</v>
      </c>
      <c r="J20" s="288">
        <v>14.151382409808621</v>
      </c>
      <c r="K20" s="289">
        <v>60.898482628881517</v>
      </c>
      <c r="L20" s="181">
        <v>6.3583498554414225E-2</v>
      </c>
      <c r="M20" s="184">
        <v>0.98319718570047232</v>
      </c>
      <c r="N20" s="181"/>
      <c r="O20" s="76"/>
      <c r="P20" s="76"/>
      <c r="Q20" s="76"/>
      <c r="R20" s="76"/>
      <c r="S20" s="76"/>
      <c r="T20" s="76"/>
      <c r="U20" s="76"/>
      <c r="V20" s="71"/>
      <c r="W20" s="71"/>
      <c r="X20" s="71"/>
      <c r="Y20" s="71"/>
      <c r="Z20" s="71"/>
      <c r="AA20" s="72"/>
      <c r="AB20" s="72"/>
      <c r="AC20" s="72"/>
      <c r="AD20" s="72"/>
      <c r="AE20" s="72"/>
    </row>
    <row r="21" spans="1:31" s="290" customFormat="1">
      <c r="A21" s="275" t="s">
        <v>145</v>
      </c>
      <c r="AA21" s="291"/>
      <c r="AB21" s="291"/>
      <c r="AC21" s="291"/>
      <c r="AD21" s="291"/>
      <c r="AE21" s="291"/>
    </row>
    <row r="22" spans="1:31" s="69" customFormat="1"/>
  </sheetData>
  <mergeCells count="23">
    <mergeCell ref="G3:G7"/>
    <mergeCell ref="G2:M2"/>
    <mergeCell ref="S3:S7"/>
    <mergeCell ref="T3:T7"/>
    <mergeCell ref="U3:U7"/>
    <mergeCell ref="L3:L7"/>
    <mergeCell ref="M3:M7"/>
    <mergeCell ref="N3:N7"/>
    <mergeCell ref="O3:O7"/>
    <mergeCell ref="P3:P7"/>
    <mergeCell ref="Q3:Q7"/>
    <mergeCell ref="K3:K7"/>
    <mergeCell ref="R3:R7"/>
    <mergeCell ref="J3:J7"/>
    <mergeCell ref="H3:H7"/>
    <mergeCell ref="I4:I7"/>
    <mergeCell ref="A2:A8"/>
    <mergeCell ref="F3:F7"/>
    <mergeCell ref="E3:E7"/>
    <mergeCell ref="B3:B7"/>
    <mergeCell ref="B2:F2"/>
    <mergeCell ref="C3:C7"/>
    <mergeCell ref="D4:D7"/>
  </mergeCells>
  <phoneticPr fontId="20" type="noConversion"/>
  <pageMargins left="0.7" right="0.7" top="0.75" bottom="0.75" header="0.3" footer="0.3"/>
  <pageSetup paperSize="9" scale="99" orientation="landscape" r:id="rId1"/>
  <rowBreaks count="1" manualBreakCount="1">
    <brk id="2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P27"/>
  <sheetViews>
    <sheetView view="pageBreakPreview" zoomScaleNormal="100" zoomScaleSheetLayoutView="100" workbookViewId="0">
      <pane xSplit="1" ySplit="8" topLeftCell="B9" activePane="bottomRight" state="frozenSplit"/>
      <selection activeCell="O27" sqref="O27"/>
      <selection pane="topRight" activeCell="O27" sqref="O27"/>
      <selection pane="bottomLeft" activeCell="O27" sqref="O27"/>
      <selection pane="bottomRight" activeCell="T9" sqref="T9"/>
    </sheetView>
  </sheetViews>
  <sheetFormatPr defaultRowHeight="15"/>
  <cols>
    <col min="1" max="1" width="9.25" style="27" bestFit="1" customWidth="1"/>
    <col min="2" max="16" width="8.75" style="27" customWidth="1"/>
    <col min="17" max="16384" width="9" style="25"/>
  </cols>
  <sheetData>
    <row r="1" spans="1:16" s="23" customFormat="1" ht="19.899999999999999" customHeight="1">
      <c r="A1" s="32" t="s">
        <v>106</v>
      </c>
    </row>
    <row r="2" spans="1:16" ht="30" customHeight="1">
      <c r="A2" s="571" t="s">
        <v>313</v>
      </c>
      <c r="B2" s="484" t="s">
        <v>107</v>
      </c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8"/>
    </row>
    <row r="3" spans="1:16" ht="30" customHeight="1">
      <c r="A3" s="580"/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</row>
    <row r="4" spans="1:16" ht="30" customHeight="1">
      <c r="A4" s="580"/>
      <c r="B4" s="481" t="s">
        <v>108</v>
      </c>
      <c r="C4" s="481" t="s">
        <v>250</v>
      </c>
      <c r="D4" s="481" t="s">
        <v>200</v>
      </c>
      <c r="E4" s="481" t="s">
        <v>109</v>
      </c>
      <c r="F4" s="481" t="s">
        <v>110</v>
      </c>
      <c r="G4" s="481" t="s">
        <v>111</v>
      </c>
      <c r="H4" s="615" t="s">
        <v>267</v>
      </c>
      <c r="I4" s="615" t="s">
        <v>266</v>
      </c>
      <c r="J4" s="481" t="s">
        <v>112</v>
      </c>
      <c r="K4" s="615" t="s">
        <v>265</v>
      </c>
      <c r="L4" s="615" t="s">
        <v>264</v>
      </c>
      <c r="M4" s="615" t="s">
        <v>201</v>
      </c>
      <c r="N4" s="481" t="s">
        <v>202</v>
      </c>
      <c r="O4" s="481" t="s">
        <v>113</v>
      </c>
      <c r="P4" s="484" t="s">
        <v>114</v>
      </c>
    </row>
    <row r="5" spans="1:16" ht="30" customHeight="1">
      <c r="A5" s="580"/>
      <c r="B5" s="572"/>
      <c r="C5" s="572"/>
      <c r="D5" s="572"/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572"/>
      <c r="P5" s="500"/>
    </row>
    <row r="6" spans="1:16" ht="30" customHeight="1">
      <c r="A6" s="580"/>
      <c r="B6" s="490"/>
      <c r="C6" s="490"/>
      <c r="D6" s="490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508"/>
    </row>
    <row r="7" spans="1:16" ht="30" customHeight="1">
      <c r="A7" s="614"/>
      <c r="B7" s="490"/>
      <c r="C7" s="490"/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508"/>
    </row>
    <row r="8" spans="1:16" s="27" customFormat="1" ht="30" customHeight="1">
      <c r="A8" s="588"/>
      <c r="B8" s="39" t="s">
        <v>7</v>
      </c>
      <c r="C8" s="39" t="s">
        <v>7</v>
      </c>
      <c r="D8" s="39" t="s">
        <v>7</v>
      </c>
      <c r="E8" s="39" t="s">
        <v>7</v>
      </c>
      <c r="F8" s="39" t="s">
        <v>7</v>
      </c>
      <c r="G8" s="39" t="s">
        <v>7</v>
      </c>
      <c r="H8" s="39" t="s">
        <v>7</v>
      </c>
      <c r="I8" s="39" t="s">
        <v>7</v>
      </c>
      <c r="J8" s="39" t="s">
        <v>7</v>
      </c>
      <c r="K8" s="39" t="s">
        <v>7</v>
      </c>
      <c r="L8" s="39" t="s">
        <v>7</v>
      </c>
      <c r="M8" s="39" t="s">
        <v>7</v>
      </c>
      <c r="N8" s="39" t="s">
        <v>7</v>
      </c>
      <c r="O8" s="39" t="s">
        <v>7</v>
      </c>
      <c r="P8" s="185" t="s">
        <v>7</v>
      </c>
    </row>
    <row r="9" spans="1:16" s="29" customFormat="1" ht="19.899999999999999" customHeight="1">
      <c r="A9" s="215" t="s">
        <v>361</v>
      </c>
      <c r="B9" s="65">
        <v>3</v>
      </c>
      <c r="C9" s="65" t="s">
        <v>21</v>
      </c>
      <c r="D9" s="65">
        <v>27</v>
      </c>
      <c r="E9" s="65">
        <v>10</v>
      </c>
      <c r="F9" s="65">
        <v>38</v>
      </c>
      <c r="G9" s="65">
        <v>0</v>
      </c>
      <c r="H9" s="65">
        <v>9</v>
      </c>
      <c r="I9" s="65">
        <v>181</v>
      </c>
      <c r="J9" s="65">
        <v>26</v>
      </c>
      <c r="K9" s="65">
        <v>0</v>
      </c>
      <c r="L9" s="65">
        <v>0</v>
      </c>
      <c r="M9" s="65">
        <v>2</v>
      </c>
      <c r="N9" s="65" t="s">
        <v>21</v>
      </c>
      <c r="O9" s="65">
        <v>13</v>
      </c>
      <c r="P9" s="165">
        <v>10836</v>
      </c>
    </row>
    <row r="10" spans="1:16" s="210" customFormat="1" ht="19.899999999999999" customHeight="1">
      <c r="A10" s="219" t="s">
        <v>307</v>
      </c>
      <c r="B10" s="285">
        <v>8</v>
      </c>
      <c r="C10" s="285" t="s">
        <v>21</v>
      </c>
      <c r="D10" s="285">
        <v>13</v>
      </c>
      <c r="E10" s="285">
        <v>4</v>
      </c>
      <c r="F10" s="285">
        <v>42</v>
      </c>
      <c r="G10" s="285">
        <v>6</v>
      </c>
      <c r="H10" s="285">
        <v>16</v>
      </c>
      <c r="I10" s="285">
        <v>375</v>
      </c>
      <c r="J10" s="285">
        <v>47</v>
      </c>
      <c r="K10" s="285">
        <v>0</v>
      </c>
      <c r="L10" s="285">
        <v>0</v>
      </c>
      <c r="M10" s="285">
        <v>29</v>
      </c>
      <c r="N10" s="285" t="s">
        <v>21</v>
      </c>
      <c r="O10" s="285">
        <v>24</v>
      </c>
      <c r="P10" s="236">
        <v>13910</v>
      </c>
    </row>
    <row r="11" spans="1:16" s="210" customFormat="1" ht="19.899999999999999" customHeight="1">
      <c r="A11" s="219" t="s">
        <v>308</v>
      </c>
      <c r="B11" s="285">
        <v>2</v>
      </c>
      <c r="C11" s="285">
        <v>0</v>
      </c>
      <c r="D11" s="285">
        <v>35</v>
      </c>
      <c r="E11" s="285">
        <v>9</v>
      </c>
      <c r="F11" s="285">
        <v>26</v>
      </c>
      <c r="G11" s="285">
        <v>7</v>
      </c>
      <c r="H11" s="285">
        <v>20</v>
      </c>
      <c r="I11" s="285">
        <v>1158</v>
      </c>
      <c r="J11" s="285">
        <v>38</v>
      </c>
      <c r="K11" s="285">
        <v>0</v>
      </c>
      <c r="L11" s="285">
        <v>0</v>
      </c>
      <c r="M11" s="285">
        <v>7</v>
      </c>
      <c r="N11" s="285" t="s">
        <v>21</v>
      </c>
      <c r="O11" s="285">
        <v>16</v>
      </c>
      <c r="P11" s="236">
        <v>16472</v>
      </c>
    </row>
    <row r="12" spans="1:16" s="210" customFormat="1" ht="19.899999999999999" customHeight="1">
      <c r="A12" s="219" t="s">
        <v>279</v>
      </c>
      <c r="B12" s="285">
        <v>1</v>
      </c>
      <c r="C12" s="285">
        <v>0</v>
      </c>
      <c r="D12" s="285">
        <v>29</v>
      </c>
      <c r="E12" s="285">
        <v>11</v>
      </c>
      <c r="F12" s="285">
        <v>26</v>
      </c>
      <c r="G12" s="285">
        <v>4</v>
      </c>
      <c r="H12" s="285">
        <v>13</v>
      </c>
      <c r="I12" s="285">
        <v>971</v>
      </c>
      <c r="J12" s="285">
        <v>14</v>
      </c>
      <c r="K12" s="285">
        <v>0</v>
      </c>
      <c r="L12" s="285">
        <v>0</v>
      </c>
      <c r="M12" s="285">
        <v>6</v>
      </c>
      <c r="N12" s="285" t="s">
        <v>21</v>
      </c>
      <c r="O12" s="285">
        <v>14</v>
      </c>
      <c r="P12" s="236">
        <v>15378</v>
      </c>
    </row>
    <row r="13" spans="1:16" s="210" customFormat="1" ht="19.899999999999999" customHeight="1">
      <c r="A13" s="219" t="s">
        <v>280</v>
      </c>
      <c r="B13" s="285">
        <v>0</v>
      </c>
      <c r="C13" s="285">
        <v>0</v>
      </c>
      <c r="D13" s="285">
        <v>37</v>
      </c>
      <c r="E13" s="285">
        <v>12</v>
      </c>
      <c r="F13" s="285">
        <v>13</v>
      </c>
      <c r="G13" s="285">
        <v>10</v>
      </c>
      <c r="H13" s="285">
        <v>20</v>
      </c>
      <c r="I13" s="285">
        <v>1208</v>
      </c>
      <c r="J13" s="285">
        <v>41</v>
      </c>
      <c r="K13" s="285">
        <v>0</v>
      </c>
      <c r="L13" s="285">
        <v>1</v>
      </c>
      <c r="M13" s="285">
        <v>54</v>
      </c>
      <c r="N13" s="285">
        <v>0</v>
      </c>
      <c r="O13" s="285">
        <v>10</v>
      </c>
      <c r="P13" s="236">
        <v>14480</v>
      </c>
    </row>
    <row r="14" spans="1:16" s="210" customFormat="1" ht="19.899999999999999" customHeight="1">
      <c r="A14" s="219" t="s">
        <v>281</v>
      </c>
      <c r="B14" s="285">
        <v>1</v>
      </c>
      <c r="C14" s="285">
        <v>0</v>
      </c>
      <c r="D14" s="285">
        <v>17</v>
      </c>
      <c r="E14" s="285">
        <v>8</v>
      </c>
      <c r="F14" s="285">
        <v>18</v>
      </c>
      <c r="G14" s="285">
        <v>16</v>
      </c>
      <c r="H14" s="285">
        <v>19</v>
      </c>
      <c r="I14" s="285">
        <v>1145</v>
      </c>
      <c r="J14" s="285">
        <v>41</v>
      </c>
      <c r="K14" s="285">
        <v>0</v>
      </c>
      <c r="L14" s="285">
        <v>1</v>
      </c>
      <c r="M14" s="285">
        <v>33</v>
      </c>
      <c r="N14" s="285">
        <v>0</v>
      </c>
      <c r="O14" s="285">
        <v>18</v>
      </c>
      <c r="P14" s="236">
        <v>14265</v>
      </c>
    </row>
    <row r="15" spans="1:16" s="210" customFormat="1" ht="19.899999999999999" customHeight="1">
      <c r="A15" s="219" t="s">
        <v>282</v>
      </c>
      <c r="B15" s="285">
        <v>3</v>
      </c>
      <c r="C15" s="285">
        <v>0</v>
      </c>
      <c r="D15" s="285">
        <v>18</v>
      </c>
      <c r="E15" s="285">
        <v>7</v>
      </c>
      <c r="F15" s="285">
        <v>11</v>
      </c>
      <c r="G15" s="285">
        <v>48</v>
      </c>
      <c r="H15" s="285">
        <v>2</v>
      </c>
      <c r="I15" s="285">
        <v>1068</v>
      </c>
      <c r="J15" s="285">
        <v>90</v>
      </c>
      <c r="K15" s="285">
        <v>0</v>
      </c>
      <c r="L15" s="285">
        <v>0</v>
      </c>
      <c r="M15" s="285">
        <v>23</v>
      </c>
      <c r="N15" s="285">
        <v>0</v>
      </c>
      <c r="O15" s="285">
        <v>12</v>
      </c>
      <c r="P15" s="236">
        <v>13336</v>
      </c>
    </row>
    <row r="16" spans="1:16" s="210" customFormat="1" ht="19.899999999999999" customHeight="1">
      <c r="A16" s="219" t="s">
        <v>283</v>
      </c>
      <c r="B16" s="285">
        <v>5</v>
      </c>
      <c r="C16" s="285">
        <v>0</v>
      </c>
      <c r="D16" s="285">
        <v>33</v>
      </c>
      <c r="E16" s="285">
        <v>5</v>
      </c>
      <c r="F16" s="285">
        <v>21</v>
      </c>
      <c r="G16" s="285">
        <v>12</v>
      </c>
      <c r="H16" s="285">
        <v>7</v>
      </c>
      <c r="I16" s="285">
        <v>1125</v>
      </c>
      <c r="J16" s="285">
        <v>61</v>
      </c>
      <c r="K16" s="285">
        <v>0</v>
      </c>
      <c r="L16" s="285">
        <v>0</v>
      </c>
      <c r="M16" s="285">
        <v>21</v>
      </c>
      <c r="N16" s="285">
        <v>0</v>
      </c>
      <c r="O16" s="285">
        <v>12</v>
      </c>
      <c r="P16" s="236">
        <v>13237</v>
      </c>
    </row>
    <row r="17" spans="1:16" s="210" customFormat="1" ht="19.899999999999999" customHeight="1">
      <c r="A17" s="219" t="s">
        <v>284</v>
      </c>
      <c r="B17" s="285">
        <v>3</v>
      </c>
      <c r="C17" s="285">
        <v>0</v>
      </c>
      <c r="D17" s="285">
        <v>22</v>
      </c>
      <c r="E17" s="285">
        <v>5</v>
      </c>
      <c r="F17" s="285">
        <v>17</v>
      </c>
      <c r="G17" s="285">
        <v>33</v>
      </c>
      <c r="H17" s="285">
        <v>5</v>
      </c>
      <c r="I17" s="285">
        <v>1171</v>
      </c>
      <c r="J17" s="285">
        <v>77</v>
      </c>
      <c r="K17" s="285">
        <v>0</v>
      </c>
      <c r="L17" s="285">
        <v>0</v>
      </c>
      <c r="M17" s="285">
        <v>60</v>
      </c>
      <c r="N17" s="285">
        <v>0</v>
      </c>
      <c r="O17" s="285">
        <v>10</v>
      </c>
      <c r="P17" s="236">
        <v>12634</v>
      </c>
    </row>
    <row r="18" spans="1:16" s="210" customFormat="1" ht="19.899999999999999" customHeight="1">
      <c r="A18" s="219" t="s">
        <v>285</v>
      </c>
      <c r="B18" s="285">
        <v>5</v>
      </c>
      <c r="C18" s="285">
        <v>0</v>
      </c>
      <c r="D18" s="285">
        <v>32</v>
      </c>
      <c r="E18" s="285">
        <v>13</v>
      </c>
      <c r="F18" s="285">
        <v>12</v>
      </c>
      <c r="G18" s="285">
        <v>9</v>
      </c>
      <c r="H18" s="285">
        <v>6</v>
      </c>
      <c r="I18" s="285">
        <v>1061</v>
      </c>
      <c r="J18" s="285">
        <v>54</v>
      </c>
      <c r="K18" s="285">
        <v>0</v>
      </c>
      <c r="L18" s="285">
        <v>0</v>
      </c>
      <c r="M18" s="285">
        <v>12</v>
      </c>
      <c r="N18" s="285">
        <v>0</v>
      </c>
      <c r="O18" s="285">
        <v>17</v>
      </c>
      <c r="P18" s="236">
        <v>12338</v>
      </c>
    </row>
    <row r="19" spans="1:16" s="210" customFormat="1" ht="19.899999999999999" customHeight="1">
      <c r="A19" s="261" t="s">
        <v>304</v>
      </c>
      <c r="B19" s="285">
        <v>7</v>
      </c>
      <c r="C19" s="285">
        <v>0</v>
      </c>
      <c r="D19" s="285">
        <v>16</v>
      </c>
      <c r="E19" s="285">
        <v>7</v>
      </c>
      <c r="F19" s="285">
        <v>13</v>
      </c>
      <c r="G19" s="285">
        <v>8</v>
      </c>
      <c r="H19" s="285">
        <v>6</v>
      </c>
      <c r="I19" s="285">
        <v>1170</v>
      </c>
      <c r="J19" s="285">
        <v>51</v>
      </c>
      <c r="K19" s="285">
        <v>0</v>
      </c>
      <c r="L19" s="285">
        <v>0</v>
      </c>
      <c r="M19" s="285">
        <v>7</v>
      </c>
      <c r="N19" s="285">
        <v>0</v>
      </c>
      <c r="O19" s="285">
        <v>24</v>
      </c>
      <c r="P19" s="236">
        <v>11528</v>
      </c>
    </row>
    <row r="20" spans="1:16" s="210" customFormat="1" ht="19.899999999999999" customHeight="1">
      <c r="A20" s="223" t="s">
        <v>309</v>
      </c>
      <c r="B20" s="292">
        <v>4</v>
      </c>
      <c r="C20" s="292">
        <v>0</v>
      </c>
      <c r="D20" s="292">
        <v>18</v>
      </c>
      <c r="E20" s="292">
        <v>9</v>
      </c>
      <c r="F20" s="292">
        <v>19</v>
      </c>
      <c r="G20" s="292">
        <v>26</v>
      </c>
      <c r="H20" s="292">
        <v>3</v>
      </c>
      <c r="I20" s="292">
        <v>880</v>
      </c>
      <c r="J20" s="292">
        <v>78</v>
      </c>
      <c r="K20" s="292" t="s">
        <v>249</v>
      </c>
      <c r="L20" s="292" t="s">
        <v>249</v>
      </c>
      <c r="M20" s="292">
        <v>7</v>
      </c>
      <c r="N20" s="292" t="s">
        <v>249</v>
      </c>
      <c r="O20" s="292">
        <v>9</v>
      </c>
      <c r="P20" s="241">
        <v>11326</v>
      </c>
    </row>
    <row r="21" spans="1:16" s="210" customFormat="1" ht="17.45" customHeight="1">
      <c r="A21" s="275" t="s">
        <v>145</v>
      </c>
    </row>
    <row r="22" spans="1:16" s="210" customFormat="1" ht="14.45" customHeight="1">
      <c r="A22" s="293" t="s">
        <v>310</v>
      </c>
      <c r="I22" s="293" t="s">
        <v>160</v>
      </c>
    </row>
    <row r="23" spans="1:16" s="210" customFormat="1" ht="14.45" customHeight="1">
      <c r="A23" s="293" t="s">
        <v>311</v>
      </c>
      <c r="B23" s="25"/>
      <c r="C23" s="25"/>
      <c r="D23" s="25"/>
    </row>
    <row r="24" spans="1:16" s="210" customFormat="1" ht="14.45" customHeight="1">
      <c r="A24" s="294" t="s">
        <v>312</v>
      </c>
      <c r="B24" s="25"/>
      <c r="C24" s="25"/>
      <c r="D24" s="25"/>
    </row>
    <row r="25" spans="1:16" ht="16.5">
      <c r="A25" s="129"/>
    </row>
    <row r="26" spans="1:16" ht="16.5">
      <c r="A26" s="162"/>
    </row>
    <row r="27" spans="1:16" ht="16.5">
      <c r="A27" s="162"/>
    </row>
  </sheetData>
  <mergeCells count="17">
    <mergeCell ref="K4:K7"/>
    <mergeCell ref="A2:A8"/>
    <mergeCell ref="B2:P3"/>
    <mergeCell ref="B4:B7"/>
    <mergeCell ref="C4:C7"/>
    <mergeCell ref="D4:D7"/>
    <mergeCell ref="E4:E7"/>
    <mergeCell ref="L4:L7"/>
    <mergeCell ref="M4:M7"/>
    <mergeCell ref="N4:N7"/>
    <mergeCell ref="O4:O7"/>
    <mergeCell ref="P4:P7"/>
    <mergeCell ref="F4:F7"/>
    <mergeCell ref="G4:G7"/>
    <mergeCell ref="H4:H7"/>
    <mergeCell ref="I4:I7"/>
    <mergeCell ref="J4:J7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90" orientation="landscape" copies="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H22"/>
  <sheetViews>
    <sheetView view="pageBreakPreview" zoomScaleNormal="100" zoomScaleSheetLayoutView="100" workbookViewId="0">
      <pane xSplit="1" ySplit="8" topLeftCell="B9" activePane="bottomRight" state="frozenSplit"/>
      <selection activeCell="O27" sqref="O27"/>
      <selection pane="topRight" activeCell="O27" sqref="O27"/>
      <selection pane="bottomLeft" activeCell="O27" sqref="O27"/>
      <selection pane="bottomRight" activeCell="O10" sqref="O10"/>
    </sheetView>
  </sheetViews>
  <sheetFormatPr defaultRowHeight="15"/>
  <cols>
    <col min="1" max="1" width="9.125" style="25" bestFit="1" customWidth="1"/>
    <col min="2" max="2" width="9.25" style="25" bestFit="1" customWidth="1"/>
    <col min="3" max="3" width="9.5" style="25" bestFit="1" customWidth="1"/>
    <col min="4" max="4" width="9.25" style="25" bestFit="1" customWidth="1"/>
    <col min="5" max="5" width="10.5" style="25" bestFit="1" customWidth="1"/>
    <col min="6" max="8" width="11.5" style="25" customWidth="1"/>
    <col min="9" max="16384" width="9" style="25"/>
  </cols>
  <sheetData>
    <row r="1" spans="1:8" s="23" customFormat="1" ht="19.899999999999999" customHeight="1">
      <c r="A1" s="32" t="s">
        <v>105</v>
      </c>
      <c r="E1" s="24"/>
      <c r="F1" s="24"/>
      <c r="G1" s="24"/>
    </row>
    <row r="2" spans="1:8" ht="30" customHeight="1">
      <c r="A2" s="616" t="s">
        <v>314</v>
      </c>
      <c r="B2" s="618" t="s">
        <v>393</v>
      </c>
      <c r="C2" s="619"/>
      <c r="D2" s="620"/>
      <c r="E2" s="621" t="s">
        <v>399</v>
      </c>
      <c r="F2" s="622"/>
      <c r="G2" s="622"/>
      <c r="H2" s="622"/>
    </row>
    <row r="3" spans="1:8" ht="30" customHeight="1">
      <c r="A3" s="580"/>
      <c r="B3" s="629" t="s">
        <v>389</v>
      </c>
      <c r="C3" s="623" t="s">
        <v>400</v>
      </c>
      <c r="D3" s="626" t="s">
        <v>401</v>
      </c>
      <c r="E3" s="402" t="s">
        <v>4</v>
      </c>
      <c r="F3" s="592" t="s">
        <v>443</v>
      </c>
      <c r="G3" s="592" t="s">
        <v>444</v>
      </c>
      <c r="H3" s="634" t="s">
        <v>207</v>
      </c>
    </row>
    <row r="4" spans="1:8" ht="30" customHeight="1">
      <c r="A4" s="580"/>
      <c r="B4" s="630"/>
      <c r="C4" s="624"/>
      <c r="D4" s="627"/>
      <c r="E4" s="403"/>
      <c r="F4" s="593"/>
      <c r="G4" s="593"/>
      <c r="H4" s="635"/>
    </row>
    <row r="5" spans="1:8" ht="30" customHeight="1">
      <c r="A5" s="580"/>
      <c r="B5" s="630"/>
      <c r="C5" s="624"/>
      <c r="D5" s="627"/>
      <c r="E5" s="404"/>
      <c r="F5" s="632"/>
      <c r="G5" s="632"/>
      <c r="H5" s="636"/>
    </row>
    <row r="6" spans="1:8" ht="30" customHeight="1">
      <c r="A6" s="580"/>
      <c r="B6" s="630"/>
      <c r="C6" s="624"/>
      <c r="D6" s="627"/>
      <c r="E6" s="404"/>
      <c r="F6" s="632"/>
      <c r="G6" s="632"/>
      <c r="H6" s="636"/>
    </row>
    <row r="7" spans="1:8" ht="30" customHeight="1">
      <c r="A7" s="580"/>
      <c r="B7" s="631"/>
      <c r="C7" s="625"/>
      <c r="D7" s="628"/>
      <c r="E7" s="405"/>
      <c r="F7" s="633"/>
      <c r="G7" s="633"/>
      <c r="H7" s="637"/>
    </row>
    <row r="8" spans="1:8" ht="30" customHeight="1">
      <c r="A8" s="617"/>
      <c r="B8" s="406" t="s">
        <v>402</v>
      </c>
      <c r="C8" s="406" t="s">
        <v>403</v>
      </c>
      <c r="D8" s="406" t="s">
        <v>403</v>
      </c>
      <c r="E8" s="407" t="s">
        <v>404</v>
      </c>
      <c r="F8" s="407" t="s">
        <v>404</v>
      </c>
      <c r="G8" s="407" t="s">
        <v>404</v>
      </c>
      <c r="H8" s="408" t="s">
        <v>404</v>
      </c>
    </row>
    <row r="9" spans="1:8" s="210" customFormat="1" ht="21" customHeight="1">
      <c r="A9" s="215" t="s">
        <v>316</v>
      </c>
      <c r="B9" s="409">
        <v>123</v>
      </c>
      <c r="C9" s="409">
        <v>4950</v>
      </c>
      <c r="D9" s="409">
        <v>0</v>
      </c>
      <c r="E9" s="409">
        <v>34846</v>
      </c>
      <c r="F9" s="409">
        <v>4862</v>
      </c>
      <c r="G9" s="409">
        <v>29314</v>
      </c>
      <c r="H9" s="410">
        <v>670</v>
      </c>
    </row>
    <row r="10" spans="1:8" s="210" customFormat="1" ht="21" customHeight="1">
      <c r="A10" s="392" t="s">
        <v>394</v>
      </c>
      <c r="B10" s="395">
        <v>208</v>
      </c>
      <c r="C10" s="395">
        <v>3759</v>
      </c>
      <c r="D10" s="395">
        <v>3</v>
      </c>
      <c r="E10" s="395">
        <v>43641</v>
      </c>
      <c r="F10" s="395">
        <v>6397</v>
      </c>
      <c r="G10" s="395">
        <v>36536</v>
      </c>
      <c r="H10" s="396">
        <v>708</v>
      </c>
    </row>
    <row r="11" spans="1:8" s="210" customFormat="1" ht="21" customHeight="1">
      <c r="A11" s="219" t="s">
        <v>278</v>
      </c>
      <c r="B11" s="285">
        <v>247</v>
      </c>
      <c r="C11" s="285">
        <v>3530</v>
      </c>
      <c r="D11" s="285">
        <v>1</v>
      </c>
      <c r="E11" s="285">
        <v>55802</v>
      </c>
      <c r="F11" s="285">
        <v>7673</v>
      </c>
      <c r="G11" s="285">
        <v>47198</v>
      </c>
      <c r="H11" s="236">
        <v>931</v>
      </c>
    </row>
    <row r="12" spans="1:8" s="210" customFormat="1" ht="21" customHeight="1">
      <c r="A12" s="219" t="s">
        <v>279</v>
      </c>
      <c r="B12" s="285">
        <v>265</v>
      </c>
      <c r="C12" s="285">
        <v>4401</v>
      </c>
      <c r="D12" s="285">
        <v>0</v>
      </c>
      <c r="E12" s="285">
        <v>57976</v>
      </c>
      <c r="F12" s="285">
        <v>7397</v>
      </c>
      <c r="G12" s="285">
        <v>49580</v>
      </c>
      <c r="H12" s="236">
        <v>999</v>
      </c>
    </row>
    <row r="13" spans="1:8" s="210" customFormat="1" ht="21" customHeight="1">
      <c r="A13" s="219" t="s">
        <v>280</v>
      </c>
      <c r="B13" s="285">
        <v>248</v>
      </c>
      <c r="C13" s="285">
        <v>3231</v>
      </c>
      <c r="D13" s="285">
        <v>0</v>
      </c>
      <c r="E13" s="285">
        <v>59061</v>
      </c>
      <c r="F13" s="395">
        <v>7381</v>
      </c>
      <c r="G13" s="395">
        <v>50633</v>
      </c>
      <c r="H13" s="396">
        <v>1047</v>
      </c>
    </row>
    <row r="14" spans="1:8" s="210" customFormat="1" ht="21" customHeight="1">
      <c r="A14" s="219" t="s">
        <v>281</v>
      </c>
      <c r="B14" s="285">
        <v>272</v>
      </c>
      <c r="C14" s="285">
        <v>2924</v>
      </c>
      <c r="D14" s="285">
        <v>0</v>
      </c>
      <c r="E14" s="285">
        <v>58834</v>
      </c>
      <c r="F14" s="285">
        <v>7215</v>
      </c>
      <c r="G14" s="285">
        <v>50514</v>
      </c>
      <c r="H14" s="236">
        <v>1105</v>
      </c>
    </row>
    <row r="15" spans="1:8" s="210" customFormat="1" ht="21" customHeight="1">
      <c r="A15" s="219" t="s">
        <v>282</v>
      </c>
      <c r="B15" s="285">
        <v>351</v>
      </c>
      <c r="C15" s="285">
        <v>4642</v>
      </c>
      <c r="D15" s="285">
        <v>0</v>
      </c>
      <c r="E15" s="285">
        <v>58524</v>
      </c>
      <c r="F15" s="285">
        <v>7450</v>
      </c>
      <c r="G15" s="285">
        <v>49814</v>
      </c>
      <c r="H15" s="236">
        <v>1260</v>
      </c>
    </row>
    <row r="16" spans="1:8" s="210" customFormat="1" ht="21" customHeight="1">
      <c r="A16" s="219" t="s">
        <v>283</v>
      </c>
      <c r="B16" s="285">
        <v>503</v>
      </c>
      <c r="C16" s="285">
        <v>6880</v>
      </c>
      <c r="D16" s="285">
        <v>1</v>
      </c>
      <c r="E16" s="285">
        <v>60222</v>
      </c>
      <c r="F16" s="285">
        <v>7558</v>
      </c>
      <c r="G16" s="285">
        <v>51289</v>
      </c>
      <c r="H16" s="236">
        <v>1375</v>
      </c>
    </row>
    <row r="17" spans="1:8" s="210" customFormat="1" ht="21" customHeight="1">
      <c r="A17" s="219" t="s">
        <v>284</v>
      </c>
      <c r="B17" s="285">
        <v>426</v>
      </c>
      <c r="C17" s="285">
        <v>5819</v>
      </c>
      <c r="D17" s="285">
        <v>1</v>
      </c>
      <c r="E17" s="285">
        <v>63274</v>
      </c>
      <c r="F17" s="285">
        <v>7699</v>
      </c>
      <c r="G17" s="285">
        <v>54090</v>
      </c>
      <c r="H17" s="236">
        <v>1485</v>
      </c>
    </row>
    <row r="18" spans="1:8" s="210" customFormat="1" ht="21" customHeight="1">
      <c r="A18" s="219" t="s">
        <v>285</v>
      </c>
      <c r="B18" s="285">
        <v>527</v>
      </c>
      <c r="C18" s="285">
        <v>5701</v>
      </c>
      <c r="D18" s="285">
        <v>0</v>
      </c>
      <c r="E18" s="285">
        <v>64024</v>
      </c>
      <c r="F18" s="285">
        <v>7620</v>
      </c>
      <c r="G18" s="285">
        <v>54843</v>
      </c>
      <c r="H18" s="236">
        <v>1561</v>
      </c>
    </row>
    <row r="19" spans="1:8" s="210" customFormat="1" ht="21" customHeight="1">
      <c r="A19" s="261" t="s">
        <v>304</v>
      </c>
      <c r="B19" s="285">
        <v>409</v>
      </c>
      <c r="C19" s="285">
        <v>3890</v>
      </c>
      <c r="D19" s="285">
        <v>0</v>
      </c>
      <c r="E19" s="285">
        <v>65280</v>
      </c>
      <c r="F19" s="285">
        <v>7701</v>
      </c>
      <c r="G19" s="285">
        <v>55926</v>
      </c>
      <c r="H19" s="236">
        <v>1653</v>
      </c>
    </row>
    <row r="20" spans="1:8" s="210" customFormat="1" ht="21" customHeight="1">
      <c r="A20" s="268" t="s">
        <v>317</v>
      </c>
      <c r="B20" s="292">
        <v>481</v>
      </c>
      <c r="C20" s="292">
        <v>4504</v>
      </c>
      <c r="D20" s="292">
        <v>0</v>
      </c>
      <c r="E20" s="292">
        <v>66678</v>
      </c>
      <c r="F20" s="292">
        <v>7866</v>
      </c>
      <c r="G20" s="292">
        <v>57125</v>
      </c>
      <c r="H20" s="241">
        <v>1687</v>
      </c>
    </row>
    <row r="21" spans="1:8" s="29" customFormat="1" ht="17.45" customHeight="1">
      <c r="A21" s="275" t="s">
        <v>145</v>
      </c>
      <c r="E21" s="41"/>
      <c r="F21" s="41"/>
      <c r="G21" s="41"/>
      <c r="H21" s="41"/>
    </row>
    <row r="22" spans="1:8" s="29" customFormat="1" ht="14.45" customHeight="1">
      <c r="A22" s="20"/>
      <c r="E22" s="41"/>
      <c r="F22" s="41"/>
      <c r="G22" s="41"/>
      <c r="H22" s="41"/>
    </row>
  </sheetData>
  <mergeCells count="9">
    <mergeCell ref="A2:A8"/>
    <mergeCell ref="B2:D2"/>
    <mergeCell ref="E2:H2"/>
    <mergeCell ref="C3:C7"/>
    <mergeCell ref="D3:D7"/>
    <mergeCell ref="B3:B7"/>
    <mergeCell ref="F3:F7"/>
    <mergeCell ref="G3:G7"/>
    <mergeCell ref="H3:H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0" orientation="landscape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S25"/>
  <sheetViews>
    <sheetView view="pageBreakPreview" zoomScaleNormal="100" zoomScaleSheetLayoutView="100" workbookViewId="0">
      <pane xSplit="1" ySplit="8" topLeftCell="B12" activePane="bottomRight" state="frozenSplit"/>
      <selection activeCell="O27" sqref="O27"/>
      <selection pane="topRight" activeCell="O27" sqref="O27"/>
      <selection pane="bottomLeft" activeCell="O27" sqref="O27"/>
      <selection pane="bottomRight" activeCell="V7" sqref="V7"/>
    </sheetView>
  </sheetViews>
  <sheetFormatPr defaultRowHeight="15.75"/>
  <cols>
    <col min="1" max="1" width="9" style="25"/>
    <col min="2" max="3" width="8.5" style="25" customWidth="1"/>
    <col min="4" max="4" width="9.5" style="25" customWidth="1"/>
    <col min="5" max="12" width="8.5" style="25" customWidth="1"/>
    <col min="13" max="13" width="9.375" style="25" customWidth="1"/>
    <col min="14" max="14" width="8.5" style="25" customWidth="1"/>
    <col min="15" max="15" width="9.375" style="25" customWidth="1"/>
    <col min="16" max="18" width="8.5" style="25" customWidth="1"/>
    <col min="19" max="19" width="7.75" style="25" customWidth="1"/>
    <col min="20" max="21" width="8.5" style="25" customWidth="1"/>
    <col min="22" max="22" width="9.375" style="31" bestFit="1" customWidth="1"/>
    <col min="23" max="45" width="9" style="31"/>
    <col min="46" max="16384" width="9" style="25"/>
  </cols>
  <sheetData>
    <row r="1" spans="1:21" s="23" customFormat="1" ht="19.899999999999999" customHeight="1">
      <c r="A1" s="33" t="s">
        <v>99</v>
      </c>
      <c r="B1" s="33"/>
      <c r="C1" s="33"/>
      <c r="D1" s="34"/>
      <c r="E1" s="34"/>
      <c r="F1" s="35"/>
      <c r="G1" s="35"/>
      <c r="H1" s="35"/>
      <c r="I1" s="35"/>
    </row>
    <row r="2" spans="1:21" ht="30" customHeight="1">
      <c r="A2" s="638" t="s">
        <v>100</v>
      </c>
      <c r="B2" s="506" t="s">
        <v>101</v>
      </c>
      <c r="C2" s="659" t="s">
        <v>212</v>
      </c>
      <c r="D2" s="664" t="s">
        <v>97</v>
      </c>
      <c r="E2" s="665"/>
      <c r="F2" s="645" t="s">
        <v>381</v>
      </c>
      <c r="G2" s="646"/>
      <c r="H2" s="646"/>
      <c r="I2" s="646"/>
      <c r="J2" s="646"/>
      <c r="K2" s="647"/>
      <c r="L2" s="647"/>
      <c r="M2" s="647"/>
      <c r="N2" s="647"/>
      <c r="O2" s="647"/>
      <c r="P2" s="648"/>
      <c r="Q2" s="645" t="s">
        <v>382</v>
      </c>
      <c r="R2" s="646"/>
      <c r="S2" s="646"/>
      <c r="T2" s="646"/>
      <c r="U2" s="646"/>
    </row>
    <row r="3" spans="1:21" ht="30" customHeight="1">
      <c r="A3" s="639"/>
      <c r="B3" s="643"/>
      <c r="C3" s="660"/>
      <c r="D3" s="666"/>
      <c r="E3" s="667"/>
      <c r="F3" s="656" t="s">
        <v>367</v>
      </c>
      <c r="G3" s="656" t="s">
        <v>368</v>
      </c>
      <c r="H3" s="653" t="s">
        <v>369</v>
      </c>
      <c r="I3" s="670" t="s">
        <v>370</v>
      </c>
      <c r="J3" s="656" t="s">
        <v>371</v>
      </c>
      <c r="K3" s="653" t="s">
        <v>372</v>
      </c>
      <c r="L3" s="653" t="s">
        <v>373</v>
      </c>
      <c r="M3" s="653" t="s">
        <v>374</v>
      </c>
      <c r="N3" s="653" t="s">
        <v>375</v>
      </c>
      <c r="O3" s="653" t="s">
        <v>376</v>
      </c>
      <c r="P3" s="659" t="s">
        <v>383</v>
      </c>
      <c r="Q3" s="653" t="s">
        <v>377</v>
      </c>
      <c r="R3" s="653" t="s">
        <v>378</v>
      </c>
      <c r="S3" s="653" t="s">
        <v>379</v>
      </c>
      <c r="T3" s="653" t="s">
        <v>380</v>
      </c>
      <c r="U3" s="673" t="s">
        <v>384</v>
      </c>
    </row>
    <row r="4" spans="1:21" ht="30" customHeight="1">
      <c r="A4" s="639"/>
      <c r="B4" s="643"/>
      <c r="C4" s="660"/>
      <c r="D4" s="666"/>
      <c r="E4" s="667"/>
      <c r="F4" s="657"/>
      <c r="G4" s="657"/>
      <c r="H4" s="654"/>
      <c r="I4" s="671"/>
      <c r="J4" s="657"/>
      <c r="K4" s="654"/>
      <c r="L4" s="654"/>
      <c r="M4" s="654"/>
      <c r="N4" s="654"/>
      <c r="O4" s="654"/>
      <c r="P4" s="660"/>
      <c r="Q4" s="654"/>
      <c r="R4" s="654"/>
      <c r="S4" s="654"/>
      <c r="T4" s="654"/>
      <c r="U4" s="674"/>
    </row>
    <row r="5" spans="1:21" ht="30" customHeight="1">
      <c r="A5" s="639"/>
      <c r="B5" s="643"/>
      <c r="C5" s="660"/>
      <c r="D5" s="666"/>
      <c r="E5" s="667"/>
      <c r="F5" s="657"/>
      <c r="G5" s="657"/>
      <c r="H5" s="654"/>
      <c r="I5" s="671"/>
      <c r="J5" s="657"/>
      <c r="K5" s="654"/>
      <c r="L5" s="654"/>
      <c r="M5" s="654"/>
      <c r="N5" s="654"/>
      <c r="O5" s="654"/>
      <c r="P5" s="660"/>
      <c r="Q5" s="654"/>
      <c r="R5" s="654"/>
      <c r="S5" s="654"/>
      <c r="T5" s="654"/>
      <c r="U5" s="674"/>
    </row>
    <row r="6" spans="1:21" ht="30" customHeight="1">
      <c r="A6" s="639"/>
      <c r="B6" s="644"/>
      <c r="C6" s="661"/>
      <c r="D6" s="668"/>
      <c r="E6" s="669"/>
      <c r="F6" s="658"/>
      <c r="G6" s="658"/>
      <c r="H6" s="655"/>
      <c r="I6" s="672"/>
      <c r="J6" s="658"/>
      <c r="K6" s="655"/>
      <c r="L6" s="655"/>
      <c r="M6" s="655"/>
      <c r="N6" s="655"/>
      <c r="O6" s="655"/>
      <c r="P6" s="661"/>
      <c r="Q6" s="655"/>
      <c r="R6" s="655"/>
      <c r="S6" s="655"/>
      <c r="T6" s="655"/>
      <c r="U6" s="675"/>
    </row>
    <row r="7" spans="1:21" ht="30" customHeight="1">
      <c r="A7" s="639"/>
      <c r="B7" s="649" t="s">
        <v>102</v>
      </c>
      <c r="C7" s="662" t="s">
        <v>213</v>
      </c>
      <c r="D7" s="641" t="s">
        <v>103</v>
      </c>
      <c r="E7" s="641" t="s">
        <v>104</v>
      </c>
      <c r="F7" s="641" t="s">
        <v>104</v>
      </c>
      <c r="G7" s="641" t="s">
        <v>104</v>
      </c>
      <c r="H7" s="641" t="s">
        <v>104</v>
      </c>
      <c r="I7" s="641" t="s">
        <v>104</v>
      </c>
      <c r="J7" s="651" t="s">
        <v>104</v>
      </c>
      <c r="K7" s="641" t="s">
        <v>104</v>
      </c>
      <c r="L7" s="641" t="s">
        <v>104</v>
      </c>
      <c r="M7" s="641" t="s">
        <v>104</v>
      </c>
      <c r="N7" s="641" t="s">
        <v>104</v>
      </c>
      <c r="O7" s="641" t="s">
        <v>104</v>
      </c>
      <c r="P7" s="651" t="s">
        <v>104</v>
      </c>
      <c r="Q7" s="641" t="s">
        <v>104</v>
      </c>
      <c r="R7" s="641" t="s">
        <v>104</v>
      </c>
      <c r="S7" s="641" t="s">
        <v>104</v>
      </c>
      <c r="T7" s="641" t="s">
        <v>104</v>
      </c>
      <c r="U7" s="651" t="s">
        <v>104</v>
      </c>
    </row>
    <row r="8" spans="1:21" s="27" customFormat="1" ht="30" customHeight="1">
      <c r="A8" s="640"/>
      <c r="B8" s="650"/>
      <c r="C8" s="663"/>
      <c r="D8" s="642"/>
      <c r="E8" s="642"/>
      <c r="F8" s="642"/>
      <c r="G8" s="642"/>
      <c r="H8" s="642"/>
      <c r="I8" s="642"/>
      <c r="J8" s="652"/>
      <c r="K8" s="642"/>
      <c r="L8" s="642"/>
      <c r="M8" s="642"/>
      <c r="N8" s="642"/>
      <c r="O8" s="642"/>
      <c r="P8" s="652"/>
      <c r="Q8" s="642"/>
      <c r="R8" s="642"/>
      <c r="S8" s="642"/>
      <c r="T8" s="642"/>
      <c r="U8" s="652"/>
    </row>
    <row r="9" spans="1:21" s="386" customFormat="1" ht="21.6" customHeight="1">
      <c r="A9" s="215" t="s">
        <v>362</v>
      </c>
      <c r="B9" s="217">
        <v>6.4921741740086416</v>
      </c>
      <c r="C9" s="387">
        <v>7.6558657712366065</v>
      </c>
      <c r="D9" s="388">
        <v>117954</v>
      </c>
      <c r="E9" s="389">
        <v>647.73699999999997</v>
      </c>
      <c r="F9" s="389">
        <v>136.38399999999999</v>
      </c>
      <c r="G9" s="389">
        <v>64.698999999999998</v>
      </c>
      <c r="H9" s="389">
        <v>78.978999999999999</v>
      </c>
      <c r="I9" s="389">
        <v>18.352</v>
      </c>
      <c r="J9" s="390">
        <v>39.186</v>
      </c>
      <c r="K9" s="389">
        <v>62.609000000000002</v>
      </c>
      <c r="L9" s="389">
        <v>23.492000000000001</v>
      </c>
      <c r="M9" s="389">
        <v>22.846</v>
      </c>
      <c r="N9" s="389">
        <v>15.3293</v>
      </c>
      <c r="O9" s="389">
        <v>19.914999999999999</v>
      </c>
      <c r="P9" s="390">
        <v>7.7939999999999996</v>
      </c>
      <c r="Q9" s="389">
        <v>27.155000000000001</v>
      </c>
      <c r="R9" s="389">
        <v>26.738</v>
      </c>
      <c r="S9" s="389">
        <v>13.317</v>
      </c>
      <c r="T9" s="389">
        <v>9.6980000000000004</v>
      </c>
      <c r="U9" s="390">
        <v>4.1970000000000001</v>
      </c>
    </row>
    <row r="10" spans="1:21" s="210" customFormat="1" ht="21.6" customHeight="1">
      <c r="A10" s="219" t="s">
        <v>318</v>
      </c>
      <c r="B10" s="221">
        <v>5.823567708333333</v>
      </c>
      <c r="C10" s="343">
        <v>7.8125</v>
      </c>
      <c r="D10" s="295">
        <v>124481</v>
      </c>
      <c r="E10" s="296">
        <v>569.36400000000003</v>
      </c>
      <c r="F10" s="296">
        <v>141.642</v>
      </c>
      <c r="G10" s="296">
        <v>48.817999999999998</v>
      </c>
      <c r="H10" s="296">
        <v>61.107999999999997</v>
      </c>
      <c r="I10" s="296">
        <v>15.558</v>
      </c>
      <c r="J10" s="297">
        <v>42.715000000000003</v>
      </c>
      <c r="K10" s="296">
        <v>46.468000000000004</v>
      </c>
      <c r="L10" s="296">
        <v>21.928000000000001</v>
      </c>
      <c r="M10" s="296">
        <v>22.568000000000001</v>
      </c>
      <c r="N10" s="296">
        <v>7.5308000000000002</v>
      </c>
      <c r="O10" s="296">
        <v>17.934000000000001</v>
      </c>
      <c r="P10" s="297">
        <v>10.627000000000001</v>
      </c>
      <c r="Q10" s="296">
        <v>26.971</v>
      </c>
      <c r="R10" s="296">
        <v>28.026</v>
      </c>
      <c r="S10" s="296">
        <v>15.253</v>
      </c>
      <c r="T10" s="296">
        <v>10.311</v>
      </c>
      <c r="U10" s="297">
        <v>5.7190000000000003</v>
      </c>
    </row>
    <row r="11" spans="1:21" s="210" customFormat="1" ht="21.6" customHeight="1">
      <c r="A11" s="219" t="s">
        <v>278</v>
      </c>
      <c r="B11" s="221">
        <v>4.9693652677209208</v>
      </c>
      <c r="C11" s="221">
        <v>7.2651539001767853</v>
      </c>
      <c r="D11" s="295">
        <v>138957</v>
      </c>
      <c r="E11" s="296">
        <v>529.95699999999999</v>
      </c>
      <c r="F11" s="296">
        <v>141.184</v>
      </c>
      <c r="G11" s="296">
        <v>48.298000000000002</v>
      </c>
      <c r="H11" s="296">
        <v>48.860999999999997</v>
      </c>
      <c r="I11" s="296">
        <v>20.99</v>
      </c>
      <c r="J11" s="297">
        <v>39.406999999999996</v>
      </c>
      <c r="K11" s="296">
        <v>34.01</v>
      </c>
      <c r="L11" s="296">
        <v>20.036000000000001</v>
      </c>
      <c r="M11" s="296">
        <v>21.294</v>
      </c>
      <c r="N11" s="296">
        <v>7.0026000000000002</v>
      </c>
      <c r="O11" s="296">
        <v>17.927</v>
      </c>
      <c r="P11" s="297">
        <v>16.582000000000001</v>
      </c>
      <c r="Q11" s="296">
        <v>27.315000000000001</v>
      </c>
      <c r="R11" s="296">
        <v>27.382999999999999</v>
      </c>
      <c r="S11" s="296">
        <v>15.47</v>
      </c>
      <c r="T11" s="296">
        <v>10.981999999999999</v>
      </c>
      <c r="U11" s="297">
        <v>6.6310000000000002</v>
      </c>
    </row>
    <row r="12" spans="1:21" s="210" customFormat="1" ht="21.6" customHeight="1">
      <c r="A12" s="219" t="s">
        <v>279</v>
      </c>
      <c r="B12" s="221">
        <v>4.5839004472097997</v>
      </c>
      <c r="C12" s="221">
        <v>7.2914641259964998</v>
      </c>
      <c r="D12" s="295">
        <v>135071</v>
      </c>
      <c r="E12" s="296">
        <v>495.40199999999999</v>
      </c>
      <c r="F12" s="296">
        <v>139.28200000000001</v>
      </c>
      <c r="G12" s="296">
        <v>43.8</v>
      </c>
      <c r="H12" s="296">
        <v>44.723999999999997</v>
      </c>
      <c r="I12" s="296">
        <v>18.864999999999998</v>
      </c>
      <c r="J12" s="297">
        <v>34.911999999999999</v>
      </c>
      <c r="K12" s="296">
        <v>31.901</v>
      </c>
      <c r="L12" s="296">
        <v>17.221</v>
      </c>
      <c r="M12" s="296">
        <v>18.558</v>
      </c>
      <c r="N12" s="296">
        <v>6.3773</v>
      </c>
      <c r="O12" s="296">
        <v>16.823</v>
      </c>
      <c r="P12" s="297">
        <v>16.760999999999999</v>
      </c>
      <c r="Q12" s="296">
        <v>27.632999999999999</v>
      </c>
      <c r="R12" s="296">
        <v>27.04</v>
      </c>
      <c r="S12" s="296">
        <v>15.468</v>
      </c>
      <c r="T12" s="296">
        <v>10.590999999999999</v>
      </c>
      <c r="U12" s="297">
        <v>6.5970000000000004</v>
      </c>
    </row>
    <row r="13" spans="1:21" s="210" customFormat="1" ht="21.6" customHeight="1">
      <c r="A13" s="219" t="s">
        <v>280</v>
      </c>
      <c r="B13" s="221">
        <v>4.7076495623702206</v>
      </c>
      <c r="C13" s="221">
        <v>6.8724811129492265</v>
      </c>
      <c r="D13" s="295">
        <v>139376</v>
      </c>
      <c r="E13" s="296">
        <v>491.57400000000001</v>
      </c>
      <c r="F13" s="296">
        <v>142.64500000000001</v>
      </c>
      <c r="G13" s="296">
        <v>44.436999999999998</v>
      </c>
      <c r="H13" s="296">
        <v>43.787999999999997</v>
      </c>
      <c r="I13" s="296">
        <v>19.559000000000001</v>
      </c>
      <c r="J13" s="297">
        <v>35.542000000000002</v>
      </c>
      <c r="K13" s="296">
        <v>27.852</v>
      </c>
      <c r="L13" s="296">
        <v>16.177</v>
      </c>
      <c r="M13" s="296">
        <v>18.401</v>
      </c>
      <c r="N13" s="296">
        <v>6.5773000000000001</v>
      </c>
      <c r="O13" s="296">
        <v>17.34</v>
      </c>
      <c r="P13" s="297">
        <v>14.715</v>
      </c>
      <c r="Q13" s="296">
        <v>28.093</v>
      </c>
      <c r="R13" s="296">
        <v>27.907</v>
      </c>
      <c r="S13" s="296">
        <v>15.555999999999999</v>
      </c>
      <c r="T13" s="296">
        <v>11.077</v>
      </c>
      <c r="U13" s="297">
        <v>6.6820000000000004</v>
      </c>
    </row>
    <row r="14" spans="1:21" s="210" customFormat="1" ht="21.6" customHeight="1">
      <c r="A14" s="219" t="s">
        <v>281</v>
      </c>
      <c r="B14" s="221">
        <v>4.5652107529289614</v>
      </c>
      <c r="C14" s="221">
        <v>6.6162474680129888</v>
      </c>
      <c r="D14" s="295">
        <v>142283</v>
      </c>
      <c r="E14" s="296">
        <v>484.267</v>
      </c>
      <c r="F14" s="296">
        <v>133.71899999999999</v>
      </c>
      <c r="G14" s="296">
        <v>51.695</v>
      </c>
      <c r="H14" s="296">
        <v>35.012999999999998</v>
      </c>
      <c r="I14" s="296">
        <v>27.539000000000001</v>
      </c>
      <c r="J14" s="297">
        <v>26.923999999999999</v>
      </c>
      <c r="K14" s="296">
        <v>27.02</v>
      </c>
      <c r="L14" s="296">
        <v>16.946000000000002</v>
      </c>
      <c r="M14" s="296">
        <v>17.056000000000001</v>
      </c>
      <c r="N14" s="296">
        <v>11.2349</v>
      </c>
      <c r="O14" s="296">
        <v>13.234</v>
      </c>
      <c r="P14" s="297">
        <v>15.191000000000001</v>
      </c>
      <c r="Q14" s="296">
        <v>26.760999999999999</v>
      </c>
      <c r="R14" s="296">
        <v>26.31</v>
      </c>
      <c r="S14" s="296">
        <v>14.379</v>
      </c>
      <c r="T14" s="296">
        <v>10.685</v>
      </c>
      <c r="U14" s="297">
        <v>5.742</v>
      </c>
    </row>
    <row r="15" spans="1:21" s="210" customFormat="1" ht="21.6" customHeight="1">
      <c r="A15" s="219" t="s">
        <v>282</v>
      </c>
      <c r="B15" s="221">
        <v>4.0492783644662804</v>
      </c>
      <c r="C15" s="221">
        <v>8.327564759827828</v>
      </c>
      <c r="D15" s="295">
        <v>142240</v>
      </c>
      <c r="E15" s="296">
        <v>466.68700000000001</v>
      </c>
      <c r="F15" s="296">
        <v>132.48699999999999</v>
      </c>
      <c r="G15" s="296">
        <v>47.709000000000003</v>
      </c>
      <c r="H15" s="296">
        <v>32.829000000000001</v>
      </c>
      <c r="I15" s="296">
        <v>25.274000000000001</v>
      </c>
      <c r="J15" s="297">
        <v>26.585000000000001</v>
      </c>
      <c r="K15" s="296">
        <v>27.66</v>
      </c>
      <c r="L15" s="296">
        <v>14.87</v>
      </c>
      <c r="M15" s="296">
        <v>16.619</v>
      </c>
      <c r="N15" s="296">
        <v>11.4618</v>
      </c>
      <c r="O15" s="296">
        <v>12.537000000000001</v>
      </c>
      <c r="P15" s="297">
        <v>14.676</v>
      </c>
      <c r="Q15" s="296">
        <v>26.175000000000001</v>
      </c>
      <c r="R15" s="296">
        <v>25.939</v>
      </c>
      <c r="S15" s="296">
        <v>14.775</v>
      </c>
      <c r="T15" s="296">
        <v>10.635999999999999</v>
      </c>
      <c r="U15" s="297">
        <v>5.8579999999999997</v>
      </c>
    </row>
    <row r="16" spans="1:21" s="210" customFormat="1" ht="21.6" customHeight="1">
      <c r="A16" s="219" t="s">
        <v>283</v>
      </c>
      <c r="B16" s="221">
        <v>4.2349209781766408</v>
      </c>
      <c r="C16" s="221">
        <v>4.2048860776221968</v>
      </c>
      <c r="D16" s="295">
        <v>144709</v>
      </c>
      <c r="E16" s="296">
        <v>455.59100000000001</v>
      </c>
      <c r="F16" s="296">
        <v>131.56</v>
      </c>
      <c r="G16" s="296">
        <v>47.414999999999999</v>
      </c>
      <c r="H16" s="296">
        <v>30.622</v>
      </c>
      <c r="I16" s="296">
        <v>25.617999999999999</v>
      </c>
      <c r="J16" s="297">
        <v>25.263000000000002</v>
      </c>
      <c r="K16" s="296">
        <v>24.401</v>
      </c>
      <c r="L16" s="296">
        <v>14.811</v>
      </c>
      <c r="M16" s="296">
        <v>16.143999999999998</v>
      </c>
      <c r="N16" s="296">
        <v>12.235799999999999</v>
      </c>
      <c r="O16" s="296">
        <v>12.382</v>
      </c>
      <c r="P16" s="297">
        <v>13.756</v>
      </c>
      <c r="Q16" s="296">
        <v>25.21</v>
      </c>
      <c r="R16" s="296">
        <v>25.783999999999999</v>
      </c>
      <c r="S16" s="296">
        <v>14.647</v>
      </c>
      <c r="T16" s="296">
        <v>11.010999999999999</v>
      </c>
      <c r="U16" s="297">
        <v>6.1260000000000003</v>
      </c>
    </row>
    <row r="17" spans="1:22" s="210" customFormat="1" ht="21.6" customHeight="1">
      <c r="A17" s="219" t="s">
        <v>284</v>
      </c>
      <c r="B17" s="221">
        <v>4.194647790751608</v>
      </c>
      <c r="C17" s="221">
        <v>5.04164397926876</v>
      </c>
      <c r="D17" s="295">
        <v>152030</v>
      </c>
      <c r="E17" s="296">
        <v>462.38</v>
      </c>
      <c r="F17" s="296">
        <v>132.22300000000001</v>
      </c>
      <c r="G17" s="296">
        <v>47.905999999999999</v>
      </c>
      <c r="H17" s="296">
        <v>31.344999999999999</v>
      </c>
      <c r="I17" s="296">
        <v>24.789000000000001</v>
      </c>
      <c r="J17" s="297">
        <v>26.896000000000001</v>
      </c>
      <c r="K17" s="296">
        <v>24.056999999999999</v>
      </c>
      <c r="L17" s="296">
        <v>16.228999999999999</v>
      </c>
      <c r="M17" s="296">
        <v>16.533999999999999</v>
      </c>
      <c r="N17" s="296">
        <v>12.936500000000001</v>
      </c>
      <c r="O17" s="296">
        <v>12.641</v>
      </c>
      <c r="P17" s="297">
        <v>12.250999999999999</v>
      </c>
      <c r="Q17" s="296">
        <v>25.295999999999999</v>
      </c>
      <c r="R17" s="296">
        <v>26.024000000000001</v>
      </c>
      <c r="S17" s="296">
        <v>14.959</v>
      </c>
      <c r="T17" s="296">
        <v>11.618</v>
      </c>
      <c r="U17" s="297">
        <v>6.44</v>
      </c>
    </row>
    <row r="18" spans="1:22" s="210" customFormat="1" ht="21.6" customHeight="1">
      <c r="A18" s="219" t="s">
        <v>285</v>
      </c>
      <c r="B18" s="221">
        <v>3.6658297776</v>
      </c>
      <c r="C18" s="221">
        <v>8.5251855293500824</v>
      </c>
      <c r="D18" s="295">
        <v>153823</v>
      </c>
      <c r="E18" s="296">
        <v>450.62700000000001</v>
      </c>
      <c r="F18" s="296">
        <v>131.33099999999999</v>
      </c>
      <c r="G18" s="296">
        <v>47.901000000000003</v>
      </c>
      <c r="H18" s="296">
        <v>30.811</v>
      </c>
      <c r="I18" s="296">
        <v>24.370999999999999</v>
      </c>
      <c r="J18" s="297">
        <v>26.469000000000001</v>
      </c>
      <c r="K18" s="296">
        <v>23.765999999999998</v>
      </c>
      <c r="L18" s="296">
        <v>16.408000000000001</v>
      </c>
      <c r="M18" s="296">
        <v>15.593999999999999</v>
      </c>
      <c r="N18" s="296">
        <v>13.2979</v>
      </c>
      <c r="O18" s="296">
        <v>12.11</v>
      </c>
      <c r="P18" s="297">
        <v>13.08</v>
      </c>
      <c r="Q18" s="296">
        <v>24.724</v>
      </c>
      <c r="R18" s="296">
        <v>25.407</v>
      </c>
      <c r="S18" s="296">
        <v>14.913</v>
      </c>
      <c r="T18" s="296">
        <v>11.622</v>
      </c>
      <c r="U18" s="297">
        <v>6.7229999999999999</v>
      </c>
      <c r="V18" s="298"/>
    </row>
    <row r="19" spans="1:22" s="210" customFormat="1" ht="21.6" customHeight="1">
      <c r="A19" s="219" t="s">
        <v>288</v>
      </c>
      <c r="B19" s="221">
        <v>3.9345641457071188</v>
      </c>
      <c r="C19" s="221">
        <v>9.1999999999999993</v>
      </c>
      <c r="D19" s="295">
        <v>154374</v>
      </c>
      <c r="E19" s="296">
        <v>435.27514479000001</v>
      </c>
      <c r="F19" s="296">
        <v>130.44777536000001</v>
      </c>
      <c r="G19" s="296">
        <v>47.676064064000002</v>
      </c>
      <c r="H19" s="296">
        <v>30.263224937</v>
      </c>
      <c r="I19" s="296">
        <v>22.459075361</v>
      </c>
      <c r="J19" s="297">
        <v>25.814484631999999</v>
      </c>
      <c r="K19" s="296">
        <v>22.388391691999999</v>
      </c>
      <c r="L19" s="296">
        <v>14.855353251</v>
      </c>
      <c r="M19" s="296">
        <v>14.768997835</v>
      </c>
      <c r="N19" s="296">
        <v>12.872637255000001</v>
      </c>
      <c r="O19" s="296">
        <v>11.938723645</v>
      </c>
      <c r="P19" s="297">
        <v>11.979752742000001</v>
      </c>
      <c r="Q19" s="296">
        <v>24.154369272</v>
      </c>
      <c r="R19" s="296">
        <v>25.284431643000001</v>
      </c>
      <c r="S19" s="296">
        <v>14.934475761</v>
      </c>
      <c r="T19" s="296">
        <v>11.562435059</v>
      </c>
      <c r="U19" s="297">
        <v>6.6062499960999999</v>
      </c>
      <c r="V19" s="298"/>
    </row>
    <row r="20" spans="1:22" s="210" customFormat="1" ht="21.6" customHeight="1">
      <c r="A20" s="268" t="s">
        <v>319</v>
      </c>
      <c r="B20" s="299">
        <v>3.6</v>
      </c>
      <c r="C20" s="299">
        <v>6.6</v>
      </c>
      <c r="D20" s="300">
        <v>162911</v>
      </c>
      <c r="E20" s="301">
        <v>443.6</v>
      </c>
      <c r="F20" s="301">
        <v>130.19999999999999</v>
      </c>
      <c r="G20" s="301">
        <v>50.2</v>
      </c>
      <c r="H20" s="301">
        <v>30.4</v>
      </c>
      <c r="I20" s="301">
        <v>24.7</v>
      </c>
      <c r="J20" s="302">
        <v>26</v>
      </c>
      <c r="K20" s="301">
        <v>23.7</v>
      </c>
      <c r="L20" s="301">
        <v>15.3</v>
      </c>
      <c r="M20" s="301">
        <v>14.8</v>
      </c>
      <c r="N20" s="301">
        <v>13.5</v>
      </c>
      <c r="O20" s="301">
        <v>12.5</v>
      </c>
      <c r="P20" s="302">
        <v>11.8</v>
      </c>
      <c r="Q20" s="301">
        <v>23.3</v>
      </c>
      <c r="R20" s="301">
        <v>25.3</v>
      </c>
      <c r="S20" s="301">
        <v>15.3</v>
      </c>
      <c r="T20" s="301">
        <v>11.9</v>
      </c>
      <c r="U20" s="302">
        <v>6.5</v>
      </c>
      <c r="V20" s="298"/>
    </row>
    <row r="21" spans="1:22" s="210" customFormat="1" ht="17.45" customHeight="1">
      <c r="A21" s="275" t="s">
        <v>145</v>
      </c>
      <c r="B21" s="303"/>
      <c r="C21" s="303"/>
      <c r="D21" s="303"/>
      <c r="E21" s="303"/>
      <c r="F21" s="303"/>
      <c r="G21" s="304"/>
      <c r="H21" s="304"/>
      <c r="I21" s="304"/>
      <c r="J21" s="304"/>
    </row>
    <row r="22" spans="1:22" s="210" customFormat="1" ht="14.45" customHeight="1">
      <c r="A22" s="293" t="s">
        <v>320</v>
      </c>
      <c r="B22" s="303"/>
      <c r="C22" s="303"/>
      <c r="D22" s="303"/>
      <c r="E22" s="303"/>
      <c r="F22" s="303"/>
      <c r="G22" s="304"/>
      <c r="H22" s="304"/>
      <c r="I22" s="304"/>
      <c r="J22" s="304"/>
    </row>
    <row r="23" spans="1:22" s="210" customFormat="1" ht="14.45" customHeight="1">
      <c r="A23" s="293" t="s">
        <v>321</v>
      </c>
      <c r="B23" s="303"/>
      <c r="C23" s="303"/>
      <c r="D23" s="305"/>
      <c r="E23" s="305"/>
      <c r="F23" s="305"/>
      <c r="G23" s="306"/>
      <c r="H23" s="306"/>
      <c r="I23" s="306"/>
      <c r="J23" s="306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2" s="29" customFormat="1" ht="14.45" customHeight="1">
      <c r="A24" s="20"/>
      <c r="B24" s="36"/>
      <c r="C24" s="36"/>
      <c r="D24" s="37"/>
      <c r="E24" s="37"/>
      <c r="F24" s="37"/>
      <c r="G24" s="38"/>
      <c r="H24" s="38"/>
      <c r="I24" s="38"/>
      <c r="J24" s="3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2" s="29" customFormat="1" ht="14.45" customHeight="1">
      <c r="A25" s="20"/>
      <c r="B25" s="36"/>
      <c r="C25" s="36"/>
      <c r="D25" s="37"/>
      <c r="E25" s="37"/>
      <c r="F25" s="37"/>
      <c r="G25" s="38"/>
      <c r="H25" s="38"/>
      <c r="I25" s="38"/>
      <c r="J25" s="3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</sheetData>
  <mergeCells count="42">
    <mergeCell ref="T7:T8"/>
    <mergeCell ref="O7:O8"/>
    <mergeCell ref="R7:R8"/>
    <mergeCell ref="Q2:U2"/>
    <mergeCell ref="J7:J8"/>
    <mergeCell ref="U3:U6"/>
    <mergeCell ref="Q7:Q8"/>
    <mergeCell ref="Q3:Q6"/>
    <mergeCell ref="L7:L8"/>
    <mergeCell ref="S3:S6"/>
    <mergeCell ref="R3:R6"/>
    <mergeCell ref="T3:T6"/>
    <mergeCell ref="U7:U8"/>
    <mergeCell ref="M3:M6"/>
    <mergeCell ref="S7:S8"/>
    <mergeCell ref="P3:P6"/>
    <mergeCell ref="J3:J6"/>
    <mergeCell ref="L3:L6"/>
    <mergeCell ref="N7:N8"/>
    <mergeCell ref="M7:M8"/>
    <mergeCell ref="C2:C6"/>
    <mergeCell ref="C7:C8"/>
    <mergeCell ref="D2:E6"/>
    <mergeCell ref="I3:I6"/>
    <mergeCell ref="K7:K8"/>
    <mergeCell ref="I7:I8"/>
    <mergeCell ref="A2:A8"/>
    <mergeCell ref="H7:H8"/>
    <mergeCell ref="E7:E8"/>
    <mergeCell ref="B2:B6"/>
    <mergeCell ref="D7:D8"/>
    <mergeCell ref="F7:F8"/>
    <mergeCell ref="F2:P2"/>
    <mergeCell ref="B7:B8"/>
    <mergeCell ref="P7:P8"/>
    <mergeCell ref="K3:K6"/>
    <mergeCell ref="N3:N6"/>
    <mergeCell ref="H3:H6"/>
    <mergeCell ref="F3:F6"/>
    <mergeCell ref="G3:G6"/>
    <mergeCell ref="G7:G8"/>
    <mergeCell ref="O3:O6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62" orientation="landscape" copies="2" r:id="rId1"/>
  <colBreaks count="1" manualBreakCount="1">
    <brk id="22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已命名的範圍</vt:lpstr>
      </vt:variant>
      <vt:variant>
        <vt:i4>13</vt:i4>
      </vt:variant>
    </vt:vector>
  </HeadingPairs>
  <TitlesOfParts>
    <vt:vector size="28" baseType="lpstr">
      <vt:lpstr>表1</vt:lpstr>
      <vt:lpstr>表2</vt:lpstr>
      <vt:lpstr>表3(2)</vt:lpstr>
      <vt:lpstr>表3</vt:lpstr>
      <vt:lpstr>表4-1&amp;4-2</vt:lpstr>
      <vt:lpstr>表4-3&amp;4-4</vt:lpstr>
      <vt:lpstr>表5</vt:lpstr>
      <vt:lpstr>表6</vt:lpstr>
      <vt:lpstr>表7</vt:lpstr>
      <vt:lpstr>表8</vt:lpstr>
      <vt:lpstr>表9</vt:lpstr>
      <vt:lpstr>表10</vt:lpstr>
      <vt:lpstr>表11</vt:lpstr>
      <vt:lpstr>表12</vt:lpstr>
      <vt:lpstr>工作表3</vt:lpstr>
      <vt:lpstr>表1!Print_Area</vt:lpstr>
      <vt:lpstr>表10!Print_Area</vt:lpstr>
      <vt:lpstr>表11!Print_Area</vt:lpstr>
      <vt:lpstr>表12!Print_Area</vt:lpstr>
      <vt:lpstr>表2!Print_Area</vt:lpstr>
      <vt:lpstr>表3!Print_Area</vt:lpstr>
      <vt:lpstr>'表4-1&amp;4-2'!Print_Area</vt:lpstr>
      <vt:lpstr>'表4-3&amp;4-4'!Print_Area</vt:lpstr>
      <vt:lpstr>表5!Print_Area</vt:lpstr>
      <vt:lpstr>表6!Print_Area</vt:lpstr>
      <vt:lpstr>表7!Print_Area</vt:lpstr>
      <vt:lpstr>表8!Print_Area</vt:lpstr>
      <vt:lpstr>表9!Print_Area</vt:lpstr>
    </vt:vector>
  </TitlesOfParts>
  <Company>DOH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統計處趙珧丞</dc:creator>
  <cp:lastModifiedBy>統計處施長志</cp:lastModifiedBy>
  <cp:lastPrinted>2015-07-30T01:20:52Z</cp:lastPrinted>
  <dcterms:created xsi:type="dcterms:W3CDTF">2012-08-08T03:14:59Z</dcterms:created>
  <dcterms:modified xsi:type="dcterms:W3CDTF">2015-10-01T09:51:44Z</dcterms:modified>
</cp:coreProperties>
</file>