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-Ting\Dropbox\PhD_projects\Iva_patch_visual_sample\Iva_insect_visual_sample_2014\Data\"/>
    </mc:Choice>
  </mc:AlternateContent>
  <bookViews>
    <workbookView xWindow="0" yWindow="0" windowWidth="23190" windowHeight="9660"/>
  </bookViews>
  <sheets>
    <sheet name="Sheet1" sheetId="1" r:id="rId1"/>
    <sheet name="Salin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2" l="1"/>
  <c r="H46" i="2" s="1"/>
  <c r="G45" i="2"/>
  <c r="H45" i="2" s="1"/>
  <c r="H44" i="2"/>
  <c r="G44" i="2"/>
  <c r="G43" i="2"/>
  <c r="H43" i="2" s="1"/>
  <c r="G42" i="2"/>
  <c r="H42" i="2" s="1"/>
  <c r="G41" i="2"/>
  <c r="H41" i="2" s="1"/>
  <c r="H37" i="2"/>
  <c r="G37" i="2"/>
  <c r="G36" i="2"/>
  <c r="H36" i="2" s="1"/>
  <c r="G35" i="2"/>
  <c r="H35" i="2" s="1"/>
  <c r="G34" i="2"/>
  <c r="H34" i="2" s="1"/>
  <c r="H32" i="2"/>
  <c r="G32" i="2"/>
  <c r="G31" i="2"/>
  <c r="H31" i="2" s="1"/>
  <c r="G30" i="2"/>
  <c r="H30" i="2" s="1"/>
  <c r="G29" i="2"/>
  <c r="H29" i="2" s="1"/>
  <c r="H28" i="2"/>
  <c r="G28" i="2"/>
  <c r="G26" i="2"/>
  <c r="H26" i="2" s="1"/>
  <c r="G25" i="2"/>
  <c r="H25" i="2" s="1"/>
  <c r="G24" i="2"/>
  <c r="H24" i="2" s="1"/>
  <c r="H23" i="2"/>
  <c r="G23" i="2"/>
  <c r="G22" i="2"/>
  <c r="H22" i="2" s="1"/>
  <c r="G21" i="2"/>
  <c r="H21" i="2" s="1"/>
  <c r="G20" i="2"/>
  <c r="H20" i="2" s="1"/>
  <c r="H19" i="2"/>
  <c r="G19" i="2"/>
  <c r="G18" i="2"/>
  <c r="H18" i="2" s="1"/>
  <c r="G17" i="2"/>
  <c r="H17" i="2" s="1"/>
  <c r="G16" i="2"/>
  <c r="H16" i="2" s="1"/>
  <c r="H15" i="2"/>
  <c r="G15" i="2"/>
  <c r="G14" i="2"/>
  <c r="H14" i="2" s="1"/>
  <c r="G13" i="2"/>
  <c r="H13" i="2" s="1"/>
  <c r="G12" i="2"/>
  <c r="H12" i="2" s="1"/>
  <c r="H10" i="2"/>
  <c r="G10" i="2"/>
  <c r="G9" i="2"/>
  <c r="H9" i="2" s="1"/>
  <c r="G8" i="2"/>
  <c r="H8" i="2" s="1"/>
  <c r="G7" i="2"/>
  <c r="H7" i="2" s="1"/>
  <c r="H6" i="2"/>
  <c r="G6" i="2"/>
  <c r="G5" i="2"/>
  <c r="H5" i="2" s="1"/>
  <c r="G4" i="2"/>
  <c r="H4" i="2" s="1"/>
  <c r="G3" i="2"/>
  <c r="H3" i="2" s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<sst xmlns="http://schemas.openxmlformats.org/spreadsheetml/2006/main" count="91" uniqueCount="33">
  <si>
    <t>site</t>
    <phoneticPr fontId="1" type="noConversion"/>
  </si>
  <si>
    <t>patch</t>
    <phoneticPr fontId="1" type="noConversion"/>
  </si>
  <si>
    <t>length</t>
    <phoneticPr fontId="1" type="noConversion"/>
  </si>
  <si>
    <t>width</t>
    <phoneticPr fontId="1" type="noConversion"/>
  </si>
  <si>
    <t>area</t>
    <phoneticPr fontId="1" type="noConversion"/>
  </si>
  <si>
    <t>dike</t>
    <phoneticPr fontId="1" type="noConversion"/>
  </si>
  <si>
    <t>LI</t>
    <phoneticPr fontId="1" type="noConversion"/>
  </si>
  <si>
    <t>LII</t>
    <phoneticPr fontId="1" type="noConversion"/>
  </si>
  <si>
    <t>R</t>
    <phoneticPr fontId="1" type="noConversion"/>
  </si>
  <si>
    <t>Airport</t>
    <phoneticPr fontId="1" type="noConversion"/>
  </si>
  <si>
    <t>lighthouse</t>
    <phoneticPr fontId="1" type="noConversion"/>
  </si>
  <si>
    <t>lighthouse</t>
    <phoneticPr fontId="1" type="noConversion"/>
  </si>
  <si>
    <t>Soilsample</t>
    <phoneticPr fontId="1" type="noConversion"/>
  </si>
  <si>
    <t>DryWeight</t>
    <phoneticPr fontId="1" type="noConversion"/>
  </si>
  <si>
    <t>WetWeight</t>
    <phoneticPr fontId="1" type="noConversion"/>
  </si>
  <si>
    <t>WaterAdded</t>
    <phoneticPr fontId="1" type="noConversion"/>
  </si>
  <si>
    <t>Salinity</t>
    <phoneticPr fontId="1" type="noConversion"/>
  </si>
  <si>
    <t>Dilution</t>
    <phoneticPr fontId="1" type="noConversion"/>
  </si>
  <si>
    <t>DilutedSalinity</t>
    <phoneticPr fontId="1" type="noConversion"/>
  </si>
  <si>
    <t>section</t>
    <phoneticPr fontId="1" type="noConversion"/>
  </si>
  <si>
    <t>site_code</t>
    <phoneticPr fontId="1" type="noConversion"/>
  </si>
  <si>
    <t>patch_code</t>
    <phoneticPr fontId="1" type="noConversion"/>
  </si>
  <si>
    <t>hight</t>
    <phoneticPr fontId="1" type="noConversion"/>
  </si>
  <si>
    <t>distance_to_nearest</t>
    <phoneticPr fontId="1" type="noConversion"/>
  </si>
  <si>
    <t>shade_level</t>
    <phoneticPr fontId="1" type="noConversion"/>
  </si>
  <si>
    <t>surround_mud</t>
    <phoneticPr fontId="1" type="noConversion"/>
  </si>
  <si>
    <t>surround_borrichia</t>
    <phoneticPr fontId="1" type="noConversion"/>
  </si>
  <si>
    <t>surround_dry</t>
    <phoneticPr fontId="1" type="noConversion"/>
  </si>
  <si>
    <t>surround_grass</t>
    <phoneticPr fontId="1" type="noConversion"/>
  </si>
  <si>
    <t>salinity</t>
    <phoneticPr fontId="1" type="noConversion"/>
  </si>
  <si>
    <t>noon_shade</t>
    <phoneticPr fontId="1" type="noConversion"/>
  </si>
  <si>
    <t>latitude</t>
    <phoneticPr fontId="1" type="noConversion"/>
  </si>
  <si>
    <t xml:space="preserve"> 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</si>
</sst>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1">
      <alignment vertical="center"/>
    </xf>
  </cellXfs>
  <cellStyles count="2">
    <cellStyle name="一般" xfId="0" builtinId="0"/>
    <cellStyle name="標題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3" workbookViewId="0">
      <selection activeCell="W36" sqref="W36"/>
    </sheetView>
  </sheetViews>
  <sheetFormatPr defaultRowHeight="15.75" x14ac:dyDescent="0.25"/>
  <cols>
    <col min="7" max="7" width="15.140625" customWidth="1"/>
    <col min="12" max="12" width="10.85546875" customWidth="1"/>
    <col min="13" max="13" width="12" customWidth="1"/>
    <col min="14" max="14" width="10.140625" customWidth="1"/>
    <col min="19" max="19" width="11.42578125" customWidth="1"/>
    <col min="21" max="21" width="8.140625" customWidth="1"/>
    <col min="22" max="22" width="8.28515625" customWidth="1"/>
    <col min="23" max="23" width="9.28515625" customWidth="1"/>
  </cols>
  <sheetData>
    <row r="1" spans="1:19" ht="18" thickBot="1" x14ac:dyDescent="0.3">
      <c r="A1" s="2" t="s">
        <v>0</v>
      </c>
      <c r="B1" s="2" t="s">
        <v>19</v>
      </c>
      <c r="C1" s="2" t="s">
        <v>1</v>
      </c>
      <c r="D1" s="2" t="s">
        <v>20</v>
      </c>
      <c r="E1" s="2" t="s">
        <v>21</v>
      </c>
      <c r="F1" s="2" t="s">
        <v>31</v>
      </c>
      <c r="G1" s="2" t="s">
        <v>32</v>
      </c>
      <c r="H1" s="2" t="s">
        <v>2</v>
      </c>
      <c r="I1" s="2" t="s">
        <v>3</v>
      </c>
      <c r="J1" s="2" t="s">
        <v>4</v>
      </c>
      <c r="K1" s="2" t="s">
        <v>22</v>
      </c>
      <c r="L1" s="2" t="s">
        <v>23</v>
      </c>
      <c r="M1" s="2" t="s">
        <v>24</v>
      </c>
      <c r="N1" s="2" t="s">
        <v>30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</row>
    <row r="2" spans="1:19" ht="16.5" thickTop="1" x14ac:dyDescent="0.25">
      <c r="A2" t="s">
        <v>5</v>
      </c>
      <c r="B2" t="s">
        <v>6</v>
      </c>
      <c r="C2">
        <v>1</v>
      </c>
      <c r="D2">
        <v>1</v>
      </c>
      <c r="E2">
        <v>1</v>
      </c>
      <c r="F2">
        <v>31.399134064999998</v>
      </c>
      <c r="G2">
        <v>-81.287239795000005</v>
      </c>
      <c r="H2">
        <v>2.17</v>
      </c>
      <c r="I2">
        <v>0.67</v>
      </c>
      <c r="J2">
        <f>H2*I2</f>
        <v>1.4539</v>
      </c>
      <c r="K2">
        <v>1.1599999999999999</v>
      </c>
      <c r="L2">
        <v>1.95</v>
      </c>
      <c r="M2">
        <v>0</v>
      </c>
      <c r="N2">
        <v>0</v>
      </c>
      <c r="O2">
        <v>0.4</v>
      </c>
      <c r="P2">
        <v>0.6</v>
      </c>
      <c r="Q2">
        <v>0</v>
      </c>
      <c r="R2">
        <v>0</v>
      </c>
      <c r="S2">
        <v>9.7902097902097829</v>
      </c>
    </row>
    <row r="3" spans="1:19" x14ac:dyDescent="0.25">
      <c r="A3" t="s">
        <v>5</v>
      </c>
      <c r="B3" t="s">
        <v>6</v>
      </c>
      <c r="C3">
        <v>2</v>
      </c>
      <c r="D3">
        <v>1</v>
      </c>
      <c r="E3">
        <v>2</v>
      </c>
      <c r="F3">
        <v>31.39848452</v>
      </c>
      <c r="G3">
        <v>-81.287230217000001</v>
      </c>
      <c r="H3">
        <v>1.44</v>
      </c>
      <c r="I3">
        <v>1.65</v>
      </c>
      <c r="J3">
        <f t="shared" ref="J3:J45" si="0">H3*I3</f>
        <v>2.3759999999999999</v>
      </c>
      <c r="K3">
        <v>1.1000000000000001</v>
      </c>
      <c r="L3">
        <v>4.8499999999999996</v>
      </c>
      <c r="M3">
        <v>5</v>
      </c>
      <c r="N3">
        <v>0.95</v>
      </c>
      <c r="O3">
        <v>1</v>
      </c>
      <c r="P3">
        <v>0</v>
      </c>
      <c r="Q3">
        <v>0</v>
      </c>
      <c r="R3">
        <v>0</v>
      </c>
      <c r="S3">
        <v>48.661800486618048</v>
      </c>
    </row>
    <row r="4" spans="1:19" x14ac:dyDescent="0.25">
      <c r="A4" t="s">
        <v>5</v>
      </c>
      <c r="B4" t="s">
        <v>6</v>
      </c>
      <c r="C4">
        <v>3</v>
      </c>
      <c r="D4">
        <v>1</v>
      </c>
      <c r="E4">
        <v>3</v>
      </c>
      <c r="F4">
        <v>31.398038486000001</v>
      </c>
      <c r="G4">
        <v>-81.286999722999994</v>
      </c>
      <c r="H4">
        <v>0.49</v>
      </c>
      <c r="I4">
        <v>0.74</v>
      </c>
      <c r="J4">
        <f t="shared" si="0"/>
        <v>0.36259999999999998</v>
      </c>
      <c r="K4">
        <v>1.1000000000000001</v>
      </c>
      <c r="L4">
        <v>1.79</v>
      </c>
      <c r="M4">
        <v>4</v>
      </c>
      <c r="N4">
        <v>0.7</v>
      </c>
      <c r="O4">
        <v>0.4</v>
      </c>
      <c r="P4">
        <v>0.6</v>
      </c>
      <c r="Q4">
        <v>0</v>
      </c>
      <c r="R4">
        <v>0</v>
      </c>
      <c r="S4">
        <v>47.233468286099892</v>
      </c>
    </row>
    <row r="5" spans="1:19" x14ac:dyDescent="0.25">
      <c r="A5" t="s">
        <v>5</v>
      </c>
      <c r="B5" t="s">
        <v>7</v>
      </c>
      <c r="C5">
        <v>1</v>
      </c>
      <c r="D5">
        <v>1</v>
      </c>
      <c r="E5">
        <v>4</v>
      </c>
      <c r="F5">
        <v>31.397666676</v>
      </c>
      <c r="G5">
        <v>-81.286770726</v>
      </c>
      <c r="H5">
        <v>1.55</v>
      </c>
      <c r="I5">
        <v>2.0499999999999998</v>
      </c>
      <c r="J5">
        <f t="shared" si="0"/>
        <v>3.1774999999999998</v>
      </c>
      <c r="K5">
        <v>1.1399999999999999</v>
      </c>
      <c r="L5">
        <v>4.82</v>
      </c>
      <c r="M5">
        <v>3</v>
      </c>
      <c r="N5">
        <v>0.5</v>
      </c>
      <c r="O5">
        <v>0.5</v>
      </c>
      <c r="P5">
        <v>0.5</v>
      </c>
      <c r="Q5">
        <v>0</v>
      </c>
      <c r="R5">
        <v>0</v>
      </c>
      <c r="S5">
        <v>22.768434670116434</v>
      </c>
    </row>
    <row r="6" spans="1:19" x14ac:dyDescent="0.25">
      <c r="A6" t="s">
        <v>5</v>
      </c>
      <c r="B6" t="s">
        <v>7</v>
      </c>
      <c r="C6">
        <v>2</v>
      </c>
      <c r="D6">
        <v>1</v>
      </c>
      <c r="E6">
        <v>5</v>
      </c>
      <c r="F6">
        <v>31.397339363</v>
      </c>
      <c r="G6">
        <v>-81.286579407999994</v>
      </c>
      <c r="H6">
        <v>0.46</v>
      </c>
      <c r="I6">
        <v>0.49</v>
      </c>
      <c r="J6">
        <f t="shared" si="0"/>
        <v>0.22540000000000002</v>
      </c>
      <c r="K6">
        <v>1.1399999999999999</v>
      </c>
      <c r="L6">
        <v>16.649999999999999</v>
      </c>
      <c r="M6">
        <v>5</v>
      </c>
      <c r="N6">
        <v>0.9</v>
      </c>
      <c r="O6">
        <v>0</v>
      </c>
      <c r="P6">
        <v>1</v>
      </c>
      <c r="Q6">
        <v>0</v>
      </c>
      <c r="R6">
        <v>0</v>
      </c>
      <c r="S6">
        <v>39.69754253308129</v>
      </c>
    </row>
    <row r="7" spans="1:19" x14ac:dyDescent="0.25">
      <c r="A7" t="s">
        <v>5</v>
      </c>
      <c r="B7" t="s">
        <v>7</v>
      </c>
      <c r="C7">
        <v>3</v>
      </c>
      <c r="D7">
        <v>1</v>
      </c>
      <c r="E7">
        <v>6</v>
      </c>
      <c r="F7">
        <v>31.396993007999999</v>
      </c>
      <c r="G7">
        <v>-81.286398321999997</v>
      </c>
      <c r="H7">
        <v>0.93</v>
      </c>
      <c r="I7">
        <v>0.9</v>
      </c>
      <c r="J7">
        <f t="shared" si="0"/>
        <v>0.83700000000000008</v>
      </c>
      <c r="K7">
        <v>0.87</v>
      </c>
      <c r="L7">
        <v>5.15</v>
      </c>
      <c r="M7">
        <v>4</v>
      </c>
      <c r="N7">
        <v>0.8</v>
      </c>
      <c r="O7">
        <v>1</v>
      </c>
      <c r="P7">
        <v>0</v>
      </c>
      <c r="Q7">
        <v>0</v>
      </c>
      <c r="R7">
        <v>0</v>
      </c>
      <c r="S7">
        <v>32</v>
      </c>
    </row>
    <row r="8" spans="1:19" x14ac:dyDescent="0.25">
      <c r="A8" t="s">
        <v>5</v>
      </c>
      <c r="B8" t="s">
        <v>7</v>
      </c>
      <c r="C8">
        <v>4</v>
      </c>
      <c r="D8">
        <v>1</v>
      </c>
      <c r="E8">
        <v>7</v>
      </c>
      <c r="F8">
        <v>31.396851194</v>
      </c>
      <c r="G8">
        <v>-81.286328443000002</v>
      </c>
      <c r="H8">
        <v>1.42</v>
      </c>
      <c r="I8">
        <v>1.1200000000000001</v>
      </c>
      <c r="J8">
        <f t="shared" si="0"/>
        <v>1.5904</v>
      </c>
      <c r="K8">
        <v>1.08</v>
      </c>
      <c r="L8">
        <v>1.1200000000000001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25.487256371814095</v>
      </c>
    </row>
    <row r="9" spans="1:19" x14ac:dyDescent="0.25">
      <c r="A9" t="s">
        <v>5</v>
      </c>
      <c r="B9" t="s">
        <v>7</v>
      </c>
      <c r="C9">
        <v>5</v>
      </c>
      <c r="D9">
        <v>1</v>
      </c>
      <c r="E9">
        <v>8</v>
      </c>
      <c r="F9">
        <v>31.396634186</v>
      </c>
      <c r="G9">
        <v>-81.286214059000002</v>
      </c>
      <c r="H9">
        <v>2.15</v>
      </c>
      <c r="I9">
        <v>0.99</v>
      </c>
      <c r="J9">
        <f t="shared" si="0"/>
        <v>2.1284999999999998</v>
      </c>
      <c r="K9">
        <v>1.25</v>
      </c>
      <c r="L9">
        <v>14.36</v>
      </c>
      <c r="M9">
        <v>2</v>
      </c>
      <c r="N9">
        <v>0.3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5</v>
      </c>
      <c r="B10" t="s">
        <v>7</v>
      </c>
      <c r="C10">
        <v>6</v>
      </c>
      <c r="D10">
        <v>1</v>
      </c>
      <c r="E10">
        <v>9</v>
      </c>
      <c r="F10">
        <v>999</v>
      </c>
      <c r="G10">
        <v>999</v>
      </c>
      <c r="H10">
        <v>0.52</v>
      </c>
      <c r="I10">
        <v>0.41</v>
      </c>
      <c r="J10">
        <f t="shared" si="0"/>
        <v>0.2132</v>
      </c>
      <c r="K10">
        <v>0.71</v>
      </c>
      <c r="L10">
        <v>2.13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999</v>
      </c>
    </row>
    <row r="11" spans="1:19" x14ac:dyDescent="0.25">
      <c r="A11" t="s">
        <v>5</v>
      </c>
      <c r="B11" t="s">
        <v>7</v>
      </c>
      <c r="C11">
        <v>7</v>
      </c>
      <c r="D11">
        <v>1</v>
      </c>
      <c r="E11">
        <v>10</v>
      </c>
      <c r="F11">
        <v>31.395844539999999</v>
      </c>
      <c r="G11">
        <v>-81.285760445999998</v>
      </c>
      <c r="H11">
        <v>0.64</v>
      </c>
      <c r="I11">
        <v>0.77</v>
      </c>
      <c r="J11">
        <f t="shared" si="0"/>
        <v>0.49280000000000002</v>
      </c>
      <c r="K11">
        <v>1</v>
      </c>
      <c r="L11">
        <v>1.23</v>
      </c>
      <c r="M11">
        <v>0</v>
      </c>
      <c r="N11">
        <v>0</v>
      </c>
      <c r="O11">
        <v>0.3</v>
      </c>
      <c r="P11">
        <v>0.7</v>
      </c>
      <c r="Q11">
        <v>0</v>
      </c>
      <c r="R11">
        <v>0</v>
      </c>
      <c r="S11">
        <v>18.209408194233678</v>
      </c>
    </row>
    <row r="12" spans="1:19" x14ac:dyDescent="0.25">
      <c r="A12" t="s">
        <v>5</v>
      </c>
      <c r="B12" t="s">
        <v>7</v>
      </c>
      <c r="C12">
        <v>8</v>
      </c>
      <c r="D12">
        <v>1</v>
      </c>
      <c r="E12">
        <v>11</v>
      </c>
      <c r="F12">
        <v>31.395395378</v>
      </c>
      <c r="G12">
        <v>-81.285529091000001</v>
      </c>
      <c r="H12">
        <v>0.99</v>
      </c>
      <c r="I12">
        <v>0.74</v>
      </c>
      <c r="J12">
        <f t="shared" si="0"/>
        <v>0.73260000000000003</v>
      </c>
      <c r="K12">
        <v>1.05</v>
      </c>
      <c r="L12">
        <v>3.27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16.990291262135919</v>
      </c>
    </row>
    <row r="13" spans="1:19" x14ac:dyDescent="0.25">
      <c r="A13" t="s">
        <v>5</v>
      </c>
      <c r="B13" t="s">
        <v>7</v>
      </c>
      <c r="C13">
        <v>9</v>
      </c>
      <c r="D13">
        <v>1</v>
      </c>
      <c r="E13">
        <v>12</v>
      </c>
      <c r="F13">
        <v>31.395281990000001</v>
      </c>
      <c r="G13">
        <v>-81.285463304999993</v>
      </c>
      <c r="H13">
        <v>1.31</v>
      </c>
      <c r="I13">
        <v>1.59</v>
      </c>
      <c r="J13">
        <f t="shared" si="0"/>
        <v>2.0829</v>
      </c>
      <c r="K13">
        <v>1</v>
      </c>
      <c r="L13">
        <v>2.0499999999999998</v>
      </c>
      <c r="M13">
        <v>3</v>
      </c>
      <c r="N13">
        <v>0.5</v>
      </c>
      <c r="O13">
        <v>1</v>
      </c>
      <c r="P13">
        <v>0</v>
      </c>
      <c r="Q13">
        <v>0</v>
      </c>
      <c r="R13">
        <v>0</v>
      </c>
      <c r="S13">
        <v>29.723991507430998</v>
      </c>
    </row>
    <row r="14" spans="1:19" x14ac:dyDescent="0.25">
      <c r="A14" t="s">
        <v>5</v>
      </c>
      <c r="B14" t="s">
        <v>7</v>
      </c>
      <c r="C14">
        <v>10</v>
      </c>
      <c r="D14">
        <v>1</v>
      </c>
      <c r="E14">
        <v>13</v>
      </c>
      <c r="F14">
        <v>31.395247559000001</v>
      </c>
      <c r="G14">
        <v>-81.285399572000003</v>
      </c>
      <c r="H14">
        <v>2.85</v>
      </c>
      <c r="I14">
        <v>1.87</v>
      </c>
      <c r="J14">
        <f t="shared" si="0"/>
        <v>5.3295000000000003</v>
      </c>
      <c r="K14">
        <v>1.56</v>
      </c>
      <c r="L14">
        <v>4.05</v>
      </c>
      <c r="M14">
        <v>2</v>
      </c>
      <c r="N14">
        <v>0.3</v>
      </c>
      <c r="O14">
        <v>0.9</v>
      </c>
      <c r="P14">
        <v>0.1</v>
      </c>
      <c r="Q14">
        <v>0</v>
      </c>
      <c r="R14">
        <v>0</v>
      </c>
      <c r="S14">
        <v>41.061452513966465</v>
      </c>
    </row>
    <row r="15" spans="1:19" x14ac:dyDescent="0.25">
      <c r="A15" t="s">
        <v>5</v>
      </c>
      <c r="B15" t="s">
        <v>7</v>
      </c>
      <c r="C15">
        <v>11</v>
      </c>
      <c r="D15">
        <v>1</v>
      </c>
      <c r="E15">
        <v>14</v>
      </c>
      <c r="F15">
        <v>31.395051051999999</v>
      </c>
      <c r="G15">
        <v>-81.285318098000005</v>
      </c>
      <c r="H15">
        <v>1.0900000000000001</v>
      </c>
      <c r="I15">
        <v>0.68</v>
      </c>
      <c r="J15">
        <f t="shared" si="0"/>
        <v>0.74120000000000008</v>
      </c>
      <c r="K15">
        <v>1.21</v>
      </c>
      <c r="L15">
        <v>9.8000000000000007</v>
      </c>
      <c r="M15">
        <v>3</v>
      </c>
      <c r="N15">
        <v>0.5</v>
      </c>
      <c r="O15">
        <v>1</v>
      </c>
      <c r="P15">
        <v>0</v>
      </c>
      <c r="Q15">
        <v>0</v>
      </c>
      <c r="R15">
        <v>0</v>
      </c>
      <c r="S15">
        <v>10.468594217347958</v>
      </c>
    </row>
    <row r="16" spans="1:19" x14ac:dyDescent="0.25">
      <c r="A16" t="s">
        <v>5</v>
      </c>
      <c r="B16" t="s">
        <v>8</v>
      </c>
      <c r="C16">
        <v>1</v>
      </c>
      <c r="D16">
        <v>1</v>
      </c>
      <c r="E16">
        <v>15</v>
      </c>
      <c r="F16">
        <v>31.399861457</v>
      </c>
      <c r="G16">
        <v>-81.286887649999997</v>
      </c>
      <c r="H16">
        <v>1.65</v>
      </c>
      <c r="I16">
        <v>0.88</v>
      </c>
      <c r="J16">
        <f t="shared" si="0"/>
        <v>1.452</v>
      </c>
      <c r="K16">
        <v>1.26</v>
      </c>
      <c r="L16">
        <v>3.55</v>
      </c>
      <c r="M16">
        <v>3</v>
      </c>
      <c r="N16">
        <v>0.6</v>
      </c>
      <c r="O16">
        <v>0.8</v>
      </c>
      <c r="P16">
        <v>0.2</v>
      </c>
      <c r="Q16">
        <v>0</v>
      </c>
      <c r="R16">
        <v>0</v>
      </c>
      <c r="S16">
        <v>26.494565217391305</v>
      </c>
    </row>
    <row r="17" spans="1:19" x14ac:dyDescent="0.25">
      <c r="A17" t="s">
        <v>5</v>
      </c>
      <c r="B17" t="s">
        <v>8</v>
      </c>
      <c r="C17">
        <v>2</v>
      </c>
      <c r="D17">
        <v>1</v>
      </c>
      <c r="E17">
        <v>16</v>
      </c>
      <c r="F17">
        <v>31.399728014000001</v>
      </c>
      <c r="G17">
        <v>-81.287012786999995</v>
      </c>
      <c r="H17">
        <v>1.8</v>
      </c>
      <c r="I17">
        <v>1.67</v>
      </c>
      <c r="J17">
        <f t="shared" si="0"/>
        <v>3.0059999999999998</v>
      </c>
      <c r="K17">
        <v>1</v>
      </c>
      <c r="L17">
        <v>1.95</v>
      </c>
      <c r="M17">
        <v>5</v>
      </c>
      <c r="N17">
        <v>0.9</v>
      </c>
      <c r="O17">
        <v>1</v>
      </c>
      <c r="P17">
        <v>0</v>
      </c>
      <c r="Q17">
        <v>0</v>
      </c>
      <c r="R17">
        <v>0</v>
      </c>
      <c r="S17">
        <v>16.042780748663098</v>
      </c>
    </row>
    <row r="18" spans="1:19" x14ac:dyDescent="0.25">
      <c r="A18" t="s">
        <v>5</v>
      </c>
      <c r="B18" t="s">
        <v>8</v>
      </c>
      <c r="C18">
        <v>3</v>
      </c>
      <c r="D18">
        <v>1</v>
      </c>
      <c r="E18">
        <v>17</v>
      </c>
      <c r="F18">
        <v>31.399087825999999</v>
      </c>
      <c r="G18">
        <v>-81.287397209000005</v>
      </c>
      <c r="H18">
        <v>0.75</v>
      </c>
      <c r="I18">
        <v>1.45</v>
      </c>
      <c r="J18">
        <f t="shared" si="0"/>
        <v>1.0874999999999999</v>
      </c>
      <c r="K18">
        <v>0.62</v>
      </c>
      <c r="L18">
        <v>5.95</v>
      </c>
      <c r="M18">
        <v>3</v>
      </c>
      <c r="N18">
        <v>0.5</v>
      </c>
      <c r="O18">
        <v>1</v>
      </c>
      <c r="P18">
        <v>0</v>
      </c>
      <c r="Q18">
        <v>0</v>
      </c>
      <c r="R18">
        <v>0</v>
      </c>
      <c r="S18">
        <v>11.235955056179774</v>
      </c>
    </row>
    <row r="19" spans="1:19" x14ac:dyDescent="0.25">
      <c r="A19" t="s">
        <v>5</v>
      </c>
      <c r="B19" t="s">
        <v>8</v>
      </c>
      <c r="C19">
        <v>4</v>
      </c>
      <c r="D19">
        <v>1</v>
      </c>
      <c r="E19">
        <v>18</v>
      </c>
      <c r="F19">
        <v>31.398361574999999</v>
      </c>
      <c r="G19">
        <v>-81.287266669999994</v>
      </c>
      <c r="H19">
        <v>0.55000000000000004</v>
      </c>
      <c r="I19">
        <v>0.4</v>
      </c>
      <c r="J19">
        <f t="shared" si="0"/>
        <v>0.22000000000000003</v>
      </c>
      <c r="K19">
        <v>0.95</v>
      </c>
      <c r="L19">
        <v>1.6</v>
      </c>
      <c r="M19">
        <v>1</v>
      </c>
      <c r="N19">
        <v>0.5</v>
      </c>
      <c r="O19">
        <v>1</v>
      </c>
      <c r="P19">
        <v>0</v>
      </c>
      <c r="Q19">
        <v>0</v>
      </c>
      <c r="R19">
        <v>0</v>
      </c>
      <c r="S19">
        <v>10.43024771838331</v>
      </c>
    </row>
    <row r="20" spans="1:19" x14ac:dyDescent="0.25">
      <c r="A20" t="s">
        <v>5</v>
      </c>
      <c r="B20" t="s">
        <v>8</v>
      </c>
      <c r="C20">
        <v>5</v>
      </c>
      <c r="D20">
        <v>1</v>
      </c>
      <c r="E20">
        <v>19</v>
      </c>
      <c r="F20">
        <v>31.397797489999999</v>
      </c>
      <c r="G20">
        <v>-81.286951748999996</v>
      </c>
      <c r="H20">
        <v>0.72</v>
      </c>
      <c r="I20">
        <v>1.1000000000000001</v>
      </c>
      <c r="J20">
        <f t="shared" si="0"/>
        <v>0.79200000000000004</v>
      </c>
      <c r="K20">
        <v>1</v>
      </c>
      <c r="L20">
        <v>4.95</v>
      </c>
      <c r="M20">
        <v>1</v>
      </c>
      <c r="N20">
        <v>0.05</v>
      </c>
      <c r="O20">
        <v>0.4</v>
      </c>
      <c r="P20">
        <v>0.6</v>
      </c>
      <c r="Q20">
        <v>0</v>
      </c>
      <c r="R20">
        <v>0</v>
      </c>
      <c r="S20">
        <v>29.176797499131634</v>
      </c>
    </row>
    <row r="21" spans="1:19" x14ac:dyDescent="0.25">
      <c r="A21" t="s">
        <v>5</v>
      </c>
      <c r="B21" t="s">
        <v>8</v>
      </c>
      <c r="C21">
        <v>6</v>
      </c>
      <c r="D21">
        <v>1</v>
      </c>
      <c r="E21">
        <v>20</v>
      </c>
      <c r="F21">
        <v>31.396380252</v>
      </c>
      <c r="G21">
        <v>-81.286158025999995</v>
      </c>
      <c r="H21">
        <v>0.65</v>
      </c>
      <c r="I21">
        <v>0.62</v>
      </c>
      <c r="J21">
        <f t="shared" si="0"/>
        <v>0.40300000000000002</v>
      </c>
      <c r="K21">
        <v>0.85</v>
      </c>
      <c r="L21">
        <v>2.06</v>
      </c>
      <c r="M21">
        <v>4</v>
      </c>
      <c r="N21">
        <v>0.7</v>
      </c>
      <c r="O21">
        <v>1</v>
      </c>
      <c r="P21">
        <v>0</v>
      </c>
      <c r="Q21">
        <v>0</v>
      </c>
      <c r="R21">
        <v>0</v>
      </c>
      <c r="S21">
        <v>37.220843672456596</v>
      </c>
    </row>
    <row r="22" spans="1:19" x14ac:dyDescent="0.25">
      <c r="A22" t="s">
        <v>5</v>
      </c>
      <c r="B22" t="s">
        <v>8</v>
      </c>
      <c r="C22">
        <v>7</v>
      </c>
      <c r="D22">
        <v>1</v>
      </c>
      <c r="E22">
        <v>21</v>
      </c>
      <c r="F22">
        <v>31.39546211</v>
      </c>
      <c r="G22">
        <v>-81.285607749999997</v>
      </c>
      <c r="H22">
        <v>0.79</v>
      </c>
      <c r="I22">
        <v>0.7</v>
      </c>
      <c r="J22">
        <f t="shared" si="0"/>
        <v>0.55299999999999994</v>
      </c>
      <c r="K22">
        <v>1.21</v>
      </c>
      <c r="L22">
        <v>4.29</v>
      </c>
      <c r="M22">
        <v>1</v>
      </c>
      <c r="N22">
        <v>0</v>
      </c>
      <c r="O22">
        <v>0.6</v>
      </c>
      <c r="P22">
        <v>0.4</v>
      </c>
      <c r="Q22">
        <v>0</v>
      </c>
      <c r="R22">
        <v>0</v>
      </c>
      <c r="S22">
        <v>19.248395967002757</v>
      </c>
    </row>
    <row r="23" spans="1:19" x14ac:dyDescent="0.25">
      <c r="A23" t="s">
        <v>9</v>
      </c>
      <c r="C23">
        <v>1</v>
      </c>
      <c r="D23">
        <v>2</v>
      </c>
      <c r="E23">
        <v>1</v>
      </c>
      <c r="F23">
        <v>31.420088678999999</v>
      </c>
      <c r="G23">
        <v>-81.289501544999993</v>
      </c>
      <c r="H23">
        <v>1.26</v>
      </c>
      <c r="I23">
        <v>1.3</v>
      </c>
      <c r="J23">
        <f t="shared" si="0"/>
        <v>1.6380000000000001</v>
      </c>
      <c r="K23">
        <v>1.26</v>
      </c>
      <c r="L23">
        <v>0.95</v>
      </c>
      <c r="M23">
        <v>0</v>
      </c>
      <c r="N23">
        <v>0</v>
      </c>
      <c r="O23">
        <v>0</v>
      </c>
      <c r="P23">
        <v>0.5</v>
      </c>
      <c r="Q23">
        <v>0</v>
      </c>
      <c r="R23">
        <v>0.5</v>
      </c>
      <c r="S23">
        <v>18.083961248654468</v>
      </c>
    </row>
    <row r="24" spans="1:19" x14ac:dyDescent="0.25">
      <c r="A24" t="s">
        <v>9</v>
      </c>
      <c r="C24">
        <v>2</v>
      </c>
      <c r="D24">
        <v>2</v>
      </c>
      <c r="E24">
        <v>2</v>
      </c>
      <c r="F24">
        <v>31.419999704999999</v>
      </c>
      <c r="G24">
        <v>-81.289512130000006</v>
      </c>
      <c r="H24">
        <v>1.2</v>
      </c>
      <c r="I24">
        <v>1</v>
      </c>
      <c r="J24">
        <f t="shared" si="0"/>
        <v>1.2</v>
      </c>
      <c r="K24">
        <v>1.36</v>
      </c>
      <c r="L24">
        <v>1.32</v>
      </c>
      <c r="M24">
        <v>0</v>
      </c>
      <c r="N24">
        <v>0</v>
      </c>
      <c r="O24">
        <v>0</v>
      </c>
      <c r="P24">
        <v>0.2</v>
      </c>
      <c r="Q24">
        <v>0</v>
      </c>
      <c r="R24">
        <v>0.8</v>
      </c>
      <c r="S24">
        <v>17.509727626459142</v>
      </c>
    </row>
    <row r="25" spans="1:19" x14ac:dyDescent="0.25">
      <c r="A25" t="s">
        <v>9</v>
      </c>
      <c r="C25">
        <v>3</v>
      </c>
      <c r="D25">
        <v>2</v>
      </c>
      <c r="E25">
        <v>3</v>
      </c>
      <c r="F25">
        <v>31.419975063999999</v>
      </c>
      <c r="G25">
        <v>-81.289493687999993</v>
      </c>
      <c r="H25">
        <v>0.7</v>
      </c>
      <c r="I25">
        <v>0.82</v>
      </c>
      <c r="J25">
        <f t="shared" si="0"/>
        <v>0.57399999999999995</v>
      </c>
      <c r="K25">
        <v>1.33</v>
      </c>
      <c r="L25">
        <v>0.72</v>
      </c>
      <c r="M25">
        <v>0</v>
      </c>
      <c r="N25">
        <v>0</v>
      </c>
      <c r="O25">
        <v>0</v>
      </c>
      <c r="P25">
        <v>0.1</v>
      </c>
      <c r="Q25">
        <v>0</v>
      </c>
      <c r="R25">
        <v>0.9</v>
      </c>
      <c r="S25">
        <v>0</v>
      </c>
    </row>
    <row r="26" spans="1:19" x14ac:dyDescent="0.25">
      <c r="A26" t="s">
        <v>9</v>
      </c>
      <c r="C26">
        <v>4</v>
      </c>
      <c r="D26">
        <v>2</v>
      </c>
      <c r="E26">
        <v>4</v>
      </c>
      <c r="F26">
        <v>999</v>
      </c>
      <c r="G26">
        <v>999</v>
      </c>
      <c r="H26">
        <v>1.45</v>
      </c>
      <c r="I26">
        <v>0.68</v>
      </c>
      <c r="J26">
        <f t="shared" si="0"/>
        <v>0.98599999999999999</v>
      </c>
      <c r="K26">
        <v>1.44</v>
      </c>
      <c r="L26">
        <v>1.2</v>
      </c>
      <c r="M26">
        <v>0</v>
      </c>
      <c r="N26">
        <v>0</v>
      </c>
      <c r="O26">
        <v>0</v>
      </c>
      <c r="P26">
        <v>0.6</v>
      </c>
      <c r="Q26">
        <v>0</v>
      </c>
      <c r="R26">
        <v>0.4</v>
      </c>
      <c r="S26">
        <v>999</v>
      </c>
    </row>
    <row r="27" spans="1:19" x14ac:dyDescent="0.25">
      <c r="A27" t="s">
        <v>9</v>
      </c>
      <c r="C27">
        <v>5</v>
      </c>
      <c r="D27">
        <v>2</v>
      </c>
      <c r="E27">
        <v>5</v>
      </c>
      <c r="F27">
        <v>31.419946803999999</v>
      </c>
      <c r="G27">
        <v>-81.289465562000004</v>
      </c>
      <c r="H27">
        <v>1.3</v>
      </c>
      <c r="I27">
        <v>1.32</v>
      </c>
      <c r="J27">
        <f t="shared" si="0"/>
        <v>1.7160000000000002</v>
      </c>
      <c r="K27">
        <v>1.32</v>
      </c>
      <c r="L27">
        <v>1.82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3.3254156769596204</v>
      </c>
    </row>
    <row r="28" spans="1:19" x14ac:dyDescent="0.25">
      <c r="A28" t="s">
        <v>9</v>
      </c>
      <c r="C28">
        <v>6</v>
      </c>
      <c r="D28">
        <v>2</v>
      </c>
      <c r="E28">
        <v>6</v>
      </c>
      <c r="F28">
        <v>31.419910827999999</v>
      </c>
      <c r="G28">
        <v>-81.289474960999996</v>
      </c>
      <c r="H28">
        <v>0.8</v>
      </c>
      <c r="I28">
        <v>1.5</v>
      </c>
      <c r="J28">
        <f t="shared" si="0"/>
        <v>1.2000000000000002</v>
      </c>
      <c r="K28">
        <v>1.28</v>
      </c>
      <c r="L28">
        <v>2.75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3.5122930255895648</v>
      </c>
    </row>
    <row r="29" spans="1:19" x14ac:dyDescent="0.25">
      <c r="A29" t="s">
        <v>9</v>
      </c>
      <c r="C29">
        <v>7</v>
      </c>
      <c r="D29">
        <v>2</v>
      </c>
      <c r="E29">
        <v>7</v>
      </c>
      <c r="F29">
        <v>31.419853266000001</v>
      </c>
      <c r="G29">
        <v>-81.289508106</v>
      </c>
      <c r="H29">
        <v>1.67</v>
      </c>
      <c r="I29">
        <v>0.54</v>
      </c>
      <c r="J29">
        <f t="shared" si="0"/>
        <v>0.90180000000000005</v>
      </c>
      <c r="K29">
        <v>1.79</v>
      </c>
      <c r="L29">
        <v>1.66</v>
      </c>
      <c r="M29">
        <v>0</v>
      </c>
      <c r="N29">
        <v>0</v>
      </c>
      <c r="O29">
        <v>0</v>
      </c>
      <c r="P29">
        <v>0.1</v>
      </c>
      <c r="Q29">
        <v>0</v>
      </c>
      <c r="R29">
        <v>0.9</v>
      </c>
      <c r="S29">
        <v>19.116977696859355</v>
      </c>
    </row>
    <row r="30" spans="1:19" x14ac:dyDescent="0.25">
      <c r="A30" t="s">
        <v>9</v>
      </c>
      <c r="C30">
        <v>8</v>
      </c>
      <c r="D30">
        <v>2</v>
      </c>
      <c r="E30">
        <v>8</v>
      </c>
      <c r="F30">
        <v>31.419881123</v>
      </c>
      <c r="G30">
        <v>-81.289424194999995</v>
      </c>
      <c r="H30">
        <v>0.51</v>
      </c>
      <c r="I30">
        <v>0.56999999999999995</v>
      </c>
      <c r="J30">
        <f t="shared" si="0"/>
        <v>0.29069999999999996</v>
      </c>
      <c r="K30">
        <v>0.9</v>
      </c>
      <c r="L30">
        <v>1.6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2.6315789473684208</v>
      </c>
    </row>
    <row r="31" spans="1:19" x14ac:dyDescent="0.25">
      <c r="A31" t="s">
        <v>9</v>
      </c>
      <c r="C31">
        <v>9</v>
      </c>
      <c r="D31">
        <v>2</v>
      </c>
      <c r="E31">
        <v>9</v>
      </c>
      <c r="F31">
        <v>31.419869031000001</v>
      </c>
      <c r="G31">
        <v>-81.289408370000004</v>
      </c>
      <c r="H31">
        <v>0.45</v>
      </c>
      <c r="I31">
        <v>0.45</v>
      </c>
      <c r="J31">
        <f t="shared" si="0"/>
        <v>0.20250000000000001</v>
      </c>
      <c r="K31">
        <v>0.88</v>
      </c>
      <c r="L31">
        <v>0.66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5">
      <c r="A32" t="s">
        <v>9</v>
      </c>
      <c r="C32">
        <v>10</v>
      </c>
      <c r="D32">
        <v>2</v>
      </c>
      <c r="E32">
        <v>10</v>
      </c>
      <c r="F32">
        <v>999</v>
      </c>
      <c r="G32">
        <v>999</v>
      </c>
      <c r="H32">
        <v>0.8</v>
      </c>
      <c r="I32">
        <v>0.52</v>
      </c>
      <c r="J32">
        <f t="shared" si="0"/>
        <v>0.41600000000000004</v>
      </c>
      <c r="K32">
        <v>1.26</v>
      </c>
      <c r="L32">
        <v>2.5499999999999998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999</v>
      </c>
    </row>
    <row r="33" spans="1:19" x14ac:dyDescent="0.25">
      <c r="A33" t="s">
        <v>9</v>
      </c>
      <c r="C33">
        <v>11</v>
      </c>
      <c r="D33">
        <v>2</v>
      </c>
      <c r="E33">
        <v>11</v>
      </c>
      <c r="F33">
        <v>31.419832953</v>
      </c>
      <c r="G33">
        <v>-81.289379687999997</v>
      </c>
      <c r="H33">
        <v>1.28</v>
      </c>
      <c r="I33">
        <v>0.3</v>
      </c>
      <c r="J33">
        <f t="shared" si="0"/>
        <v>0.38400000000000001</v>
      </c>
      <c r="K33">
        <v>1.44</v>
      </c>
      <c r="L33">
        <v>2.4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25">
      <c r="A34" t="s">
        <v>9</v>
      </c>
      <c r="C34">
        <v>12</v>
      </c>
      <c r="D34">
        <v>2</v>
      </c>
      <c r="E34">
        <v>12</v>
      </c>
      <c r="F34">
        <v>31.419798932999999</v>
      </c>
      <c r="G34">
        <v>-81.289356249999997</v>
      </c>
      <c r="H34">
        <v>1.56</v>
      </c>
      <c r="I34">
        <v>1.1100000000000001</v>
      </c>
      <c r="J34">
        <f t="shared" si="0"/>
        <v>1.7316000000000003</v>
      </c>
      <c r="K34">
        <v>1.22</v>
      </c>
      <c r="L34">
        <v>3.52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25">
      <c r="A35" t="s">
        <v>10</v>
      </c>
      <c r="C35">
        <v>1</v>
      </c>
      <c r="D35">
        <v>3</v>
      </c>
      <c r="E35">
        <v>1</v>
      </c>
      <c r="F35">
        <v>31.389963701999999</v>
      </c>
      <c r="G35">
        <v>-81.284086797000001</v>
      </c>
      <c r="H35">
        <v>1.6</v>
      </c>
      <c r="I35">
        <v>1.23</v>
      </c>
      <c r="J35">
        <f t="shared" si="0"/>
        <v>1.968</v>
      </c>
      <c r="K35">
        <v>1.65</v>
      </c>
      <c r="L35">
        <v>3.6</v>
      </c>
      <c r="M35">
        <v>0</v>
      </c>
      <c r="N35">
        <v>0</v>
      </c>
      <c r="O35">
        <v>0</v>
      </c>
      <c r="P35">
        <v>0.8</v>
      </c>
      <c r="Q35">
        <v>0</v>
      </c>
      <c r="R35">
        <v>0.2</v>
      </c>
      <c r="S35">
        <v>43.613707165109048</v>
      </c>
    </row>
    <row r="36" spans="1:19" x14ac:dyDescent="0.25">
      <c r="A36" t="s">
        <v>10</v>
      </c>
      <c r="C36">
        <v>2</v>
      </c>
      <c r="D36">
        <v>3</v>
      </c>
      <c r="E36">
        <v>2</v>
      </c>
      <c r="F36">
        <v>31.389922638000002</v>
      </c>
      <c r="G36">
        <v>-81.284222377999996</v>
      </c>
      <c r="H36">
        <v>1.58</v>
      </c>
      <c r="I36">
        <v>1.55</v>
      </c>
      <c r="J36">
        <f t="shared" si="0"/>
        <v>2.4490000000000003</v>
      </c>
      <c r="K36">
        <v>2.1</v>
      </c>
      <c r="L36">
        <v>0.7</v>
      </c>
      <c r="M36">
        <v>1</v>
      </c>
      <c r="N36">
        <v>0.05</v>
      </c>
      <c r="O36">
        <v>0</v>
      </c>
      <c r="P36">
        <v>1</v>
      </c>
      <c r="Q36">
        <v>0</v>
      </c>
      <c r="R36">
        <v>0</v>
      </c>
      <c r="S36">
        <v>24.561403508771917</v>
      </c>
    </row>
    <row r="37" spans="1:19" x14ac:dyDescent="0.25">
      <c r="A37" t="s">
        <v>10</v>
      </c>
      <c r="C37">
        <v>3</v>
      </c>
      <c r="D37">
        <v>3</v>
      </c>
      <c r="E37">
        <v>3</v>
      </c>
      <c r="F37">
        <v>999</v>
      </c>
      <c r="G37">
        <v>999</v>
      </c>
      <c r="H37">
        <v>0.47</v>
      </c>
      <c r="I37">
        <v>0.35</v>
      </c>
      <c r="J37">
        <f t="shared" si="0"/>
        <v>0.16449999999999998</v>
      </c>
      <c r="K37">
        <v>1.44</v>
      </c>
      <c r="L37">
        <v>1.1299999999999999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999</v>
      </c>
    </row>
    <row r="38" spans="1:19" x14ac:dyDescent="0.25">
      <c r="A38" t="s">
        <v>10</v>
      </c>
      <c r="C38">
        <v>4</v>
      </c>
      <c r="D38">
        <v>3</v>
      </c>
      <c r="E38">
        <v>4</v>
      </c>
      <c r="F38">
        <v>999</v>
      </c>
      <c r="G38">
        <v>999</v>
      </c>
      <c r="H38">
        <v>0.86</v>
      </c>
      <c r="I38">
        <v>0.94</v>
      </c>
      <c r="J38">
        <f t="shared" si="0"/>
        <v>0.8083999999999999</v>
      </c>
      <c r="K38">
        <v>1.5</v>
      </c>
      <c r="L38">
        <v>2.0099999999999998</v>
      </c>
      <c r="M38">
        <v>0</v>
      </c>
      <c r="N38">
        <v>0</v>
      </c>
      <c r="O38">
        <v>0</v>
      </c>
      <c r="P38">
        <v>0.5</v>
      </c>
      <c r="Q38">
        <v>0</v>
      </c>
      <c r="R38">
        <v>0.5</v>
      </c>
      <c r="S38">
        <v>999</v>
      </c>
    </row>
    <row r="39" spans="1:19" x14ac:dyDescent="0.25">
      <c r="A39" t="s">
        <v>10</v>
      </c>
      <c r="C39">
        <v>5</v>
      </c>
      <c r="D39">
        <v>3</v>
      </c>
      <c r="E39">
        <v>5</v>
      </c>
      <c r="F39">
        <v>999</v>
      </c>
      <c r="G39">
        <v>999</v>
      </c>
      <c r="H39">
        <v>0.56999999999999995</v>
      </c>
      <c r="I39">
        <v>0.83</v>
      </c>
      <c r="J39">
        <f t="shared" si="0"/>
        <v>0.47309999999999991</v>
      </c>
      <c r="K39" s="1">
        <v>999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999</v>
      </c>
    </row>
    <row r="40" spans="1:19" x14ac:dyDescent="0.25">
      <c r="A40" t="s">
        <v>11</v>
      </c>
      <c r="C40">
        <v>6</v>
      </c>
      <c r="D40">
        <v>3</v>
      </c>
      <c r="E40">
        <v>6</v>
      </c>
      <c r="F40">
        <v>31.390372259999999</v>
      </c>
      <c r="G40">
        <v>-81.285025246000004</v>
      </c>
      <c r="H40">
        <v>1.06</v>
      </c>
      <c r="I40">
        <v>0.92</v>
      </c>
      <c r="J40">
        <f t="shared" si="0"/>
        <v>0.97520000000000007</v>
      </c>
      <c r="K40">
        <v>1.79</v>
      </c>
      <c r="L40">
        <v>1.1299999999999999</v>
      </c>
      <c r="M40">
        <v>1</v>
      </c>
      <c r="N40">
        <v>0.1</v>
      </c>
      <c r="O40">
        <v>0</v>
      </c>
      <c r="P40">
        <v>0.2</v>
      </c>
      <c r="Q40">
        <v>0</v>
      </c>
      <c r="R40">
        <v>0.8</v>
      </c>
      <c r="S40">
        <v>9.3884120171673864</v>
      </c>
    </row>
    <row r="41" spans="1:19" x14ac:dyDescent="0.25">
      <c r="A41" t="s">
        <v>11</v>
      </c>
      <c r="C41">
        <v>7</v>
      </c>
      <c r="D41">
        <v>3</v>
      </c>
      <c r="E41">
        <v>7</v>
      </c>
      <c r="F41">
        <v>31.390404</v>
      </c>
      <c r="G41">
        <v>-81.285031547000003</v>
      </c>
      <c r="H41">
        <v>1.35</v>
      </c>
      <c r="I41">
        <v>1.2</v>
      </c>
      <c r="J41">
        <f t="shared" si="0"/>
        <v>1.62</v>
      </c>
      <c r="K41">
        <v>1.62</v>
      </c>
      <c r="L41">
        <v>1.1299999999999999</v>
      </c>
      <c r="M41">
        <v>1</v>
      </c>
      <c r="N41">
        <v>0.05</v>
      </c>
      <c r="O41">
        <v>0</v>
      </c>
      <c r="P41">
        <v>0.4</v>
      </c>
      <c r="Q41">
        <v>0</v>
      </c>
      <c r="R41">
        <v>0.6</v>
      </c>
      <c r="S41">
        <v>15.942304042512813</v>
      </c>
    </row>
    <row r="42" spans="1:19" x14ac:dyDescent="0.25">
      <c r="A42" t="s">
        <v>11</v>
      </c>
      <c r="C42">
        <v>8</v>
      </c>
      <c r="D42">
        <v>3</v>
      </c>
      <c r="E42">
        <v>8</v>
      </c>
      <c r="F42">
        <v>31.390428929999999</v>
      </c>
      <c r="G42">
        <v>-81.285016589999998</v>
      </c>
      <c r="H42">
        <v>1.75</v>
      </c>
      <c r="I42">
        <v>1.1000000000000001</v>
      </c>
      <c r="J42">
        <f t="shared" si="0"/>
        <v>1.9250000000000003</v>
      </c>
      <c r="K42">
        <v>1.59</v>
      </c>
      <c r="L42">
        <v>3.5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8.9663760896637594</v>
      </c>
    </row>
    <row r="43" spans="1:19" x14ac:dyDescent="0.25">
      <c r="A43" t="s">
        <v>11</v>
      </c>
      <c r="C43">
        <v>9</v>
      </c>
      <c r="D43">
        <v>3</v>
      </c>
      <c r="E43">
        <v>9</v>
      </c>
      <c r="F43">
        <v>31.390481721</v>
      </c>
      <c r="G43">
        <v>-81.285038228000005</v>
      </c>
      <c r="H43">
        <v>1</v>
      </c>
      <c r="I43">
        <v>0.59</v>
      </c>
      <c r="J43">
        <f t="shared" si="0"/>
        <v>0.59</v>
      </c>
      <c r="K43">
        <v>1.45</v>
      </c>
      <c r="L43">
        <v>3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12.834616795012836</v>
      </c>
    </row>
    <row r="44" spans="1:19" x14ac:dyDescent="0.25">
      <c r="A44" t="s">
        <v>11</v>
      </c>
      <c r="C44">
        <v>10</v>
      </c>
      <c r="D44">
        <v>3</v>
      </c>
      <c r="E44">
        <v>10</v>
      </c>
      <c r="F44">
        <v>31.390652208999999</v>
      </c>
      <c r="G44">
        <v>-81.285105291999997</v>
      </c>
      <c r="H44">
        <v>1.55</v>
      </c>
      <c r="I44">
        <v>1.7</v>
      </c>
      <c r="J44">
        <f t="shared" si="0"/>
        <v>2.6349999999999998</v>
      </c>
      <c r="K44">
        <v>1.36</v>
      </c>
      <c r="L44">
        <v>4.17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5.372217958557175</v>
      </c>
    </row>
    <row r="45" spans="1:19" x14ac:dyDescent="0.25">
      <c r="A45" t="s">
        <v>11</v>
      </c>
      <c r="C45">
        <v>11</v>
      </c>
      <c r="D45">
        <v>3</v>
      </c>
      <c r="E45">
        <v>11</v>
      </c>
      <c r="F45">
        <v>31.390692390000002</v>
      </c>
      <c r="G45">
        <v>-81.285144622000004</v>
      </c>
      <c r="H45">
        <v>1.6</v>
      </c>
      <c r="I45">
        <v>2.27</v>
      </c>
      <c r="J45">
        <f t="shared" si="0"/>
        <v>3.6320000000000001</v>
      </c>
      <c r="K45">
        <v>1.62</v>
      </c>
      <c r="L45">
        <v>0.7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9.5519672503980004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6"/>
  <sheetViews>
    <sheetView workbookViewId="0">
      <selection activeCell="N19" sqref="N19"/>
    </sheetView>
  </sheetViews>
  <sheetFormatPr defaultRowHeight="15.75" x14ac:dyDescent="0.25"/>
  <cols>
    <col min="3" max="3" width="11.42578125" customWidth="1"/>
    <col min="4" max="4" width="10.140625" customWidth="1"/>
    <col min="5" max="5" width="8.140625" customWidth="1"/>
    <col min="6" max="6" width="8.28515625" customWidth="1"/>
    <col min="7" max="7" width="9.28515625" customWidth="1"/>
  </cols>
  <sheetData>
    <row r="1" spans="3:8" x14ac:dyDescent="0.25">
      <c r="C1" t="s">
        <v>12</v>
      </c>
    </row>
    <row r="2" spans="3:8" x14ac:dyDescent="0.25">
      <c r="C2" t="s">
        <v>14</v>
      </c>
      <c r="D2" t="s">
        <v>13</v>
      </c>
      <c r="E2" t="s">
        <v>15</v>
      </c>
      <c r="F2" t="s">
        <v>18</v>
      </c>
      <c r="G2" t="s">
        <v>17</v>
      </c>
      <c r="H2" t="s">
        <v>16</v>
      </c>
    </row>
    <row r="3" spans="3:8" x14ac:dyDescent="0.25">
      <c r="C3">
        <v>50.31</v>
      </c>
      <c r="D3">
        <v>43.16</v>
      </c>
      <c r="E3">
        <v>70</v>
      </c>
      <c r="F3">
        <v>1</v>
      </c>
      <c r="G3">
        <f>E3/(C3-D3)</f>
        <v>9.7902097902097829</v>
      </c>
      <c r="H3">
        <f>G3*F3</f>
        <v>9.7902097902097829</v>
      </c>
    </row>
    <row r="4" spans="3:8" x14ac:dyDescent="0.25">
      <c r="C4">
        <v>68.569999999999993</v>
      </c>
      <c r="D4">
        <v>56.24</v>
      </c>
      <c r="E4">
        <v>100</v>
      </c>
      <c r="F4">
        <v>6</v>
      </c>
      <c r="G4">
        <f t="shared" ref="G4:G46" si="0">E4/(C4-D4)</f>
        <v>8.1103000811030075</v>
      </c>
      <c r="H4">
        <f t="shared" ref="H4:H46" si="1">G4*F4</f>
        <v>48.661800486618048</v>
      </c>
    </row>
    <row r="5" spans="3:8" x14ac:dyDescent="0.25">
      <c r="C5">
        <v>48.66</v>
      </c>
      <c r="D5">
        <v>41.25</v>
      </c>
      <c r="E5">
        <v>70</v>
      </c>
      <c r="F5">
        <v>5</v>
      </c>
      <c r="G5">
        <f t="shared" si="0"/>
        <v>9.4466936572199778</v>
      </c>
      <c r="H5">
        <f t="shared" si="1"/>
        <v>47.233468286099892</v>
      </c>
    </row>
    <row r="6" spans="3:8" x14ac:dyDescent="0.25">
      <c r="C6">
        <v>132.76</v>
      </c>
      <c r="D6">
        <v>94.11</v>
      </c>
      <c r="E6">
        <v>80</v>
      </c>
      <c r="F6">
        <v>11</v>
      </c>
      <c r="G6">
        <f t="shared" si="0"/>
        <v>2.0698576972833123</v>
      </c>
      <c r="H6">
        <f t="shared" si="1"/>
        <v>22.768434670116434</v>
      </c>
    </row>
    <row r="7" spans="3:8" x14ac:dyDescent="0.25">
      <c r="C7">
        <v>33.64</v>
      </c>
      <c r="D7">
        <v>28.35</v>
      </c>
      <c r="E7">
        <v>70</v>
      </c>
      <c r="F7">
        <v>3</v>
      </c>
      <c r="G7">
        <f t="shared" si="0"/>
        <v>13.232514177693764</v>
      </c>
      <c r="H7">
        <f t="shared" si="1"/>
        <v>39.69754253308129</v>
      </c>
    </row>
    <row r="8" spans="3:8" x14ac:dyDescent="0.25">
      <c r="C8">
        <v>46</v>
      </c>
      <c r="D8">
        <v>38.5</v>
      </c>
      <c r="E8">
        <v>80</v>
      </c>
      <c r="F8">
        <v>3</v>
      </c>
      <c r="G8">
        <f t="shared" si="0"/>
        <v>10.666666666666666</v>
      </c>
      <c r="H8">
        <f t="shared" si="1"/>
        <v>32</v>
      </c>
    </row>
    <row r="9" spans="3:8" x14ac:dyDescent="0.25">
      <c r="C9">
        <v>160.34</v>
      </c>
      <c r="D9">
        <v>113.65</v>
      </c>
      <c r="E9">
        <v>70</v>
      </c>
      <c r="F9">
        <v>17</v>
      </c>
      <c r="G9">
        <f t="shared" si="0"/>
        <v>1.4992503748125938</v>
      </c>
      <c r="H9">
        <f t="shared" si="1"/>
        <v>25.487256371814095</v>
      </c>
    </row>
    <row r="10" spans="3:8" x14ac:dyDescent="0.25">
      <c r="C10">
        <v>112.58</v>
      </c>
      <c r="D10">
        <v>104.78</v>
      </c>
      <c r="E10">
        <v>90</v>
      </c>
      <c r="F10">
        <v>0</v>
      </c>
      <c r="G10">
        <f t="shared" si="0"/>
        <v>11.538461538461542</v>
      </c>
      <c r="H10">
        <f t="shared" si="1"/>
        <v>0</v>
      </c>
    </row>
    <row r="11" spans="3:8" x14ac:dyDescent="0.25"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</row>
    <row r="12" spans="3:8" x14ac:dyDescent="0.25">
      <c r="C12">
        <v>76.87</v>
      </c>
      <c r="D12">
        <v>63.69</v>
      </c>
      <c r="E12">
        <v>80</v>
      </c>
      <c r="F12">
        <v>3</v>
      </c>
      <c r="G12">
        <f t="shared" si="0"/>
        <v>6.0698027314112259</v>
      </c>
      <c r="H12">
        <f t="shared" si="1"/>
        <v>18.209408194233678</v>
      </c>
    </row>
    <row r="13" spans="3:8" x14ac:dyDescent="0.25">
      <c r="C13">
        <v>53.21</v>
      </c>
      <c r="D13">
        <v>44.97</v>
      </c>
      <c r="E13">
        <v>70</v>
      </c>
      <c r="F13">
        <v>2</v>
      </c>
      <c r="G13">
        <f t="shared" si="0"/>
        <v>8.4951456310679596</v>
      </c>
      <c r="H13">
        <f t="shared" si="1"/>
        <v>16.990291262135919</v>
      </c>
    </row>
    <row r="14" spans="3:8" x14ac:dyDescent="0.25">
      <c r="C14">
        <v>128.41</v>
      </c>
      <c r="D14">
        <v>95.44</v>
      </c>
      <c r="E14">
        <v>70</v>
      </c>
      <c r="F14">
        <v>14</v>
      </c>
      <c r="G14">
        <f t="shared" si="0"/>
        <v>2.1231422505307855</v>
      </c>
      <c r="H14">
        <f t="shared" si="1"/>
        <v>29.723991507430998</v>
      </c>
    </row>
    <row r="15" spans="3:8" x14ac:dyDescent="0.25">
      <c r="C15">
        <v>121.15</v>
      </c>
      <c r="D15">
        <v>85.35</v>
      </c>
      <c r="E15">
        <v>70</v>
      </c>
      <c r="F15">
        <v>21</v>
      </c>
      <c r="G15">
        <f t="shared" si="0"/>
        <v>1.9553072625698318</v>
      </c>
      <c r="H15">
        <f t="shared" si="1"/>
        <v>41.061452513966465</v>
      </c>
    </row>
    <row r="16" spans="3:8" x14ac:dyDescent="0.25">
      <c r="C16">
        <v>115.91</v>
      </c>
      <c r="D16">
        <v>75.790000000000006</v>
      </c>
      <c r="E16">
        <v>70</v>
      </c>
      <c r="F16">
        <v>6</v>
      </c>
      <c r="G16">
        <f t="shared" si="0"/>
        <v>1.7447657028913264</v>
      </c>
      <c r="H16">
        <f t="shared" si="1"/>
        <v>10.468594217347958</v>
      </c>
    </row>
    <row r="17" spans="3:8" x14ac:dyDescent="0.25">
      <c r="C17">
        <v>168.56</v>
      </c>
      <c r="D17">
        <v>124.4</v>
      </c>
      <c r="E17">
        <v>90</v>
      </c>
      <c r="F17">
        <v>13</v>
      </c>
      <c r="G17">
        <f t="shared" si="0"/>
        <v>2.0380434782608696</v>
      </c>
      <c r="H17">
        <f t="shared" si="1"/>
        <v>26.494565217391305</v>
      </c>
    </row>
    <row r="18" spans="3:8" x14ac:dyDescent="0.25">
      <c r="C18">
        <v>78.31</v>
      </c>
      <c r="D18">
        <v>65.22</v>
      </c>
      <c r="E18">
        <v>70</v>
      </c>
      <c r="F18">
        <v>3</v>
      </c>
      <c r="G18">
        <f t="shared" si="0"/>
        <v>5.3475935828876988</v>
      </c>
      <c r="H18">
        <f t="shared" si="1"/>
        <v>16.042780748663098</v>
      </c>
    </row>
    <row r="19" spans="3:8" x14ac:dyDescent="0.25">
      <c r="C19">
        <v>124.3</v>
      </c>
      <c r="D19">
        <v>100.27</v>
      </c>
      <c r="E19">
        <v>90</v>
      </c>
      <c r="F19">
        <v>3</v>
      </c>
      <c r="G19">
        <f t="shared" si="0"/>
        <v>3.7453183520599249</v>
      </c>
      <c r="H19">
        <f t="shared" si="1"/>
        <v>11.235955056179774</v>
      </c>
    </row>
    <row r="20" spans="3:8" x14ac:dyDescent="0.25">
      <c r="C20">
        <v>148.58000000000001</v>
      </c>
      <c r="D20">
        <v>102.56</v>
      </c>
      <c r="E20">
        <v>80</v>
      </c>
      <c r="F20">
        <v>6</v>
      </c>
      <c r="G20">
        <f t="shared" si="0"/>
        <v>1.7383746197305516</v>
      </c>
      <c r="H20">
        <f t="shared" si="1"/>
        <v>10.43024771838331</v>
      </c>
    </row>
    <row r="21" spans="3:8" x14ac:dyDescent="0.25">
      <c r="C21">
        <v>146.15</v>
      </c>
      <c r="D21">
        <v>117.36</v>
      </c>
      <c r="E21">
        <v>70</v>
      </c>
      <c r="F21">
        <v>12</v>
      </c>
      <c r="G21">
        <f t="shared" si="0"/>
        <v>2.4313997915943029</v>
      </c>
      <c r="H21">
        <f t="shared" si="1"/>
        <v>29.176797499131634</v>
      </c>
    </row>
    <row r="22" spans="3:8" x14ac:dyDescent="0.25">
      <c r="C22">
        <v>152.69999999999999</v>
      </c>
      <c r="D22">
        <v>116.43</v>
      </c>
      <c r="E22">
        <v>90</v>
      </c>
      <c r="F22">
        <v>15</v>
      </c>
      <c r="G22">
        <f t="shared" si="0"/>
        <v>2.4813895781637729</v>
      </c>
      <c r="H22">
        <f t="shared" si="1"/>
        <v>37.220843672456596</v>
      </c>
    </row>
    <row r="23" spans="3:8" x14ac:dyDescent="0.25">
      <c r="C23">
        <v>86.31</v>
      </c>
      <c r="D23">
        <v>75.400000000000006</v>
      </c>
      <c r="E23">
        <v>70</v>
      </c>
      <c r="F23">
        <v>3</v>
      </c>
      <c r="G23">
        <f t="shared" si="0"/>
        <v>6.4161319890009185</v>
      </c>
      <c r="H23">
        <f t="shared" si="1"/>
        <v>19.248395967002757</v>
      </c>
    </row>
    <row r="24" spans="3:8" x14ac:dyDescent="0.25">
      <c r="C24">
        <v>138.09</v>
      </c>
      <c r="D24">
        <v>91.64</v>
      </c>
      <c r="E24">
        <v>70</v>
      </c>
      <c r="F24">
        <v>12</v>
      </c>
      <c r="G24">
        <f t="shared" si="0"/>
        <v>1.5069967707212055</v>
      </c>
      <c r="H24">
        <f t="shared" si="1"/>
        <v>18.083961248654468</v>
      </c>
    </row>
    <row r="25" spans="3:8" x14ac:dyDescent="0.25">
      <c r="C25">
        <v>160.22</v>
      </c>
      <c r="D25">
        <v>113.96</v>
      </c>
      <c r="E25">
        <v>90</v>
      </c>
      <c r="F25">
        <v>9</v>
      </c>
      <c r="G25">
        <f t="shared" si="0"/>
        <v>1.9455252918287935</v>
      </c>
      <c r="H25">
        <f t="shared" si="1"/>
        <v>17.509727626459142</v>
      </c>
    </row>
    <row r="26" spans="3:8" x14ac:dyDescent="0.25">
      <c r="C26">
        <v>156.11000000000001</v>
      </c>
      <c r="D26">
        <v>119.09</v>
      </c>
      <c r="E26">
        <v>100</v>
      </c>
      <c r="F26">
        <v>0</v>
      </c>
      <c r="G26">
        <f t="shared" si="0"/>
        <v>2.7012425715829274</v>
      </c>
      <c r="H26">
        <f t="shared" si="1"/>
        <v>0</v>
      </c>
    </row>
    <row r="27" spans="3:8" x14ac:dyDescent="0.25"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</row>
    <row r="28" spans="3:8" x14ac:dyDescent="0.25">
      <c r="C28">
        <v>102.47</v>
      </c>
      <c r="D28">
        <v>81.42</v>
      </c>
      <c r="E28">
        <v>70</v>
      </c>
      <c r="F28">
        <v>1</v>
      </c>
      <c r="G28">
        <f t="shared" si="0"/>
        <v>3.3254156769596204</v>
      </c>
      <c r="H28">
        <f t="shared" si="1"/>
        <v>3.3254156769596204</v>
      </c>
    </row>
    <row r="29" spans="3:8" x14ac:dyDescent="0.25">
      <c r="C29">
        <v>102.36</v>
      </c>
      <c r="D29">
        <v>82.43</v>
      </c>
      <c r="E29">
        <v>70</v>
      </c>
      <c r="F29">
        <v>1</v>
      </c>
      <c r="G29">
        <f t="shared" si="0"/>
        <v>3.5122930255895648</v>
      </c>
      <c r="H29">
        <f t="shared" si="1"/>
        <v>3.5122930255895648</v>
      </c>
    </row>
    <row r="30" spans="3:8" x14ac:dyDescent="0.25">
      <c r="C30">
        <v>94.01</v>
      </c>
      <c r="D30">
        <v>72.040000000000006</v>
      </c>
      <c r="E30">
        <v>70</v>
      </c>
      <c r="F30">
        <v>6</v>
      </c>
      <c r="G30">
        <f t="shared" si="0"/>
        <v>3.1861629494765591</v>
      </c>
      <c r="H30">
        <f t="shared" si="1"/>
        <v>19.116977696859355</v>
      </c>
    </row>
    <row r="31" spans="3:8" x14ac:dyDescent="0.25">
      <c r="C31">
        <v>89.75</v>
      </c>
      <c r="D31">
        <v>63.15</v>
      </c>
      <c r="E31">
        <v>70</v>
      </c>
      <c r="F31">
        <v>1</v>
      </c>
      <c r="G31">
        <f t="shared" si="0"/>
        <v>2.6315789473684208</v>
      </c>
      <c r="H31">
        <f t="shared" si="1"/>
        <v>2.6315789473684208</v>
      </c>
    </row>
    <row r="32" spans="3:8" x14ac:dyDescent="0.25">
      <c r="C32">
        <v>120.62</v>
      </c>
      <c r="D32">
        <v>89.39</v>
      </c>
      <c r="E32">
        <v>70</v>
      </c>
      <c r="F32">
        <v>0</v>
      </c>
      <c r="G32">
        <f t="shared" si="0"/>
        <v>2.2414345180915785</v>
      </c>
      <c r="H32">
        <f t="shared" si="1"/>
        <v>0</v>
      </c>
    </row>
    <row r="33" spans="3:8" x14ac:dyDescent="0.25"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</row>
    <row r="34" spans="3:8" x14ac:dyDescent="0.25">
      <c r="C34">
        <v>98.69</v>
      </c>
      <c r="D34">
        <v>76.52</v>
      </c>
      <c r="E34">
        <v>70</v>
      </c>
      <c r="F34">
        <v>0</v>
      </c>
      <c r="G34">
        <f t="shared" si="0"/>
        <v>3.1574199368516012</v>
      </c>
      <c r="H34">
        <f t="shared" si="1"/>
        <v>0</v>
      </c>
    </row>
    <row r="35" spans="3:8" x14ac:dyDescent="0.25">
      <c r="C35">
        <v>150.76</v>
      </c>
      <c r="D35">
        <v>124.37</v>
      </c>
      <c r="E35">
        <v>70</v>
      </c>
      <c r="F35">
        <v>0</v>
      </c>
      <c r="G35">
        <f t="shared" si="0"/>
        <v>2.6525198938992056</v>
      </c>
      <c r="H35">
        <f t="shared" si="1"/>
        <v>0</v>
      </c>
    </row>
    <row r="36" spans="3:8" x14ac:dyDescent="0.25">
      <c r="C36">
        <v>135.29</v>
      </c>
      <c r="D36">
        <v>93.56</v>
      </c>
      <c r="E36">
        <v>70</v>
      </c>
      <c r="F36">
        <v>26</v>
      </c>
      <c r="G36">
        <f t="shared" si="0"/>
        <v>1.6774502755811171</v>
      </c>
      <c r="H36">
        <f t="shared" si="1"/>
        <v>43.613707165109048</v>
      </c>
    </row>
    <row r="37" spans="3:8" x14ac:dyDescent="0.25">
      <c r="C37">
        <v>158.52000000000001</v>
      </c>
      <c r="D37">
        <v>124.32</v>
      </c>
      <c r="E37">
        <v>70</v>
      </c>
      <c r="F37">
        <v>12</v>
      </c>
      <c r="G37">
        <f t="shared" si="0"/>
        <v>2.0467836257309933</v>
      </c>
      <c r="H37">
        <f t="shared" si="1"/>
        <v>24.561403508771917</v>
      </c>
    </row>
    <row r="38" spans="3:8" x14ac:dyDescent="0.25"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</row>
    <row r="39" spans="3:8" x14ac:dyDescent="0.25"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</row>
    <row r="40" spans="3:8" x14ac:dyDescent="0.25"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</row>
    <row r="41" spans="3:8" x14ac:dyDescent="0.25">
      <c r="C41">
        <v>157.16999999999999</v>
      </c>
      <c r="D41">
        <v>119.89</v>
      </c>
      <c r="E41">
        <v>70</v>
      </c>
      <c r="F41">
        <v>5</v>
      </c>
      <c r="G41">
        <f t="shared" si="0"/>
        <v>1.8776824034334771</v>
      </c>
      <c r="H41">
        <f t="shared" si="1"/>
        <v>9.3884120171673864</v>
      </c>
    </row>
    <row r="42" spans="3:8" x14ac:dyDescent="0.25">
      <c r="C42">
        <v>183.87</v>
      </c>
      <c r="D42">
        <v>131.18</v>
      </c>
      <c r="E42">
        <v>70</v>
      </c>
      <c r="F42">
        <v>12</v>
      </c>
      <c r="G42">
        <f t="shared" si="0"/>
        <v>1.3285253368760677</v>
      </c>
      <c r="H42">
        <f t="shared" si="1"/>
        <v>15.942304042512813</v>
      </c>
    </row>
    <row r="43" spans="3:8" x14ac:dyDescent="0.25">
      <c r="C43">
        <v>174</v>
      </c>
      <c r="D43">
        <v>133.85</v>
      </c>
      <c r="E43">
        <v>90</v>
      </c>
      <c r="F43">
        <v>4</v>
      </c>
      <c r="G43">
        <f t="shared" si="0"/>
        <v>2.2415940224159399</v>
      </c>
      <c r="H43">
        <f t="shared" si="1"/>
        <v>8.9663760896637594</v>
      </c>
    </row>
    <row r="44" spans="3:8" x14ac:dyDescent="0.25">
      <c r="C44">
        <v>114.77</v>
      </c>
      <c r="D44">
        <v>87.5</v>
      </c>
      <c r="E44">
        <v>70</v>
      </c>
      <c r="F44">
        <v>5</v>
      </c>
      <c r="G44">
        <f t="shared" si="0"/>
        <v>2.5669233590025673</v>
      </c>
      <c r="H44">
        <f t="shared" si="1"/>
        <v>12.834616795012836</v>
      </c>
    </row>
    <row r="45" spans="3:8" x14ac:dyDescent="0.25">
      <c r="C45">
        <v>125.65</v>
      </c>
      <c r="D45">
        <v>112.62</v>
      </c>
      <c r="E45">
        <v>70</v>
      </c>
      <c r="F45">
        <v>1</v>
      </c>
      <c r="G45">
        <f t="shared" si="0"/>
        <v>5.372217958557175</v>
      </c>
      <c r="H45">
        <f t="shared" si="1"/>
        <v>5.372217958557175</v>
      </c>
    </row>
    <row r="46" spans="3:8" x14ac:dyDescent="0.25">
      <c r="C46">
        <v>123.41</v>
      </c>
      <c r="D46">
        <v>79.44</v>
      </c>
      <c r="E46">
        <v>70</v>
      </c>
      <c r="F46">
        <v>6</v>
      </c>
      <c r="G46">
        <f t="shared" si="0"/>
        <v>1.5919945417329999</v>
      </c>
      <c r="H46">
        <f t="shared" si="1"/>
        <v>9.5519672503980004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Salinity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Wei-Ting Lin</cp:lastModifiedBy>
  <dcterms:created xsi:type="dcterms:W3CDTF">2015-10-09T22:52:00Z</dcterms:created>
  <dcterms:modified xsi:type="dcterms:W3CDTF">2015-10-10T03:18:04Z</dcterms:modified>
</cp:coreProperties>
</file>