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T17" i="1"/>
  <c r="U17" i="1"/>
  <c r="S17" i="1"/>
  <c r="I20" i="1"/>
  <c r="J17" i="1"/>
  <c r="K17" i="1"/>
  <c r="I17" i="1"/>
  <c r="H21" i="1"/>
  <c r="H20" i="1"/>
  <c r="G21" i="1"/>
  <c r="G20" i="1"/>
  <c r="R14" i="1"/>
  <c r="S14" i="1"/>
  <c r="T14" i="1"/>
  <c r="R15" i="1"/>
  <c r="S15" i="1"/>
  <c r="T15" i="1"/>
  <c r="R16" i="1"/>
  <c r="S16" i="1"/>
  <c r="T16" i="1"/>
  <c r="S13" i="1"/>
  <c r="T13" i="1"/>
  <c r="R13" i="1"/>
  <c r="H14" i="1"/>
  <c r="I14" i="1"/>
  <c r="J14" i="1"/>
  <c r="H15" i="1"/>
  <c r="I15" i="1"/>
  <c r="J15" i="1"/>
  <c r="H16" i="1"/>
  <c r="I16" i="1"/>
  <c r="J16" i="1"/>
  <c r="I13" i="1"/>
  <c r="J13" i="1"/>
  <c r="H13" i="1"/>
  <c r="F21" i="1"/>
  <c r="W14" i="1"/>
  <c r="X14" i="1"/>
  <c r="W15" i="1"/>
  <c r="X15" i="1"/>
  <c r="W16" i="1"/>
  <c r="X16" i="1"/>
  <c r="V15" i="1"/>
  <c r="V16" i="1"/>
  <c r="V14" i="1"/>
  <c r="W13" i="1"/>
  <c r="X13" i="1"/>
  <c r="V13" i="1"/>
  <c r="F20" i="1"/>
  <c r="N16" i="1"/>
  <c r="M16" i="1"/>
  <c r="L16" i="1"/>
  <c r="L15" i="1"/>
  <c r="M15" i="1"/>
  <c r="N14" i="1"/>
  <c r="N15" i="1"/>
  <c r="M14" i="1"/>
  <c r="L14" i="1"/>
  <c r="M13" i="1"/>
  <c r="N13" i="1"/>
  <c r="L13" i="1"/>
</calcChain>
</file>

<file path=xl/sharedStrings.xml><?xml version="1.0" encoding="utf-8"?>
<sst xmlns="http://schemas.openxmlformats.org/spreadsheetml/2006/main" count="49" uniqueCount="25">
  <si>
    <t>Target</t>
    <phoneticPr fontId="1" type="noConversion"/>
  </si>
  <si>
    <t>Data 1</t>
    <phoneticPr fontId="1" type="noConversion"/>
  </si>
  <si>
    <t>Dog</t>
    <phoneticPr fontId="1" type="noConversion"/>
  </si>
  <si>
    <t>Data 2</t>
  </si>
  <si>
    <t>Data 3</t>
  </si>
  <si>
    <t>Data 4</t>
  </si>
  <si>
    <t>Dog</t>
    <phoneticPr fontId="1" type="noConversion"/>
  </si>
  <si>
    <t>Other</t>
    <phoneticPr fontId="1" type="noConversion"/>
  </si>
  <si>
    <t>Cat</t>
    <phoneticPr fontId="1" type="noConversion"/>
  </si>
  <si>
    <t>Cat</t>
    <phoneticPr fontId="1" type="noConversion"/>
  </si>
  <si>
    <t>Probability</t>
    <phoneticPr fontId="1" type="noConversion"/>
  </si>
  <si>
    <t>Answer</t>
    <phoneticPr fontId="1" type="noConversion"/>
  </si>
  <si>
    <t>Model 1</t>
    <phoneticPr fontId="1" type="noConversion"/>
  </si>
  <si>
    <t>Model 2</t>
    <phoneticPr fontId="1" type="noConversion"/>
  </si>
  <si>
    <t xml:space="preserve">MSE(Mean Square Error), MAE(Mean Absolute Error), cross-entropy </t>
  </si>
  <si>
    <t>MSE</t>
    <phoneticPr fontId="1" type="noConversion"/>
  </si>
  <si>
    <t>MAE</t>
    <phoneticPr fontId="1" type="noConversion"/>
  </si>
  <si>
    <t>cross-entropy</t>
    <phoneticPr fontId="1" type="noConversion"/>
  </si>
  <si>
    <t xml:space="preserve">Model 1 </t>
    <phoneticPr fontId="1" type="noConversion"/>
  </si>
  <si>
    <t xml:space="preserve"> </t>
    <phoneticPr fontId="1" type="noConversion"/>
  </si>
  <si>
    <t>Model 2</t>
    <phoneticPr fontId="1" type="noConversion"/>
  </si>
  <si>
    <t>RMSE</t>
    <phoneticPr fontId="1" type="noConversion"/>
  </si>
  <si>
    <t>Residual^2</t>
    <phoneticPr fontId="1" type="noConversion"/>
  </si>
  <si>
    <t>Residual</t>
    <phoneticPr fontId="1" type="noConversion"/>
  </si>
  <si>
    <t>partial cross entropy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</si>
</sst>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00_);[Red]\(0.00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20"/>
      <color rgb="FF40404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9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181" fontId="0" fillId="0" borderId="0" xfId="0" applyNumberFormat="1">
      <alignment vertical="center"/>
    </xf>
    <xf numFmtId="0" fontId="0" fillId="2" borderId="0" xfId="0" applyFill="1">
      <alignment vertical="center"/>
    </xf>
    <xf numFmtId="181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321365</xdr:colOff>
      <xdr:row>26</xdr:row>
      <xdr:rowOff>68745</xdr:rowOff>
    </xdr:from>
    <xdr:ext cx="2442913" cy="4769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1"/>
            <xdr:cNvSpPr txBox="1"/>
          </xdr:nvSpPr>
          <xdr:spPr>
            <a:xfrm>
              <a:off x="5821017" y="5369615"/>
              <a:ext cx="2442913" cy="476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𝑐𝑟𝑜𝑠𝑠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𝑒𝑛𝑡𝑟𝑜𝑝𝑦</m:t>
                    </m:r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TW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TW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TW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r>
                                  <a:rPr lang="en-US" altLang="zh-TW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US" altLang="zh-TW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func>
                              <m:funcPr>
                                <m:ctrlPr>
                                  <a:rPr lang="en-US" altLang="zh-TW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sSub>
                                  <m:sSubPr>
                                    <m:ctrlPr>
                                      <a:rPr lang="en-US" altLang="zh-TW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zh-TW" sz="11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e>
                                  <m:sub>
                                    <m:r>
                                      <a:rPr lang="en-US" altLang="zh-TW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fName>
                              <m:e>
                                <m:r>
                                  <a:rPr lang="en-US" altLang="zh-TW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altLang="zh-TW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TW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altLang="zh-TW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  <m:r>
                                      <a:rPr lang="en-US" altLang="zh-TW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altLang="zh-TW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TW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</m:func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2" name="文字方塊 1"/>
            <xdr:cNvSpPr txBox="1"/>
          </xdr:nvSpPr>
          <xdr:spPr>
            <a:xfrm>
              <a:off x="5821017" y="5369615"/>
              <a:ext cx="2442913" cy="476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𝑐𝑟𝑜𝑠𝑠 𝑒𝑛𝑡𝑟𝑜𝑝𝑦=∑24_(𝑐=1)^𝐶▒∑24_(𝑖=1)^𝑛▒〖−𝑦_(𝑐,𝑖)  log_2⁡〖(𝑝_(𝑐,𝑖))〗  〗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X21"/>
  <sheetViews>
    <sheetView tabSelected="1" topLeftCell="B7" zoomScale="115" zoomScaleNormal="115" workbookViewId="0">
      <selection activeCell="K24" sqref="K24"/>
    </sheetView>
  </sheetViews>
  <sheetFormatPr defaultRowHeight="16.5" x14ac:dyDescent="0.25"/>
  <cols>
    <col min="7" max="7" width="13.375" customWidth="1"/>
    <col min="9" max="9" width="15.625" customWidth="1"/>
    <col min="10" max="10" width="11.875" customWidth="1"/>
  </cols>
  <sheetData>
    <row r="7" spans="7:24" x14ac:dyDescent="0.25">
      <c r="G7" s="23" t="s">
        <v>12</v>
      </c>
      <c r="H7" s="23"/>
      <c r="I7" s="24" t="s">
        <v>10</v>
      </c>
      <c r="J7" s="25"/>
      <c r="K7" s="26"/>
      <c r="L7" s="24" t="s">
        <v>11</v>
      </c>
      <c r="M7" s="25"/>
      <c r="N7" s="26"/>
      <c r="Q7" s="23" t="s">
        <v>13</v>
      </c>
      <c r="R7" s="23"/>
      <c r="S7" s="24" t="s">
        <v>10</v>
      </c>
      <c r="T7" s="25"/>
      <c r="U7" s="26"/>
      <c r="V7" s="24" t="s">
        <v>11</v>
      </c>
      <c r="W7" s="25"/>
      <c r="X7" s="26"/>
    </row>
    <row r="8" spans="7:24" x14ac:dyDescent="0.25">
      <c r="G8" s="1" t="s">
        <v>0</v>
      </c>
      <c r="H8" s="2"/>
      <c r="I8" s="12" t="s">
        <v>6</v>
      </c>
      <c r="J8" s="13" t="s">
        <v>8</v>
      </c>
      <c r="K8" s="14" t="s">
        <v>7</v>
      </c>
      <c r="L8" s="17" t="s">
        <v>6</v>
      </c>
      <c r="M8" s="15" t="s">
        <v>8</v>
      </c>
      <c r="N8" s="16" t="s">
        <v>7</v>
      </c>
      <c r="Q8" s="1" t="s">
        <v>0</v>
      </c>
      <c r="R8" s="2"/>
      <c r="S8" s="12" t="s">
        <v>6</v>
      </c>
      <c r="T8" s="13" t="s">
        <v>8</v>
      </c>
      <c r="U8" s="14" t="s">
        <v>7</v>
      </c>
      <c r="V8" s="17" t="s">
        <v>6</v>
      </c>
      <c r="W8" s="15" t="s">
        <v>8</v>
      </c>
      <c r="X8" s="16" t="s">
        <v>7</v>
      </c>
    </row>
    <row r="9" spans="7:24" x14ac:dyDescent="0.25">
      <c r="G9" s="9" t="s">
        <v>1</v>
      </c>
      <c r="H9" s="10" t="s">
        <v>2</v>
      </c>
      <c r="I9" s="3">
        <v>0.4</v>
      </c>
      <c r="J9" s="4">
        <v>0.3</v>
      </c>
      <c r="K9" s="5">
        <v>0.3</v>
      </c>
      <c r="L9" s="3">
        <v>1</v>
      </c>
      <c r="M9" s="4">
        <v>0</v>
      </c>
      <c r="N9" s="5">
        <v>0</v>
      </c>
      <c r="Q9" s="9" t="s">
        <v>1</v>
      </c>
      <c r="R9" s="10" t="s">
        <v>2</v>
      </c>
      <c r="S9" s="3">
        <v>0.8</v>
      </c>
      <c r="T9" s="4">
        <v>0.1</v>
      </c>
      <c r="U9" s="5">
        <v>0.1</v>
      </c>
      <c r="V9" s="3">
        <v>1</v>
      </c>
      <c r="W9" s="4">
        <v>0</v>
      </c>
      <c r="X9" s="5">
        <v>0</v>
      </c>
    </row>
    <row r="10" spans="7:24" x14ac:dyDescent="0.25">
      <c r="G10" s="3" t="s">
        <v>3</v>
      </c>
      <c r="H10" s="5" t="s">
        <v>9</v>
      </c>
      <c r="I10" s="3">
        <v>0.3</v>
      </c>
      <c r="J10" s="4">
        <v>0.4</v>
      </c>
      <c r="K10" s="5">
        <v>0.3</v>
      </c>
      <c r="L10" s="3">
        <v>0</v>
      </c>
      <c r="M10" s="4">
        <v>1</v>
      </c>
      <c r="N10" s="5">
        <v>0</v>
      </c>
      <c r="Q10" s="3" t="s">
        <v>3</v>
      </c>
      <c r="R10" s="5" t="s">
        <v>9</v>
      </c>
      <c r="S10" s="3">
        <v>0.1</v>
      </c>
      <c r="T10" s="4">
        <v>0.7</v>
      </c>
      <c r="U10" s="5">
        <v>0.2</v>
      </c>
      <c r="V10" s="3">
        <v>0</v>
      </c>
      <c r="W10" s="4">
        <v>1</v>
      </c>
      <c r="X10" s="5">
        <v>0</v>
      </c>
    </row>
    <row r="11" spans="7:24" x14ac:dyDescent="0.25">
      <c r="G11" s="3" t="s">
        <v>4</v>
      </c>
      <c r="H11" s="5" t="s">
        <v>2</v>
      </c>
      <c r="I11" s="3">
        <v>0.5</v>
      </c>
      <c r="J11" s="4">
        <v>0.2</v>
      </c>
      <c r="K11" s="5">
        <v>0.3</v>
      </c>
      <c r="L11" s="18">
        <v>1</v>
      </c>
      <c r="M11" s="11">
        <v>0</v>
      </c>
      <c r="N11" s="19">
        <v>0</v>
      </c>
      <c r="Q11" s="3" t="s">
        <v>4</v>
      </c>
      <c r="R11" s="5" t="s">
        <v>2</v>
      </c>
      <c r="S11" s="3">
        <v>0.7</v>
      </c>
      <c r="T11" s="4">
        <v>0.1</v>
      </c>
      <c r="U11" s="5">
        <v>0.2</v>
      </c>
      <c r="V11" s="18">
        <v>1</v>
      </c>
      <c r="W11" s="11">
        <v>0</v>
      </c>
      <c r="X11" s="19">
        <v>0</v>
      </c>
    </row>
    <row r="12" spans="7:24" x14ac:dyDescent="0.25">
      <c r="G12" s="6" t="s">
        <v>5</v>
      </c>
      <c r="H12" s="8" t="s">
        <v>7</v>
      </c>
      <c r="I12" s="6">
        <v>0.6</v>
      </c>
      <c r="J12" s="7">
        <v>0.2</v>
      </c>
      <c r="K12" s="8">
        <v>0.2</v>
      </c>
      <c r="L12" s="20">
        <v>0</v>
      </c>
      <c r="M12" s="21">
        <v>0</v>
      </c>
      <c r="N12" s="22">
        <v>1</v>
      </c>
      <c r="Q12" s="6" t="s">
        <v>5</v>
      </c>
      <c r="R12" s="8" t="s">
        <v>7</v>
      </c>
      <c r="S12" s="6">
        <v>0.4</v>
      </c>
      <c r="T12" s="7">
        <v>0.3</v>
      </c>
      <c r="U12" s="8">
        <v>0.3</v>
      </c>
      <c r="V12" s="20">
        <v>0</v>
      </c>
      <c r="W12" s="21">
        <v>0</v>
      </c>
      <c r="X12" s="22">
        <v>1</v>
      </c>
    </row>
    <row r="13" spans="7:24" x14ac:dyDescent="0.25">
      <c r="G13" s="19" t="s">
        <v>23</v>
      </c>
      <c r="H13">
        <f>ABS(I9-L9)</f>
        <v>0.6</v>
      </c>
      <c r="I13">
        <f t="shared" ref="I13:J13" si="0">ABS(J9-M9)</f>
        <v>0.3</v>
      </c>
      <c r="J13">
        <f t="shared" si="0"/>
        <v>0.3</v>
      </c>
      <c r="K13" s="19" t="s">
        <v>22</v>
      </c>
      <c r="L13" s="28">
        <f>(I9-L9)^2</f>
        <v>0.36</v>
      </c>
      <c r="M13" s="28">
        <f>(J9-M9)^2</f>
        <v>0.09</v>
      </c>
      <c r="N13" s="28">
        <f>(K9-N9)^2</f>
        <v>0.09</v>
      </c>
      <c r="Q13" s="19" t="s">
        <v>23</v>
      </c>
      <c r="R13">
        <f>ABS(S9-V9)</f>
        <v>0.19999999999999996</v>
      </c>
      <c r="S13">
        <f t="shared" ref="S13:T13" si="1">ABS(T9-W9)</f>
        <v>0.1</v>
      </c>
      <c r="T13">
        <f t="shared" si="1"/>
        <v>0.1</v>
      </c>
      <c r="U13" s="19" t="s">
        <v>22</v>
      </c>
      <c r="V13">
        <f>(S9-V9)^2</f>
        <v>3.999999999999998E-2</v>
      </c>
      <c r="W13">
        <f>(T9-W9)^2</f>
        <v>1.0000000000000002E-2</v>
      </c>
      <c r="X13">
        <f>(U9-X9)^2</f>
        <v>1.0000000000000002E-2</v>
      </c>
    </row>
    <row r="14" spans="7:24" x14ac:dyDescent="0.25">
      <c r="H14">
        <f t="shared" ref="H14:H16" si="2">ABS(I10-L10)</f>
        <v>0.3</v>
      </c>
      <c r="I14">
        <f t="shared" ref="I14:I16" si="3">ABS(J10-M10)</f>
        <v>0.6</v>
      </c>
      <c r="J14">
        <f t="shared" ref="J14:J16" si="4">ABS(K10-N10)</f>
        <v>0.3</v>
      </c>
      <c r="L14" s="28">
        <f>(I10-L10)^2</f>
        <v>0.09</v>
      </c>
      <c r="M14" s="28">
        <f>(J10-M10)^2</f>
        <v>0.36</v>
      </c>
      <c r="N14" s="28">
        <f>(K10-N10)^2</f>
        <v>0.09</v>
      </c>
      <c r="R14">
        <f t="shared" ref="R14:R16" si="5">ABS(S10-V10)</f>
        <v>0.1</v>
      </c>
      <c r="S14">
        <f t="shared" ref="S14:S16" si="6">ABS(T10-W10)</f>
        <v>0.30000000000000004</v>
      </c>
      <c r="T14">
        <f t="shared" ref="T14:T16" si="7">ABS(U10-X10)</f>
        <v>0.2</v>
      </c>
      <c r="V14">
        <f>(S10-V10)^2</f>
        <v>1.0000000000000002E-2</v>
      </c>
      <c r="W14">
        <f>(T10-W10)^2</f>
        <v>9.0000000000000024E-2</v>
      </c>
      <c r="X14">
        <f>(U10-X10)^2</f>
        <v>4.0000000000000008E-2</v>
      </c>
    </row>
    <row r="15" spans="7:24" x14ac:dyDescent="0.25">
      <c r="H15">
        <f t="shared" si="2"/>
        <v>0.5</v>
      </c>
      <c r="I15">
        <f t="shared" si="3"/>
        <v>0.2</v>
      </c>
      <c r="J15">
        <f t="shared" si="4"/>
        <v>0.3</v>
      </c>
      <c r="L15" s="28">
        <f>(I11-L11)^2</f>
        <v>0.25</v>
      </c>
      <c r="M15" s="28">
        <f>(J11-M11)^2</f>
        <v>4.0000000000000008E-2</v>
      </c>
      <c r="N15" s="28">
        <f>(K11-N11)^2</f>
        <v>0.09</v>
      </c>
      <c r="R15">
        <f t="shared" si="5"/>
        <v>0.30000000000000004</v>
      </c>
      <c r="S15">
        <f t="shared" si="6"/>
        <v>0.1</v>
      </c>
      <c r="T15">
        <f t="shared" si="7"/>
        <v>0.2</v>
      </c>
      <c r="V15">
        <f>(S11-V11)^2</f>
        <v>9.0000000000000024E-2</v>
      </c>
      <c r="W15">
        <f>(T11-W11)^2</f>
        <v>1.0000000000000002E-2</v>
      </c>
      <c r="X15">
        <f>(U11-X11)^2</f>
        <v>4.0000000000000008E-2</v>
      </c>
    </row>
    <row r="16" spans="7:24" x14ac:dyDescent="0.25">
      <c r="H16">
        <f t="shared" si="2"/>
        <v>0.6</v>
      </c>
      <c r="I16">
        <f t="shared" si="3"/>
        <v>0.2</v>
      </c>
      <c r="J16">
        <f t="shared" si="4"/>
        <v>0.8</v>
      </c>
      <c r="L16" s="28">
        <f>(I12-L12)^2</f>
        <v>0.36</v>
      </c>
      <c r="M16" s="28">
        <f>(J12-M12)^2</f>
        <v>4.0000000000000008E-2</v>
      </c>
      <c r="N16" s="28">
        <f>(K12-N12)^2</f>
        <v>0.64000000000000012</v>
      </c>
      <c r="R16">
        <f t="shared" si="5"/>
        <v>0.4</v>
      </c>
      <c r="S16">
        <f t="shared" si="6"/>
        <v>0.3</v>
      </c>
      <c r="T16">
        <f t="shared" si="7"/>
        <v>0.7</v>
      </c>
      <c r="V16">
        <f>(S12-V12)^2</f>
        <v>0.16000000000000003</v>
      </c>
      <c r="W16">
        <f>(T12-W12)^2</f>
        <v>0.09</v>
      </c>
      <c r="X16">
        <f>(U12-X12)^2</f>
        <v>0.48999999999999994</v>
      </c>
    </row>
    <row r="17" spans="4:21" x14ac:dyDescent="0.25">
      <c r="G17" t="s">
        <v>24</v>
      </c>
      <c r="I17">
        <f>-L9*LOG(I9,2)-L10*LOG(I10,2)-L11*LOG(I11,2)-L12*LOG(I12,2)</f>
        <v>2.3219280948873622</v>
      </c>
      <c r="J17">
        <f t="shared" ref="J17:K17" si="8">-M9*LOG(J9,2)-M10*LOG(J10,2)-M11*LOG(J11,2)-M12*LOG(J12,2)</f>
        <v>1.3219280948873622</v>
      </c>
      <c r="K17">
        <f t="shared" si="8"/>
        <v>2.3219280948873622</v>
      </c>
      <c r="L17" s="28"/>
      <c r="M17" s="28"/>
      <c r="N17" s="28"/>
      <c r="S17">
        <f>-V9*LOG(S9,2)-V10*LOG(S10,2)-V11*LOG(S11,2)-V12*LOG(S12,2)</f>
        <v>0.83650126771712063</v>
      </c>
      <c r="T17">
        <f t="shared" ref="T17:U17" si="9">-W9*LOG(T9,2)-W10*LOG(T10,2)-W11*LOG(T11,2)-W12*LOG(T12,2)</f>
        <v>0.51457317282975834</v>
      </c>
      <c r="U17">
        <f t="shared" si="9"/>
        <v>1.7369655941662063</v>
      </c>
    </row>
    <row r="18" spans="4:21" ht="26.25" x14ac:dyDescent="0.25">
      <c r="G18" s="27" t="s">
        <v>14</v>
      </c>
    </row>
    <row r="19" spans="4:21" x14ac:dyDescent="0.25">
      <c r="E19" s="29"/>
      <c r="F19" s="29" t="s">
        <v>15</v>
      </c>
      <c r="G19" s="29" t="s">
        <v>16</v>
      </c>
      <c r="H19" s="29" t="s">
        <v>21</v>
      </c>
      <c r="I19" s="29" t="s">
        <v>17</v>
      </c>
    </row>
    <row r="20" spans="4:21" x14ac:dyDescent="0.25">
      <c r="E20" s="29" t="s">
        <v>18</v>
      </c>
      <c r="F20" s="30">
        <f>SUM(L13:N16)/12</f>
        <v>0.20833333333333334</v>
      </c>
      <c r="G20" s="29">
        <f>SUM(H13:J16)/12</f>
        <v>0.41666666666666669</v>
      </c>
      <c r="H20" s="29">
        <f>SQRT(F20)</f>
        <v>0.45643546458763845</v>
      </c>
      <c r="I20" s="29">
        <f>SUM(I17:K17)</f>
        <v>5.965784284662087</v>
      </c>
    </row>
    <row r="21" spans="4:21" x14ac:dyDescent="0.25">
      <c r="D21" t="s">
        <v>19</v>
      </c>
      <c r="E21" s="29" t="s">
        <v>20</v>
      </c>
      <c r="F21" s="29">
        <f>SUM(V13:X16)/12</f>
        <v>9.0000000000000011E-2</v>
      </c>
      <c r="G21" s="29">
        <f>SUM(R13:T16)/12</f>
        <v>0.25</v>
      </c>
      <c r="H21" s="29">
        <f>SQRT(F21)</f>
        <v>0.30000000000000004</v>
      </c>
      <c r="I21" s="29">
        <f>SUM(S17:U17)</f>
        <v>3.0880400347130852</v>
      </c>
    </row>
  </sheetData>
  <mergeCells count="8">
    <mergeCell ref="V7:X7"/>
    <mergeCell ref="Q8:R8"/>
    <mergeCell ref="G7:H7"/>
    <mergeCell ref="G8:H8"/>
    <mergeCell ref="I7:K7"/>
    <mergeCell ref="L7:N7"/>
    <mergeCell ref="Q7:R7"/>
    <mergeCell ref="S7:U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2019-05-27T03:47:28Z</dcterms:created>
  <dcterms:modified xsi:type="dcterms:W3CDTF">2019-05-27T12:30:53Z</dcterms:modified>
</cp:coreProperties>
</file>