
<file path=[Content_Types].xml><?xml version="1.0" encoding="utf-8"?>
<Types xmlns="http://schemas.openxmlformats.org/package/2006/content-types">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732" yWindow="492" windowWidth="9696" windowHeight="3972" tabRatio="911" activeTab="11"/>
  </bookViews>
  <sheets>
    <sheet name="Admin" sheetId="80" r:id="rId1"/>
    <sheet name="App Ops" sheetId="71" r:id="rId2"/>
    <sheet name="Architecture" sheetId="77" r:id="rId3"/>
    <sheet name="Database" sheetId="72" r:id="rId4"/>
    <sheet name="Design" sheetId="78" r:id="rId5"/>
    <sheet name="Manager" sheetId="74" r:id="rId6"/>
    <sheet name="Meta Data" sheetId="70" r:id="rId7"/>
    <sheet name="PgM" sheetId="75" r:id="rId8"/>
    <sheet name="PgM-Bus. Intel." sheetId="81" r:id="rId9"/>
    <sheet name="QA" sheetId="73" r:id="rId10"/>
    <sheet name="Research" sheetId="76" r:id="rId11"/>
    <sheet name="Software Dev" sheetId="19" r:id="rId12"/>
    <sheet name="Strategic Relations" sheetId="79" r:id="rId13"/>
    <sheet name="Web Dev" sheetId="69" r:id="rId14"/>
  </sheets>
  <definedNames>
    <definedName name="ave_percent">#REF!</definedName>
    <definedName name="budget">#REF!</definedName>
    <definedName name="emp_count">#REF!</definedName>
    <definedName name="max_93">#REF!</definedName>
    <definedName name="max_94">#REF!</definedName>
    <definedName name="max_95">#REF!</definedName>
    <definedName name="max_96">#REF!</definedName>
    <definedName name="max_97">#REF!</definedName>
    <definedName name="max_98">#REF!</definedName>
    <definedName name="mid_93">#REF!</definedName>
    <definedName name="mid_94">#REF!</definedName>
    <definedName name="mid_95">#REF!</definedName>
    <definedName name="mid_96">#REF!</definedName>
    <definedName name="mid_97">#REF!</definedName>
    <definedName name="mid_98">#REF!</definedName>
    <definedName name="mid_98_low">#REF!</definedName>
    <definedName name="mid_98low">#REF!</definedName>
    <definedName name="_xlnm.Print_Area" localSheetId="0">Admin!$A$1:$O$51</definedName>
    <definedName name="_xlnm.Print_Area" localSheetId="1">'App Ops'!$A$1:$M$49</definedName>
    <definedName name="_xlnm.Print_Area" localSheetId="2">Architecture!$A$1:$O$51</definedName>
    <definedName name="_xlnm.Print_Area" localSheetId="3">Database!$A$1:$O$51</definedName>
    <definedName name="_xlnm.Print_Area" localSheetId="4">Design!$A$1:$O$51</definedName>
    <definedName name="_xlnm.Print_Area" localSheetId="5">Manager!$A$1:$O$51</definedName>
    <definedName name="_xlnm.Print_Area" localSheetId="6">'Meta Data'!$A$1:$O$51</definedName>
    <definedName name="_xlnm.Print_Area" localSheetId="7">PgM!$A$1:$O$49</definedName>
    <definedName name="_xlnm.Print_Area" localSheetId="9">QA!$A$1:$O$51</definedName>
    <definedName name="_xlnm.Print_Area" localSheetId="10">Research!$A$1:$O$51</definedName>
    <definedName name="_xlnm.Print_Area" localSheetId="11">'Software Dev'!$A$1:$O$51</definedName>
    <definedName name="_xlnm.Print_Area" localSheetId="12">'Strategic Relations'!$A$1:$O$51</definedName>
    <definedName name="_xlnm.Print_Area" localSheetId="13">'Web Dev'!$A$1:$O$55</definedName>
    <definedName name="used_budget">#REF!</definedName>
  </definedNames>
  <calcPr calcId="125725"/>
</workbook>
</file>

<file path=xl/calcChain.xml><?xml version="1.0" encoding="utf-8"?>
<calcChain xmlns="http://schemas.openxmlformats.org/spreadsheetml/2006/main">
  <c r="H48" i="79"/>
  <c r="H41" i="81"/>
  <c r="H36"/>
  <c r="H31"/>
  <c r="H27"/>
  <c r="H22"/>
  <c r="H17"/>
  <c r="H13"/>
  <c r="H9"/>
  <c r="H4"/>
  <c r="H41" i="75"/>
  <c r="H36"/>
  <c r="H31"/>
  <c r="H27"/>
  <c r="H22"/>
  <c r="H17"/>
  <c r="H13"/>
  <c r="H9"/>
  <c r="H4"/>
  <c r="F48" i="71" l="1"/>
  <c r="H52" i="69" l="1"/>
  <c r="H48"/>
  <c r="H44"/>
  <c r="H40"/>
  <c r="H36"/>
  <c r="H32"/>
  <c r="H21"/>
  <c r="H14"/>
  <c r="H4"/>
  <c r="F4" i="71" l="1"/>
  <c r="F21"/>
  <c r="F32"/>
  <c r="F36"/>
  <c r="F40"/>
  <c r="F44"/>
  <c r="F28"/>
  <c r="F14"/>
  <c r="H48" i="80"/>
  <c r="H44"/>
  <c r="H40"/>
  <c r="H36"/>
  <c r="H32"/>
  <c r="H28"/>
  <c r="H21"/>
  <c r="H14"/>
  <c r="H4"/>
  <c r="H44" i="79"/>
  <c r="H40"/>
  <c r="H36"/>
  <c r="H32"/>
  <c r="H28"/>
  <c r="H21"/>
  <c r="H14"/>
  <c r="H4"/>
  <c r="H48" i="78"/>
  <c r="H44"/>
  <c r="H40"/>
  <c r="H36"/>
  <c r="H32"/>
  <c r="H28"/>
  <c r="H21"/>
  <c r="H14"/>
  <c r="H4"/>
  <c r="H48" i="77"/>
  <c r="H44"/>
  <c r="H40"/>
  <c r="H36"/>
  <c r="H32"/>
  <c r="H28"/>
  <c r="H21"/>
  <c r="H14"/>
  <c r="H4"/>
  <c r="H48" i="76"/>
  <c r="H44"/>
  <c r="H40"/>
  <c r="H36"/>
  <c r="H32"/>
  <c r="H28"/>
  <c r="H21"/>
  <c r="H14"/>
  <c r="H4"/>
  <c r="H48" i="74"/>
  <c r="H44"/>
  <c r="H40"/>
  <c r="H36"/>
  <c r="H32"/>
  <c r="H28"/>
  <c r="H21"/>
  <c r="H14"/>
  <c r="H4"/>
  <c r="H48" i="73"/>
  <c r="H44"/>
  <c r="H40"/>
  <c r="H36"/>
  <c r="H32"/>
  <c r="H28"/>
  <c r="H21"/>
  <c r="H14"/>
  <c r="H4"/>
  <c r="H48" i="72"/>
  <c r="H44"/>
  <c r="H40"/>
  <c r="H36"/>
  <c r="H32"/>
  <c r="H28"/>
  <c r="H21"/>
  <c r="H14"/>
  <c r="H4"/>
  <c r="H48" i="70"/>
  <c r="H44"/>
  <c r="H40"/>
  <c r="H36"/>
  <c r="H32"/>
  <c r="H28"/>
  <c r="H21"/>
  <c r="H14"/>
  <c r="H4"/>
  <c r="H48" i="19" l="1"/>
  <c r="H44"/>
  <c r="H40"/>
  <c r="H36"/>
  <c r="H32"/>
  <c r="H28"/>
  <c r="H21"/>
  <c r="H14"/>
  <c r="H4"/>
</calcChain>
</file>

<file path=xl/sharedStrings.xml><?xml version="1.0" encoding="utf-8"?>
<sst xmlns="http://schemas.openxmlformats.org/spreadsheetml/2006/main" count="1756" uniqueCount="342">
  <si>
    <t>Category</t>
  </si>
  <si>
    <t>Competency</t>
  </si>
  <si>
    <t>Acts in a proactive manner.</t>
  </si>
  <si>
    <t>Seeks to understand and execute the direction provided by team leaders.</t>
  </si>
  <si>
    <t>Motivates the team to address technical and non-technical challenges.</t>
  </si>
  <si>
    <t>Helps identify, mitigate, and solve issues and risks.</t>
  </si>
  <si>
    <t>Sets an example of excellence.</t>
  </si>
  <si>
    <t>Takes initiative in organizing a team's efforts.</t>
  </si>
  <si>
    <t>Engenders trust from the team and from management.</t>
  </si>
  <si>
    <t>Supports team members in both technical and process best practices.</t>
  </si>
  <si>
    <t>Influences others within the team.</t>
  </si>
  <si>
    <t>Takes responsibility for personal mistakes.</t>
  </si>
  <si>
    <t>Communicates effectively within the team.</t>
  </si>
  <si>
    <t>Gets along with others.</t>
  </si>
  <si>
    <t>Responds quickly and effectively to requests, regardless of the form of the request.</t>
  </si>
  <si>
    <t>Speaks up.</t>
  </si>
  <si>
    <t>Writes clear, concise, and usable documentation.</t>
  </si>
  <si>
    <t>Keeps others adequately informed of personal actions and decisions.</t>
  </si>
  <si>
    <t>Demonstrates an appropriate level of courtesy and tact in all forms of communication.</t>
  </si>
  <si>
    <t>Provides technical expertise to the team.</t>
  </si>
  <si>
    <t>Helps recognize possible options.</t>
  </si>
  <si>
    <t>Identifies and communicates how technical decisions impact a feature.</t>
  </si>
  <si>
    <t>Properly diagnoses problems and applies problem-solving methods when needed.</t>
  </si>
  <si>
    <t>Demonstrates knowledge in key technologies used within the team.</t>
  </si>
  <si>
    <t>Estimates technical tasks with accuracy.</t>
  </si>
  <si>
    <t>Approaches technical work in a methodical and scientific way.</t>
  </si>
  <si>
    <t>Solves problems in a logical, organized and reproducible way.</t>
  </si>
  <si>
    <t>Follows organizational processes and procedures.</t>
  </si>
  <si>
    <t>Suggests process improvements when necessary.</t>
  </si>
  <si>
    <t>Actively pursues personal improvement opportunities, both within the organization and without.</t>
  </si>
  <si>
    <t>Stays actively engaged in learning one or more technical skills.</t>
  </si>
  <si>
    <t>Achieves goals by making and keeping personal commitments to complete assigned work.</t>
  </si>
  <si>
    <t>Successfully designs, develops and debugs software components.</t>
  </si>
  <si>
    <t>Focuses efforts on high-value/high-return work.</t>
  </si>
  <si>
    <t>Gets a lot done.</t>
  </si>
  <si>
    <t>Actively seeks to understand the team and to develop relationships with the team.</t>
  </si>
  <si>
    <t>Actively helps others when approached.</t>
  </si>
  <si>
    <t>Avoids over-engineering.</t>
  </si>
  <si>
    <t>Consistently makes good code-level decisions.</t>
  </si>
  <si>
    <t>Uses existing solutions when appropriate.</t>
  </si>
  <si>
    <t>Seeks assistance in a timely fashion after recognizing that he is not making progress.</t>
  </si>
  <si>
    <t>Builds quality into the product.</t>
  </si>
  <si>
    <t>Understands the importance and the implications of high quality in products and services.</t>
  </si>
  <si>
    <t>Actively looks for opportunities to delight and support customers.</t>
  </si>
  <si>
    <t>Never knowingly releases untested code to production.</t>
  </si>
  <si>
    <t>Rating</t>
  </si>
  <si>
    <t>Helps to set clear engineering direction for the team.</t>
  </si>
  <si>
    <t>Helps identify, mitigate, and solve issues and risks that other engineers might miss because of their limited depth or experience.</t>
  </si>
  <si>
    <t>Takes significant initiative in organizing a team's efforts.</t>
  </si>
  <si>
    <t>Actively teaches, mentors, and supports team members in both technical and process best practices.</t>
  </si>
  <si>
    <t>Influences others within the group.</t>
  </si>
  <si>
    <t>Sets clear technical direction/vision for the portfolio and guides the organization's overall engineering direction.</t>
  </si>
  <si>
    <t>Other engineers look to this person as the role model for their career path.</t>
  </si>
  <si>
    <t>Takes significant initiative in organizing the organization’s efforts.</t>
  </si>
  <si>
    <t>Actively teaches, mentors and supports both team members and others within the organization in both technical and process best practices.</t>
  </si>
  <si>
    <t>Influences the organization.</t>
  </si>
  <si>
    <t>Communicates effectively with other teams and first level managers.</t>
  </si>
  <si>
    <t>Builds consensus with other teams.</t>
  </si>
  <si>
    <t>Communicates effectively with executive decision makers, the organization, and business critical contacts.</t>
  </si>
  <si>
    <t>Builds consensus across the organization and industry.</t>
  </si>
  <si>
    <t xml:space="preserve">Provides technical expertise and leadership to the team. </t>
  </si>
  <si>
    <t>Helps team members recognize possible options and guides the team as they evaluate the trade-offs involved with each alternative.</t>
  </si>
  <si>
    <t>Identifies and communicates how technical decisions impact the group and the product and guides the team towards solutions that account for broader concerns.</t>
  </si>
  <si>
    <t>Properly diagnoses problems on a regular basis, and applies creative and alternative problem-solving methods when needed.</t>
  </si>
  <si>
    <t>Identifies and communicates up-to-date industry trends relevant to the team.</t>
  </si>
  <si>
    <t>Demonstrates expertise in key technologies used within the group.</t>
  </si>
  <si>
    <t>Estimates technical features with accuracy.</t>
  </si>
  <si>
    <t xml:space="preserve">Provides technical expertise and leadership to the team and to the organization. </t>
  </si>
  <si>
    <t>Helps team members and the organization recognize possible options and guides the team and the organization as they evaluate the trade-offs involved with each alternative.</t>
  </si>
  <si>
    <t>Identifies and communicates how technical decisions impact the organization and the business.</t>
  </si>
  <si>
    <t>Properly diagnoses problems on a regular basis, and applies creative and alternative problem-solving methods that address business concerns.</t>
  </si>
  <si>
    <t>Identifies and communicates up-to-date industry trends relevant to the the organization.</t>
  </si>
  <si>
    <t>Demonstrates expertise in relevant emerging technologies within the industry and how they apply to our business.</t>
  </si>
  <si>
    <t>Estimates technical initiatives with accuracy.</t>
  </si>
  <si>
    <t>Assists the team in following process.</t>
  </si>
  <si>
    <t>Successfully recognizes complex problems and breaks them into digestible pieces.</t>
  </si>
  <si>
    <t>Follows and supports organizational processes.</t>
  </si>
  <si>
    <t>Promotes, designs, and assists in the creation and adoption of organizational engineering processes and best practices.</t>
  </si>
  <si>
    <t>Actively pursues improvement opportunities for the team and the organization.</t>
  </si>
  <si>
    <t>Recommends product improvements to Product Management.</t>
  </si>
  <si>
    <t>Helps bring new people up-to-speed.</t>
  </si>
  <si>
    <t>Learns and teaches new technical skills to the group.</t>
  </si>
  <si>
    <t>Actively pursues organizational improvement opportunities, both within the organization and without.</t>
  </si>
  <si>
    <t>Recommends portfolio and business improvements to management.</t>
  </si>
  <si>
    <t>Learns and teaches new technical skills to the organization.</t>
  </si>
  <si>
    <t>Helps the team achieve its goals by helping others complete their assigned work.</t>
  </si>
  <si>
    <t>Highly efficient at designing, developing and debugging software components.</t>
  </si>
  <si>
    <t>Helps the team and the organization achieve its goals by making and keeping personal commitments to complete assigned work.</t>
  </si>
  <si>
    <t>Highly productive at architecting and designing software systems.</t>
  </si>
  <si>
    <t>Provides significant contributions to the organization and the portfolio.</t>
  </si>
  <si>
    <t>Identifies and promotes clear technical visions for both the team and organization.</t>
  </si>
  <si>
    <t>Commonly leads discussions on both technical and process topics within the organization.</t>
  </si>
  <si>
    <t>Occasionally gives technical talks or presentations.</t>
  </si>
  <si>
    <t>Actively seeks to understand the group and to develop relationships outside of the team.</t>
  </si>
  <si>
    <t>Actively helps others when approached; helps to quickly and effectively solve others' problems.</t>
  </si>
  <si>
    <t>Commonly leads discussions on both technical and process topics within and outside the organization.</t>
  </si>
  <si>
    <t>Actively seeks to understand the organization and to develop relationships outside of the organization.</t>
  </si>
  <si>
    <t>Applies past experiences to the solution of current problems.</t>
  </si>
  <si>
    <t>Consistently makes good feature decisions, both technical and non-technical.</t>
  </si>
  <si>
    <t>Consistently makes good portfolio decisions, both technical and non-technical.</t>
  </si>
  <si>
    <t>Looks to the industry for best practices and solutions.</t>
  </si>
  <si>
    <t>Helps the organization architect and design systems such that quality can be built in.</t>
  </si>
  <si>
    <t>Ensures that architecture and design meet the requirements for data quality.</t>
  </si>
  <si>
    <t>Helps the organization understand the importance and the implications of high quality in products and services.</t>
  </si>
  <si>
    <t>Software Development Discipline Evaluation</t>
  </si>
  <si>
    <t>Average</t>
  </si>
  <si>
    <t>Admin Discipline Evaluation</t>
  </si>
  <si>
    <t>Application Operations Discipline Evaluation</t>
  </si>
  <si>
    <t>Architecture Discipline Evaluation</t>
  </si>
  <si>
    <t>Database Discipline Evaluation</t>
  </si>
  <si>
    <t>Design Discipline Evaluation</t>
  </si>
  <si>
    <t>Manager Discipline Evaluation</t>
  </si>
  <si>
    <t>Meta Data Discipline Evaluation</t>
  </si>
  <si>
    <t>Program Management Discipline Evaluation</t>
  </si>
  <si>
    <t>Quality Assurance Discipline Evaluation</t>
  </si>
  <si>
    <t>Research Discipline Evaluation</t>
  </si>
  <si>
    <t>Strategic Relations Discipline Evaluation</t>
  </si>
  <si>
    <t>Web Development Discipline Evaluation</t>
  </si>
  <si>
    <t>Grades 92 - 95</t>
  </si>
  <si>
    <t>Grades 96 - 97</t>
  </si>
  <si>
    <t>Grades 98</t>
  </si>
  <si>
    <t>Grade 98</t>
  </si>
  <si>
    <t>Effectively prioritizes work.</t>
  </si>
  <si>
    <t>Responds effectively to requests, regardless of the form of the request.</t>
  </si>
  <si>
    <t>Clearly articulates issues, concerns, and opinions to the team.</t>
  </si>
  <si>
    <t>Clearly articulates issues and direction to the team.</t>
  </si>
  <si>
    <t>Provides technical expertise to the team and customers.</t>
  </si>
  <si>
    <t>Identifies and communicates when technical decisions will impact how a customer uses a feature.</t>
  </si>
  <si>
    <t>Identifies and communicates how technical decisions impact the customers and guides the team towards solutions that account for broader concerns.</t>
  </si>
  <si>
    <t>Effectively presents and documents product featrures.</t>
  </si>
  <si>
    <t>Provides training to customers when needed.</t>
  </si>
  <si>
    <t>Helps the team achieve its goals by making and keeping personal commitments and by helping others complete their assigned work.</t>
  </si>
  <si>
    <t>Meets commitments on time with high quality.</t>
  </si>
  <si>
    <t>Actively seeks to understand team needs and develops relationships with the team.</t>
  </si>
  <si>
    <t>Actively seeks to understand customer needs and develops a relationship with the customer.</t>
  </si>
  <si>
    <t>Helps others when approached.</t>
  </si>
  <si>
    <t>Helps others to quickly and effectively solve their problems.</t>
  </si>
  <si>
    <t>Effectively evaluates customer needs.</t>
  </si>
  <si>
    <t>Ensures the team produces quality products.</t>
  </si>
  <si>
    <t>Helps the team understand the importance and the implications of high quality in products and services.</t>
  </si>
  <si>
    <t>Demonstrates understanding of UX mission and goals.</t>
  </si>
  <si>
    <t>Helps to set clear engineering direction for the team and implements the site-wide front-end development strategy.</t>
  </si>
  <si>
    <t>Leads development of one horizontal initiative/pattern during the course of the year.</t>
  </si>
  <si>
    <t>Promote mission and goals of UX within product vertical.</t>
  </si>
  <si>
    <t>Sets clear technical direction/vision for the portfolio and guides the site-wide front-end development strategy.</t>
  </si>
  <si>
    <t>Advocates the mission and goals of UX broadly.</t>
  </si>
  <si>
    <t>Lead development of multiple horizontal initiatives/patterns during year.</t>
  </si>
  <si>
    <t>Gets along with team members.</t>
  </si>
  <si>
    <t>Builds consensus with teams.</t>
  </si>
  <si>
    <t>Writes clear, consise, and usable documentation.</t>
  </si>
  <si>
    <t>Has in-depth knowledge of HTML and CSS, emphasizing the separation of structure and style.</t>
  </si>
  <si>
    <t>Can debug cross-browser layout and behavior issues.</t>
  </si>
  <si>
    <t>Knows current trends in front-end architecture (performance, accessibility, usability)</t>
  </si>
  <si>
    <t>Has solid understanding of basic DOM scripting and client-side behavior.</t>
  </si>
  <si>
    <t>Implements UX best practices.</t>
  </si>
  <si>
    <t>Advocates for the user experience within their product area.</t>
  </si>
  <si>
    <t>Provides creative input and implements UX best practices.</t>
  </si>
  <si>
    <t>Considered a creative expert and makes decisions on best practices.</t>
  </si>
  <si>
    <t>Successfully breaks down complex problems into digestible pieces.</t>
  </si>
  <si>
    <t>Demonstrates UX mission and goals in product work.</t>
  </si>
  <si>
    <t>Promote the mission and goals of UX within product vertical.</t>
  </si>
  <si>
    <r>
      <t xml:space="preserve">Leadership:
</t>
    </r>
    <r>
      <rPr>
        <sz val="11"/>
        <color theme="1"/>
        <rFont val="Calibri"/>
        <family val="2"/>
        <scheme val="minor"/>
      </rPr>
      <t>Behaviors that exhibit the ability to coordinate, facilitate, and drive the collaborative approach to resolution and completion of work.  Well executed leadership is essential and expected at every level of the organization, including individual contributor.  Properly executed leadership at every level has minimum decision making overhead.  Before escalating, an individual should ask “have I done everything within my power to address the situation?”</t>
    </r>
  </si>
  <si>
    <r>
      <t xml:space="preserve">Communication:
</t>
    </r>
    <r>
      <rPr>
        <sz val="11"/>
        <color theme="1"/>
        <rFont val="Calibri"/>
        <family val="2"/>
        <scheme val="minor"/>
      </rPr>
      <t>Behaviors that exhibit the ability to concisely convey and exchange appropriate information through such means as presentations, documentation, and verbal interaction with others.  Communication is essential to a well-run organization.  An engineer who regularly communicates with peers and other groups facilitates a nimble organization.</t>
    </r>
  </si>
  <si>
    <r>
      <t xml:space="preserve">Technical Expertise:
</t>
    </r>
    <r>
      <rPr>
        <sz val="11"/>
        <color theme="1"/>
        <rFont val="Calibri"/>
        <family val="2"/>
        <scheme val="minor"/>
      </rPr>
      <t xml:space="preserve">
Behaviors that measure an engineer’s capabilities with respect to technical skill, knowledge, experience, and potential.  An engineer has a higher level of technical expertise than another engineer if they know more, apply it more, and demonstrate more value through their expertise than another engineer.</t>
    </r>
  </si>
  <si>
    <r>
      <t xml:space="preserve">Process:
</t>
    </r>
    <r>
      <rPr>
        <sz val="11"/>
        <color theme="1"/>
        <rFont val="Calibri"/>
        <family val="2"/>
        <scheme val="minor"/>
      </rPr>
      <t xml:space="preserve">
Behaviors that measure an engineer’s knowledge, usage and application of organizational processes, team processes, and personal processes.  It is expected that engineers will follow defined processes and work to help themselves, their teams, and the organization to improve processes over time.</t>
    </r>
  </si>
  <si>
    <r>
      <t xml:space="preserve">Improvement:
</t>
    </r>
    <r>
      <rPr>
        <sz val="11"/>
        <color theme="1"/>
        <rFont val="Calibri"/>
        <family val="2"/>
        <scheme val="minor"/>
      </rPr>
      <t>Behaviors that measure an engineer’s efforts and accomplishments in increasing the knowledge and skills required to do the work required.  It is expected that engineers will be constantly learning new skills and knowledge that will enable them to do their work more quickly and efficiently.</t>
    </r>
  </si>
  <si>
    <r>
      <t xml:space="preserve">Productivity:
</t>
    </r>
    <r>
      <rPr>
        <sz val="11"/>
        <color theme="1"/>
        <rFont val="Calibri"/>
        <family val="2"/>
        <scheme val="minor"/>
      </rPr>
      <t>Behaviors that measure how much an engineer has accomplished to enable the completion of the organizations goals.  It is expected that engineers will focus the majority of their efforts specifically on work that furthers the organization’s goals.</t>
    </r>
  </si>
  <si>
    <r>
      <t xml:space="preserve">Influence:
</t>
    </r>
    <r>
      <rPr>
        <sz val="11"/>
        <color theme="1"/>
        <rFont val="Calibri"/>
        <family val="2"/>
        <scheme val="minor"/>
      </rPr>
      <t>Behaviors that exhibit the ability to work effectively within the larger organization by demonstrating the willingness and ability to understand the organization, getting to know individuals throughout the organization, and helping the organization to achieve its goals by helping and teaching others.  These behaviors, properly performed, help individuals to make better decisions about their work, help them to resolve problems more quickly, and helps the organization overall to be more effective.</t>
    </r>
  </si>
  <si>
    <r>
      <t xml:space="preserve">Judgment:
</t>
    </r>
    <r>
      <rPr>
        <sz val="11"/>
        <color theme="1"/>
        <rFont val="Calibri"/>
        <family val="2"/>
        <scheme val="minor"/>
      </rPr>
      <t>Behaviors that exhibit wisdom, prudence, and good decision-making by utilizing engineering approaches that are appropriate to the problems at hand, making use of existing solutions where it is reasonable to do so, and seeking assistance whenever warranted.  Good judgment allows us to avoid unnecessary effort and unnecessary risks and to utilize our limited time efficiently.</t>
    </r>
  </si>
  <si>
    <r>
      <t xml:space="preserve">Quality:
</t>
    </r>
    <r>
      <rPr>
        <sz val="11"/>
        <color theme="1"/>
        <rFont val="Calibri"/>
        <family val="2"/>
        <scheme val="minor"/>
      </rPr>
      <t>Demonstrated ability to verify and validate that our  software is usable, reliable, scalable, performant, maintainable, secure, bug-free, suited to its intended purposes, and above all, delightful to our customers.  Demonstrated understanding of the role of craftsmanship in software development.  Adherence to divisional/team policies regarding Quality (i.e. unit test code coverage, code reviews, etc.).</t>
    </r>
  </si>
  <si>
    <r>
      <t xml:space="preserve">Technical Expertise:
</t>
    </r>
    <r>
      <rPr>
        <sz val="11"/>
        <color theme="1"/>
        <rFont val="Calibri"/>
        <family val="2"/>
        <scheme val="minor"/>
      </rPr>
      <t>Behaviors that measure an engineer’s capabilities with respect to technical skill, knowledge, experience, and potential.  An engineer has a higher level of technical expertise than another engineer if they know more, apply it more, and demonstrate more value through their expertise than another engineer.</t>
    </r>
  </si>
  <si>
    <r>
      <t xml:space="preserve">Accomplish the Work:
</t>
    </r>
    <r>
      <rPr>
        <sz val="11"/>
        <color theme="1"/>
        <rFont val="Calibri"/>
        <family val="2"/>
        <scheme val="minor"/>
      </rPr>
      <t xml:space="preserve">Quickly identifies solutions to challenges. Gets results. Leads meaningful change. Takes the initiative to act and enables others to act for themselves. Meets quality expectations.* Listen well.*
</t>
    </r>
  </si>
  <si>
    <r>
      <t xml:space="preserve">Align with the Brethren:
</t>
    </r>
    <r>
      <rPr>
        <sz val="11"/>
        <color theme="1"/>
        <rFont val="Calibri"/>
        <family val="2"/>
        <scheme val="minor"/>
      </rPr>
      <t xml:space="preserve">
Presents the truth and best thinking to their leaders. Understands the purposes of the Brethren as it relates to the work. Considers what is best for the global Church. Understands the department objectives and contributions.*</t>
    </r>
  </si>
  <si>
    <r>
      <t xml:space="preserve">Build Capability:
</t>
    </r>
    <r>
      <rPr>
        <sz val="11"/>
        <color theme="1"/>
        <rFont val="Calibri"/>
        <family val="2"/>
        <scheme val="minor"/>
      </rPr>
      <t xml:space="preserve">
Stretches self and others to achieve greater results. Leads others to become better than they knew they could become. Improves self and others by openly seeking and sharing the truth. Analytic thinking and budget management.*</t>
    </r>
  </si>
  <si>
    <r>
      <t xml:space="preserve">Counsel Together:
</t>
    </r>
    <r>
      <rPr>
        <sz val="11"/>
        <color theme="1"/>
        <rFont val="Calibri"/>
        <family val="2"/>
        <scheme val="minor"/>
      </rPr>
      <t>Speaks up and shares their perspective. Invites input from and sincerely listens to others. Is receptive and humble when receiving counsel. Focuses on asking the right questions. Facilitates and supports team goals and decisions.* Keeps appropriate parties informed of progress and status.*</t>
    </r>
  </si>
  <si>
    <r>
      <t xml:space="preserve">Define Direction:
</t>
    </r>
    <r>
      <rPr>
        <sz val="11"/>
        <color theme="1"/>
        <rFont val="Calibri"/>
        <family val="2"/>
        <scheme val="minor"/>
      </rPr>
      <t>Envisions what the future looks like and can articulate it. Anticipates the needs of those they serve. Is willing to change direction when needed. Articulates clearly how to achieve the defined vision. Knows when to escalate issues.*</t>
    </r>
  </si>
  <si>
    <r>
      <t xml:space="preserve">Lead as the Savior Would:
</t>
    </r>
    <r>
      <rPr>
        <sz val="11"/>
        <color theme="1"/>
        <rFont val="Calibri"/>
        <family val="2"/>
        <scheme val="minor"/>
      </rPr>
      <t>Shows personal courage, stands up for what is right. Shows respect to all people. Is trustworthy, shows integrity of heart. Ability to manage conflict.* Build credibility, trust and rapport with stakeholders at all levels.*</t>
    </r>
  </si>
  <si>
    <r>
      <t xml:space="preserve">Organize the Work:
</t>
    </r>
    <r>
      <rPr>
        <sz val="11"/>
        <color theme="1"/>
        <rFont val="Calibri"/>
        <family val="2"/>
        <scheme val="minor"/>
      </rPr>
      <t>Uses data to plan the work more effectively. Enables work through proper structure, processes and tools. Identifies the most important work. Creates meaningful plans. Conduct effective and productive meetings.* Working knowledge of common development methodologies.*</t>
    </r>
  </si>
  <si>
    <r>
      <t xml:space="preserve">Render an Account:
</t>
    </r>
    <r>
      <rPr>
        <sz val="11"/>
        <color theme="1"/>
        <rFont val="Calibri"/>
        <family val="2"/>
        <scheme val="minor"/>
      </rPr>
      <t>Holds self and others accountable. Expresses appreciation for accomplishments. Represents the truth clearly and accurately. Risk management.* Plan pro-actively.*</t>
    </r>
  </si>
  <si>
    <t>Program Manager</t>
  </si>
  <si>
    <t>Program Manager II</t>
  </si>
  <si>
    <t>Group Program Manager/Program Manager III</t>
  </si>
  <si>
    <t>Take the lead, basically be the general contractor, in seeing that the work gets done.  This means they must know what is expected from start to finish on the project for which they are responsible. They must understand the business purpose as well as technical challenges behind the features to be provided and have an understanding of the importance the project has in helping patrons further the work of the Lord.</t>
  </si>
  <si>
    <t>They should provide positive reinforcement to members of their teams and their colleagues and find the help needed to influence changes where they see improvements should be made. They should be willing to assist those who may be struggling and find ways to keep the projects on track and on budget. They should follow processes to track the project so risks can been seen and dealt with quickly. They should reflect daily on where their progress stands and find ways to resolve challenges that arise or could pose a risk to the project being completed on time and budget.</t>
  </si>
  <si>
    <t xml:space="preserve">Program Manager should seek feedback on both self and the team accomplishments and failures and look for ways to improve both so future work can be accomplished with better results.
</t>
  </si>
  <si>
    <t xml:space="preserve">They should not rely on others to fix their problems but be proactive in handling problems. They will prioritize the teams work with consideration being given to the more complex issues being completed early on so potential for major problems can be avoided during the last part of a project.
</t>
  </si>
  <si>
    <t>At this level a Program Manager will find ways to reduce project costs and improve on delivery times so the work can move ahead more quickly.</t>
  </si>
  <si>
    <t>At this level they will take on more complex  projects.</t>
  </si>
  <si>
    <t>They will look for more ways to improve the talents of their team members and make better choices in how the funds are used to improve the overall work being done.</t>
  </si>
  <si>
    <t xml:space="preserve">They will insure that the resources they are accountable for stay focused on their work and  provide their team with an understanding as to why this is so important.
</t>
  </si>
  <si>
    <t xml:space="preserve">They will actively seek ways to bring projects to completion more quickly and with lower costs.
</t>
  </si>
  <si>
    <t>At this level the expectations include considering all the projects being worked by all Program Managers working for them and the overall portfolio needs.</t>
  </si>
  <si>
    <t>The Group Program Manager will be responsible to request resources changes of the Discipline Manager  with input from his Program Managers to make sure the work of all projects in the portfolio are released within the scheduled time.</t>
  </si>
  <si>
    <t>A Group Program Manager will make sure the Program Managers being overseen all receive proper training so they can do their work acting on their own.</t>
  </si>
  <si>
    <t>They will recognize the strengths of their Program Managers and the engineer team members and work with the Discipline Manager to see that the engineers with the right talents are matched properly to the work to be done so their respect portfolios can be improved upon in the most expeditious manner.</t>
  </si>
  <si>
    <t>They will be able to quickly identify patterns where risks may be developing and make corrections with their Program Managers so the overall work is not slowed.</t>
  </si>
  <si>
    <r>
      <t xml:space="preserve">Act Under the Direction of the Spirit:
</t>
    </r>
    <r>
      <rPr>
        <sz val="11"/>
        <color theme="1"/>
        <rFont val="Calibri"/>
        <family val="2"/>
        <scheme val="minor"/>
      </rPr>
      <t xml:space="preserve">Makes inspired decisions. Spiritually prepares themselves for work. Applies doctrine to their work.
</t>
    </r>
    <r>
      <rPr>
        <b/>
        <sz val="11"/>
        <color theme="1"/>
        <rFont val="Calibri"/>
        <family val="2"/>
        <scheme val="minor"/>
      </rPr>
      <t>Should only be evaluated by the employee, not by the manager.</t>
    </r>
  </si>
  <si>
    <t>Program Managers should live worthily and be spiritually prepared to act under the direction of the Spirit.</t>
  </si>
  <si>
    <t>As a team member they should never devalue the efforts of others to bring the Spirit into the work and should never act solely in the interest of self.</t>
  </si>
  <si>
    <t>Their decisions should be based on scripture and doctrines of the Church, with reflection on the higher meaning of the work, and should not be based strictly on rational, empirical data.</t>
  </si>
  <si>
    <t xml:space="preserve">As a leader they remain receptive to the promptings from the Spirit and humbly aware of opportunities to serve others at work.
</t>
  </si>
  <si>
    <t>At this level a Program Manager should understand and remind those with whom he works that the Lord cares about the work and wants to provide revelation on how to do it better.</t>
  </si>
  <si>
    <t>They will seek for spiritual guidance to understand the "big picture" of how the work relates both within the department and throughout the Church as a whole. They will help team members as well as stakeholders to see this vision.</t>
  </si>
  <si>
    <t>When working with other teams they will be open to spiritual promptings and seek to observe and listen before speaking.
see this vision.</t>
  </si>
  <si>
    <t>At this level the expectations include possessing the depth of spiritual preparedness and humility necessary to influence and guide those Program Managers reporting to them.</t>
  </si>
  <si>
    <t xml:space="preserve">They should live worthily and seek for scriptural and spiritual guidance to receive inspiration concerning the teams within the portfolios they manage.
</t>
  </si>
  <si>
    <t>Program Managers are familiar with the purpose, goals and objectives of the Family History department.  They understand and are able to articulate how their work supports these objectives.</t>
  </si>
  <si>
    <t xml:space="preserve">They understand the vision and objectives of each product in their portfolio and work closely with Product Management to ensure the team's backlog clearly aligns with this direction.
</t>
  </si>
  <si>
    <t xml:space="preserve">Program Managers must represent a global view of the Church and consider how requirements and features may need to be expanded to meet these needs.
</t>
  </si>
  <si>
    <t xml:space="preserve">They communicate clearly and share the truth even when it is difficult or may have negative consequences.
</t>
  </si>
  <si>
    <t>At this level a Program Manager will consider how best practices and process improvements can be applied within the Lord's pattern. They pause to ask whether these strategies are really best for the Church.</t>
  </si>
  <si>
    <t xml:space="preserve">They use the counsel of Prophets to influence decision making.
</t>
  </si>
  <si>
    <t xml:space="preserve">They help others to see and feel the direction of the Brethren and how it relates to the work they are engaged in.
</t>
  </si>
  <si>
    <t>At this level the expectations include providing leadership in establishing the best practices which support the direction of the Brethren.</t>
  </si>
  <si>
    <t>They build a world-wide view of the needs of the growing Church and work to build up the Church, not just their professional discipline.</t>
  </si>
  <si>
    <t>Working with Product Management they ensure the product vision and objectives align with the Department purpose and the Brethren.</t>
  </si>
  <si>
    <t xml:space="preserve">They prioritize the work to support the mission of the Church.
</t>
  </si>
  <si>
    <t>Program Managers improve themselves and others by seeking and sharing the truth regarding others' and their own performance. In this way they strengthen the teams with which they work creating greater potential to accomplish the work assigned to them.</t>
  </si>
  <si>
    <t>They help team members have meaningful learning experiences and learn the lessons of those experiences.</t>
  </si>
  <si>
    <t>By holding themselves to higher expectations, they create an environment in which the team is encouraged to stretch themselves through adopting equally high expectations.</t>
  </si>
  <si>
    <t>Through a demonstrated pattern of acknowledging their own weakness and strengths, they help the team face difficult truths when dealing with performance feedback. This includes confronting marginal performance from team members when observed.</t>
  </si>
  <si>
    <t>Continually seek opportunities to act on their responsibility to continually learn.</t>
  </si>
  <si>
    <t>At this level a Program Manager will create an environment void of fear around learning from mistakes and proactively share learning experiences with others.</t>
  </si>
  <si>
    <t xml:space="preserve">They will set high performance standards for themselves and for the teams with which they work.
</t>
  </si>
  <si>
    <t xml:space="preserve">Ensure that best practice is shared openly and frequently.
</t>
  </si>
  <si>
    <t>At this level the expectations include coaching the Program Managers with whom they work in constructive and positive ways during the moment.</t>
  </si>
  <si>
    <t xml:space="preserve">They seek out opportunities for developmental feedback with their reporting Program Managers, offering both corrective and affirming performance feedback.
</t>
  </si>
  <si>
    <t xml:space="preserve">Program Managers communicate effectively with technical teams and management, sharing opinions with supporting data and listening well.
</t>
  </si>
  <si>
    <t xml:space="preserve">They are able to describe why something is important, and how it ties strategically into the department goals and deliverables.
</t>
  </si>
  <si>
    <t xml:space="preserve">They understand how to counsel with others, looking for new ideas and respecting and soliciting all to be involved.
</t>
  </si>
  <si>
    <t xml:space="preserve">They build consensus within teams and are sincerely interesting in developing talent and working together.
</t>
  </si>
  <si>
    <t xml:space="preserve">They are experienced with effective development and business process.
</t>
  </si>
  <si>
    <t>At this level a Program Manager builds respect with technical teams and is good at fostering an environment that encourages and motivates technical teams to solve problems and work together and avoid dependencies.</t>
  </si>
  <si>
    <t xml:space="preserve">They are receptive to feedback and humble and don't look for credit, but look to give out compliments and focus on team success.
</t>
  </si>
  <si>
    <t xml:space="preserve">They work to understand other projects in the organization so they can ask the right questions and be effective in gathering and sharing information.
</t>
  </si>
  <si>
    <t xml:space="preserve">They are able to represent customer feedback and user experience information as they work with Product Management.
</t>
  </si>
  <si>
    <t xml:space="preserve">They are technical enough to understand options and technical trade-offs and they represent issues objectively as they counsel with executives, customers and technical teams.
</t>
  </si>
  <si>
    <t>At this level Program Managers provide counsel and feedback to other Program Managers in ways that help them develop their talents.</t>
  </si>
  <si>
    <t xml:space="preserve">They are involved in building the discipline, establishing governance limits and strategy, managing large budgets and providing vision within the organization.
</t>
  </si>
  <si>
    <t>They gather feedback and data from around the organization and lead out in process improvements.</t>
  </si>
  <si>
    <t>They are able to teach others why councils and other processes work, and are effective at sharing their talents.</t>
  </si>
  <si>
    <t xml:space="preserve">They present and train other managers and leaders in the organization so they can be customer aligned, objective, and data driven.
</t>
  </si>
  <si>
    <t xml:space="preserve">Program Managers gather, drive and own requirements and detailed estimates for individual projects.  They help clarify the roadmap based on this information and can communicate this vision, in detail, to interested parties.
</t>
  </si>
  <si>
    <t xml:space="preserve">They identify roadblocks for the team and provide thought leadership for resolving the issues.  They also track the resolution of these issues and will drive the process as necessary, until complete.
</t>
  </si>
  <si>
    <t xml:space="preserve">They are willing to change direction to reach the best solution and mitigate risk.  They will help the team do the same, as appropriate.
</t>
  </si>
  <si>
    <t xml:space="preserve">Knows when and to whom to escalate issues.   They will track these issues until they are resolved.
</t>
  </si>
  <si>
    <t>At this level a Program Manager will manage stakeholder expectations keeping them up to date on project status and potential risks.</t>
  </si>
  <si>
    <t xml:space="preserve">They will interact with other projects, including those in other portfolios, to mitigate risk and to keep an eye on the big picture.
</t>
  </si>
  <si>
    <t>At this level the expectations include driving requirements and risk mitigation at the portfolio level.  This includes tracking progress of all pertinent projects and presenting periodic updates to the stakeholders.</t>
  </si>
  <si>
    <t xml:space="preserve">They will ensure that direct reports have the proper training in all areas that are important to their job functions.
</t>
  </si>
  <si>
    <t xml:space="preserve">They will provide team and project assessments to Development and other interested parties.
</t>
  </si>
  <si>
    <t>Study the attributes outlined in the Leadership Pattern for "Lead as the Savior would" and seek to apply them in your daily work life. Analyze your interactions with others and look for areas that you need to improve your leadership style.</t>
  </si>
  <si>
    <t>Work at mastering these skills and put yourself on a life-long path of continually refining your ability to lead. Learn to get feedback from others so you have an honestview of yourself and where you need improvement.</t>
  </si>
  <si>
    <t>Influence others through your example, guide the tone of meetings and conversations and let others begin to see who you are by your daily communications.improvement.</t>
  </si>
  <si>
    <t xml:space="preserve">Learn to facilitate team conversations and help all team members to feel the Spirit and to feel loved and appreciated, even while differing opinions are expressed and considered. 
</t>
  </si>
  <si>
    <t xml:space="preserve">Continue on your life-long journey of learning to lead as the Savior would. Never assume that you have achieved this goal, but always look for ways to improve.
</t>
  </si>
  <si>
    <t>Set the tone for your programs and create an atmosphere where appropriate behaviors are expected and encouraged.</t>
  </si>
  <si>
    <t>Use skill and diplomacy in helping team members to recognize behaviors that are inconsistent with the expectations. Work with managers to develop team members and give them every opportunity to improve and succeed.</t>
  </si>
  <si>
    <t xml:space="preserve">Demonstrate success, not only in delivering on project commitments, but also in creating a culture that allows people to learn and grow without fear of failure or embarrassment. </t>
  </si>
  <si>
    <t xml:space="preserve">Work in situations of conflict and demonstrate leadership skills, following the Savior's example, that allow the team to move forward with good decisions and with team members feeling love and respect for each other. 
</t>
  </si>
  <si>
    <t>Teach others the principles involved in leading as the Savior would. Mentor other Program Managers and team members in a way that perpetuates this successful culture.</t>
  </si>
  <si>
    <t xml:space="preserve">Continue practicing all of the competencies of the lower levels and seek humility as you lead.
</t>
  </si>
  <si>
    <t xml:space="preserve">Learn to identify those individuals that are able to develop these skills and demonstrate these behaviors, such that those with potential are able to come into the Program Management organization and become effective leaders. </t>
  </si>
  <si>
    <t xml:space="preserve">Assemble teams effectively, considering individual success as well as team success. Provide leadership and input with other senior leaders as goals and challenges are discussed and priorities are evaluated. 
</t>
  </si>
  <si>
    <t xml:space="preserve">Work with managers and other leaders to deal with team members that may be misplaced, under-utilized, or  possibly even a poor fit for the organization. Take a leadership role in dealing with difficult team members that may be disruptive in a detrimental manner. Show integrity while handling difficult situations involving people. 
</t>
  </si>
  <si>
    <t xml:space="preserve">Program Managers use data to support decisions that facilitate planning the work more effectively.  They seek feedback to make sure that they are on track in their approach to the work.
</t>
  </si>
  <si>
    <t xml:space="preserve">They Identify their most important work, incorporating useful advice and feedback from others, recognizing when key pivot points occur, at which point they re-prioritize their work.  Taking time to make sure that their work aligns with the bigger picture.
</t>
  </si>
  <si>
    <t xml:space="preserve">They create meaningful plans based on priorities that are established by gathering and analyzing data to maximize the church's return on investment.  Paying close attention to budgets and wise use of church resources.
</t>
  </si>
  <si>
    <t xml:space="preserve">Program Managers enable work through proper structure, processes, and tools. Making sure that work doesn't begin until a plan is in place, supported by data. They lead discussions about organization structure, discovering and defining process; and the defining of requirements for and selection of tools that facilitate the work.
</t>
  </si>
  <si>
    <t xml:space="preserve">
Program Managers clearly define accountability and how performance is measured.  Helping each individual understand how his or her contribution fits into a greater whole.  They ensure that the work progresses by identifying and notifying the responsible person of their accountability and communicating performance metrics so that the person can be successful
</t>
  </si>
  <si>
    <t>At this level a Program Manager will work with stakeholders within portfolios to balance their needs with the needs of other stakeholders and keeping them up to date on overall priority and project progress and potential risks.</t>
  </si>
  <si>
    <t xml:space="preserve">They will interact with other program managers to mitigate risk and to keep an eye on the big picture.
</t>
  </si>
  <si>
    <t xml:space="preserve">Program Managers at this level continually monitor the field of practice for evolutionary or revolutionary changes to processes, practices, and tools to identify best practices that can benefit the church then introduce model them for all program managers.
</t>
  </si>
  <si>
    <t>At this level the Group Program Manager would be responsible to seek input from Program Managers and organize team to align with the work that needs to be done in order to accomplish it as efficiently as possible.</t>
  </si>
  <si>
    <t xml:space="preserve">The Group Program Manager works with product management to ensure that all work aligns with the objectives of the church.
</t>
  </si>
  <si>
    <t xml:space="preserve">The Group Program Manager organizes the work to leverage the skills and talents of the Program Managers to maximize usage of resources to accomplish the desired work.
</t>
  </si>
  <si>
    <t>Program Managers should know the purpose of the principle of "Return and Report". It is part of their being a steward over the projects they manage.</t>
  </si>
  <si>
    <t xml:space="preserve">Reporting should focus on both what was accomplished and how it was accomplished with both successes and missed opportunities being accounted for
</t>
  </si>
  <si>
    <t xml:space="preserve">Credit should be shared with the teams for their achievements, One should also take ownership for failures.
</t>
  </si>
  <si>
    <t xml:space="preserve">Reporting should be done in a way which always provides the full truth to management and builds the team as they improve through both trials as well as successes. Nothing should be hidden when rendering an account as all information can lead to learning and improving.
</t>
  </si>
  <si>
    <t xml:space="preserve">Feedback from rendering an account should be incorporated into future reports.
</t>
  </si>
  <si>
    <t xml:space="preserve">Program Managers should communicate and teach reporting principles to the teams they work with.
</t>
  </si>
  <si>
    <t xml:space="preserve">They make sure the tools for tracking projects are being used properly per outlined processes. They utilize the tools provided to organize the work to be done and to report progress at any time.
</t>
  </si>
  <si>
    <t xml:space="preserve">They are responsible to provide specific reports, as requested by their management, for monthly, quarterly, and yearly progress towards the divisions goals and objectives. They should allow others to share in the accounting of what they have been asked to do.
</t>
  </si>
  <si>
    <t xml:space="preserve">During reporting care should be taken to avoid boasting, deflecting responsibility or finger pointing, not giving credit where credit is due, or not allowing others to also account for their work.
</t>
  </si>
  <si>
    <t>At this level a Program Manager should be able to see data that perhaps is not being adequately represented.</t>
  </si>
  <si>
    <t>They should find ways to better represent what is not being accurately reported and communicate this to those who are responsible for report generation so better, but standardized, reports can be made available for all to use.</t>
  </si>
  <si>
    <t>They should be able to look at cross project reports to see how others problems may correlate with their projects and mitigate risks or bring such items to managements attention so progress is not blocked or slowed down.</t>
  </si>
  <si>
    <t>They should also work proactively with other Program Managers, sharing information and following through where their team's efforts would impact other team's projects.</t>
  </si>
  <si>
    <t>A Program Manager at this level should account for team recognition, appreciation and team skill development in tracking their work and reporting on their tasks.</t>
  </si>
  <si>
    <t>A Group Program Manager should be able to understand the reports provided from all projects and teams he oversees and draw his own conclusions daily as to where potential problems or risks may arise in meeting division goals and objectives, and what will be done to correct the problems or mitigate the risks.</t>
  </si>
  <si>
    <t xml:space="preserve">They should be able to provide summary reports to management that are meaningful and concise, but also be knowledgeable to drill down to any level with understanding as to what is really going on and where potential problems may be so that management can make the best decision with all possible facts before them for consideration.
</t>
  </si>
  <si>
    <t xml:space="preserve">The Group Program Manager should be able to see where holes may exist in current reporting, then work with those providing standardized reports to make changes or improvements so these holes can be eliminated.
</t>
  </si>
  <si>
    <t xml:space="preserve">This person will be responsible to provide an accounting for the entire portfolio which ties to the division goals and objectives.
</t>
  </si>
  <si>
    <t xml:space="preserve">The Group Program Manager should be able to also report on what was done to help the Program Managers being overseen continuously progress as part of their stewardship, and care should be given to providing meaningful feedback and appreciation to all those reporting to this position.
</t>
  </si>
  <si>
    <t>Program Management/Business Intelligence Discipline Evaluation</t>
  </si>
  <si>
    <r>
      <t xml:space="preserve">Accomplish the Work:
</t>
    </r>
    <r>
      <rPr>
        <sz val="11"/>
        <color theme="1"/>
        <rFont val="Calibri"/>
        <family val="2"/>
        <scheme val="minor"/>
      </rPr>
      <t xml:space="preserve">Quickly identifies solutions to challenges. Gets results. Leads meaningful change. Takes the initiative to act and enables others to act for themselves. Meets quality expectations.* Listen well.* Analytics, scaling and performance experience.*
</t>
    </r>
  </si>
  <si>
    <t>BI Engineer</t>
  </si>
  <si>
    <t>BI Engineer II</t>
  </si>
  <si>
    <t>BI Engineer III</t>
  </si>
  <si>
    <t>At this level a Business Intelligence Engineer will find ways to reduce project costs and improve on delivery times so the work can move ahead more quickly.</t>
  </si>
  <si>
    <t>At this level the expectations include considering all the projects being worked by all Business Intelligence Engineers working for them and the overall portfolio needs.</t>
  </si>
  <si>
    <t>The Group Business Intelligence Engineer will be responsible to request resources changes of the Discipline Manager  with input from his Business Intelligence Engineers to make sure the work of all projects in the portfolio are released within the scheduled time.</t>
  </si>
  <si>
    <t xml:space="preserve">Business Intelligence Engineer should seek feedback on both self and the team accomplishments and failures and look for ways to improve both so future work can be accomplished with better results.
</t>
  </si>
  <si>
    <t>A Group Business Intelligence Engineer will make sure the Business Intelligence Engineers being overseen all receive proper training so they can do their work acting on their own.</t>
  </si>
  <si>
    <t>They will recognize the strengths of their Business Intelligence Engineers and the engineer team members and work with the Discipline Manager to see that the engineers with the right talents are matched properly to the work to be done so their respect portfolios can be improved upon in the most expeditious manner.</t>
  </si>
  <si>
    <t>They will be able to quickly identify patterns where risks may be developing and make corrections with their Business Intelligence Engineers so the overall work is not slowed.</t>
  </si>
  <si>
    <t>Business Intelligence Engineers should live worthily and be spiritually prepared to act under the direction of the Spirit.</t>
  </si>
  <si>
    <t>At this level a Business Intelligence Engineer should understand and remind those with whom he works that the Lord cares about the work and wants to provide revelation on how to do it better.</t>
  </si>
  <si>
    <t>At this level the expectations include possessing the depth of spiritual preparedness and humility necessary to influence and guide those Business Intelligence Engineers reporting to them.</t>
  </si>
  <si>
    <t>Business Intelligence Engineers are familiar with the purpose, goals and objectives of the Family History department.  They understand and are able to articulate how their work supports these objectives.</t>
  </si>
  <si>
    <t>At this level a Business Intelligence Engineer will consider how best practices and process improvements can be applied within the Lord's pattern. They pause to ask whether these strategies are really best for the Church.</t>
  </si>
  <si>
    <t xml:space="preserve">Business Intelligence Engineers must represent a global view of the Church and consider how requirements and features may need to be expanded to meet these needs.
</t>
  </si>
  <si>
    <t>Business Intelligence Engineers improve themselves and others by seeking and sharing the truth regarding others' and their own performance. In this way they strengthen the teams with which they work creating greater potential to accomplish the work assigned to them.</t>
  </si>
  <si>
    <t>At this level a Business Intelligence Engineer will create an environment void of fear around learning from mistakes and proactively share learning experiences with others.</t>
  </si>
  <si>
    <t>At this level the expectations include coaching the Business Intelligence Engineers with whom they work in constructive and positive ways during the moment.</t>
  </si>
  <si>
    <t xml:space="preserve">They seek out opportunities for developmental feedback with their reporting Business Intelligence Engineers, offering both corrective and affirming performance feedback.
</t>
  </si>
  <si>
    <t xml:space="preserve">Business Intelligence Engineers communicate effectively with technical teams and management, sharing opinions with supporting data and listening well.
</t>
  </si>
  <si>
    <t>At this level a Business Intelligence Engineer builds respect with technical teams and is good at fostering an environment that encourages and motivates technical teams to solve problems and work together and avoid dependencies.</t>
  </si>
  <si>
    <t>At this level Business Intelligence Engineers provide counsel and feedback to other Business Intelligence Engineers in ways that help them develop their talents.</t>
  </si>
  <si>
    <t xml:space="preserve">Business Intelligence Engineers gather, drive and own requirements and detailed estimates for individual projects.  They help clarify the roadmap based on this information and can communicate this vision, in detail, to interested parties.
</t>
  </si>
  <si>
    <t>At this level a Business Intelligence Engineer will manage stakeholder expectations keeping them up to date on project status and potential risks.</t>
  </si>
  <si>
    <t>Teach others the principles involved in leading as the Savior would. Mentor other Business Intelligence Engineers and team members in a way that perpetuates this successful culture.</t>
  </si>
  <si>
    <t xml:space="preserve">Business Intelligence Engineers use data to support decisions that facilitate planning the work more effectively.  They seek feedback to make sure that they are on track in their approach to the work.
</t>
  </si>
  <si>
    <t>At this level a Business Intelligence Engineer will work with stakeholders within portfolios to balance their needs with the needs of other stakeholders and keeping them up to date on overall priority and project progress and potential risks.</t>
  </si>
  <si>
    <t>At this level the Group Business Intelligence Engineer would be responsible to seek input from Business Intelligence Engineers and organize team to align with the work that needs to be done in order to accomplish it as efficiently as possible.</t>
  </si>
  <si>
    <t xml:space="preserve">They will interact with other Business Intelligence Engineers to mitigate risk and to keep an eye on the big picture.
</t>
  </si>
  <si>
    <t xml:space="preserve">The Group Business Intelligence Engineer works with product management to ensure that all work aligns with the objectives of the church.
</t>
  </si>
  <si>
    <t xml:space="preserve">Business Intelligence Engineers at this level continually monitor the field of practice for evolutionary or revolutionary changes to processes, practices, and tools to identify best practices that can benefit the church then introduce model them for all Business Intelligence Engineers.
</t>
  </si>
  <si>
    <t xml:space="preserve">The Group Business Intelligence Engineer organizes the work to leverage the skills and talents of the Business Intelligence Engineers to maximize usage of resources to accomplish the desired work.
</t>
  </si>
  <si>
    <t xml:space="preserve">Business Intelligence Engineers enable work through proper structure, processes, and tools. Making sure that work doesn't begin until a plan is in place, supported by data. They lead discussions about organization structure, discovering and defining process; and the defining of requirements for and selection of tools that facilitate the work.
</t>
  </si>
  <si>
    <t xml:space="preserve">
Business Intelligence Engineers clearly define accountability and how performance is measured.  Helping each individual understand how his or her contribution fits into a greater whole.  They ensure that the work progresses by identifying and notifying the responsible person of their accountability and communicating performance metrics so that the person can be successful
</t>
  </si>
  <si>
    <t>Business Intelligence Engineers should know the purpose of the principle of "Return and Report". It is part of their being a steward over the projects they manage.</t>
  </si>
  <si>
    <t>At this level a Business Intelligence Engineer should be able to see data that perhaps is not being adequately represented.</t>
  </si>
  <si>
    <t>A Group Business Intelligence Engineer should be able to understand the reports provided from all projects and teams he oversees and draw his own conclusions daily as to where potential problems or risks may arise in meeting division goals and objectives, and what will be done to correct the problems or mitigate the risks.</t>
  </si>
  <si>
    <t xml:space="preserve">The Group Business Intelligence Engineer should be able to see where holes may exist in current reporting, then work with those providing standardized reports to make changes or improvements so these holes can be eliminated.
</t>
  </si>
  <si>
    <t>They should also work proactively with other Business Intelligence Engineers, sharing information and following through where their team's efforts would impact other team's projects.</t>
  </si>
  <si>
    <t>A Business Intelligence Engineer at this level should account for team recognition, appreciation and team skill development in tracking their work and reporting on their tasks.</t>
  </si>
  <si>
    <t xml:space="preserve">The Group Business Intelligence Engineer should be able to also report on what was done to help the Business Intelligence Engineers being overseen continuously progress as part of their stewardship, and care should be given to providing meaningful feedback and appreciation to all those reporting to this position.
</t>
  </si>
  <si>
    <t xml:space="preserve">Business Intelligence Engineers should communicate and teach reporting principles to the teams they work with.
</t>
  </si>
  <si>
    <t>MetaData Discipline Evaluation</t>
  </si>
  <si>
    <t>Reasearch Competencies</t>
  </si>
</sst>
</file>

<file path=xl/styles.xml><?xml version="1.0" encoding="utf-8"?>
<styleSheet xmlns="http://schemas.openxmlformats.org/spreadsheetml/2006/main">
  <fonts count="12">
    <font>
      <sz val="11"/>
      <color theme="1"/>
      <name val="Calibri"/>
      <family val="2"/>
      <scheme val="minor"/>
    </font>
    <font>
      <sz val="10"/>
      <name val="Arial Unicode MS"/>
      <family val="2"/>
    </font>
    <font>
      <b/>
      <sz val="11"/>
      <color theme="1"/>
      <name val="Calibri"/>
      <family val="2"/>
      <scheme val="minor"/>
    </font>
    <font>
      <sz val="10"/>
      <name val="MS Sans Serif"/>
      <family val="2"/>
    </font>
    <font>
      <sz val="11"/>
      <color theme="0"/>
      <name val="Calibri"/>
      <family val="2"/>
      <scheme val="minor"/>
    </font>
    <font>
      <b/>
      <sz val="14"/>
      <color theme="1"/>
      <name val="Calibri"/>
      <family val="2"/>
      <scheme val="minor"/>
    </font>
    <font>
      <b/>
      <sz val="18"/>
      <color theme="1"/>
      <name val="Calibri"/>
      <family val="2"/>
      <scheme val="minor"/>
    </font>
    <font>
      <sz val="10"/>
      <color theme="1"/>
      <name val="Tahoma"/>
      <family val="2"/>
    </font>
    <font>
      <sz val="10"/>
      <name val="Calibri"/>
      <family val="2"/>
      <scheme val="minor"/>
    </font>
    <font>
      <sz val="10"/>
      <color theme="1"/>
      <name val="Calibri"/>
      <family val="2"/>
      <scheme val="minor"/>
    </font>
    <font>
      <sz val="10"/>
      <color theme="1"/>
      <name val="Calibri"/>
      <family val="2"/>
    </font>
    <font>
      <sz val="11"/>
      <color rgb="FF9C0006"/>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FC7CE"/>
      </patternFill>
    </fill>
    <fill>
      <patternFill patternType="solid">
        <fgColor theme="3" tint="0.59999389629810485"/>
        <bgColor indexed="64"/>
      </patternFill>
    </fill>
  </fills>
  <borders count="27">
    <border>
      <left/>
      <right/>
      <top/>
      <bottom/>
      <diagonal/>
    </border>
    <border>
      <left/>
      <right/>
      <top style="thick">
        <color auto="1"/>
      </top>
      <bottom/>
      <diagonal/>
    </border>
    <border>
      <left/>
      <right/>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ck">
        <color auto="1"/>
      </bottom>
      <diagonal/>
    </border>
    <border>
      <left/>
      <right style="thin">
        <color indexed="64"/>
      </right>
      <top style="thin">
        <color indexed="64"/>
      </top>
      <bottom style="thick">
        <color auto="1"/>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n">
        <color auto="1"/>
      </left>
      <right/>
      <top style="thick">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bottom style="thick">
        <color auto="1"/>
      </bottom>
      <diagonal/>
    </border>
    <border>
      <left style="thin">
        <color auto="1"/>
      </left>
      <right style="thin">
        <color auto="1"/>
      </right>
      <top style="thick">
        <color auto="1"/>
      </top>
      <bottom/>
      <diagonal/>
    </border>
    <border>
      <left style="thin">
        <color indexed="64"/>
      </left>
      <right/>
      <top style="thin">
        <color indexed="64"/>
      </top>
      <bottom/>
      <diagonal/>
    </border>
    <border>
      <left style="thin">
        <color indexed="64"/>
      </left>
      <right/>
      <top/>
      <bottom style="thick">
        <color auto="1"/>
      </bottom>
      <diagonal/>
    </border>
    <border>
      <left/>
      <right style="thin">
        <color indexed="64"/>
      </right>
      <top/>
      <bottom style="thick">
        <color auto="1"/>
      </bottom>
      <diagonal/>
    </border>
    <border>
      <left style="thin">
        <color indexed="64"/>
      </left>
      <right/>
      <top/>
      <bottom/>
      <diagonal/>
    </border>
    <border>
      <left/>
      <right/>
      <top/>
      <bottom style="thin">
        <color indexed="64"/>
      </bottom>
      <diagonal/>
    </border>
    <border>
      <left/>
      <right/>
      <top style="thin">
        <color indexed="64"/>
      </top>
      <bottom style="thick">
        <color auto="1"/>
      </bottom>
      <diagonal/>
    </border>
    <border>
      <left/>
      <right/>
      <top style="thin">
        <color auto="1"/>
      </top>
      <bottom/>
      <diagonal/>
    </border>
    <border>
      <left style="thin">
        <color auto="1"/>
      </left>
      <right/>
      <top/>
      <bottom style="thin">
        <color auto="1"/>
      </bottom>
      <diagonal/>
    </border>
    <border>
      <left/>
      <right style="thin">
        <color indexed="64"/>
      </right>
      <top style="thick">
        <color auto="1"/>
      </top>
      <bottom/>
      <diagonal/>
    </border>
  </borders>
  <cellStyleXfs count="5">
    <xf numFmtId="0" fontId="0" fillId="0" borderId="0"/>
    <xf numFmtId="0" fontId="1" fillId="0" borderId="0"/>
    <xf numFmtId="0" fontId="1" fillId="0" borderId="0"/>
    <xf numFmtId="0" fontId="3" fillId="0" borderId="0" applyNumberFormat="0" applyFont="0" applyFill="0" applyBorder="0" applyAlignment="0" applyProtection="0">
      <alignment horizontal="left"/>
    </xf>
    <xf numFmtId="0" fontId="11" fillId="5" borderId="0" applyNumberFormat="0" applyBorder="0" applyAlignment="0" applyProtection="0"/>
  </cellStyleXfs>
  <cellXfs count="158">
    <xf numFmtId="0" fontId="0" fillId="0" borderId="0" xfId="0"/>
    <xf numFmtId="0" fontId="4" fillId="0" borderId="0" xfId="0" applyFont="1"/>
    <xf numFmtId="0" fontId="0" fillId="0" borderId="0" xfId="0" applyAlignment="1">
      <alignment horizontal="center"/>
    </xf>
    <xf numFmtId="10" fontId="0" fillId="0" borderId="0" xfId="0" applyNumberFormat="1" applyAlignment="1">
      <alignment vertical="top"/>
    </xf>
    <xf numFmtId="0" fontId="0" fillId="0" borderId="1" xfId="0" applyBorder="1"/>
    <xf numFmtId="0" fontId="0" fillId="0" borderId="1" xfId="0" applyBorder="1" applyAlignment="1">
      <alignment horizontal="center"/>
    </xf>
    <xf numFmtId="10" fontId="0" fillId="0" borderId="1" xfId="0" applyNumberFormat="1" applyBorder="1" applyAlignment="1">
      <alignment vertical="top"/>
    </xf>
    <xf numFmtId="0" fontId="6" fillId="2" borderId="0" xfId="0" applyFont="1" applyFill="1" applyProtection="1"/>
    <xf numFmtId="0" fontId="0" fillId="2" borderId="0" xfId="0" applyFill="1" applyProtection="1"/>
    <xf numFmtId="0" fontId="0" fillId="2" borderId="0" xfId="0" applyFill="1" applyAlignment="1" applyProtection="1">
      <alignment horizontal="center"/>
    </xf>
    <xf numFmtId="10" fontId="0" fillId="2" borderId="0" xfId="0" applyNumberFormat="1" applyFill="1" applyAlignment="1" applyProtection="1">
      <alignment vertical="top"/>
    </xf>
    <xf numFmtId="0" fontId="0" fillId="2" borderId="0" xfId="0" applyFont="1" applyFill="1" applyProtection="1"/>
    <xf numFmtId="0" fontId="6" fillId="2" borderId="0" xfId="0" applyFont="1" applyFill="1" applyAlignment="1" applyProtection="1">
      <alignment vertical="center"/>
    </xf>
    <xf numFmtId="0" fontId="0" fillId="2" borderId="0" xfId="0" applyFont="1" applyFill="1" applyAlignment="1" applyProtection="1">
      <alignment horizontal="center"/>
    </xf>
    <xf numFmtId="0" fontId="5" fillId="2" borderId="0" xfId="0" applyFont="1" applyFill="1" applyAlignment="1" applyProtection="1">
      <alignment vertical="center"/>
    </xf>
    <xf numFmtId="0" fontId="5" fillId="2" borderId="0" xfId="0" applyFont="1" applyFill="1" applyAlignment="1" applyProtection="1">
      <alignment vertical="center" wrapText="1"/>
    </xf>
    <xf numFmtId="0" fontId="5" fillId="2" borderId="0" xfId="0" applyFont="1" applyFill="1" applyProtection="1"/>
    <xf numFmtId="0" fontId="5" fillId="2" borderId="0" xfId="0" applyFont="1" applyFill="1" applyAlignment="1" applyProtection="1">
      <alignment horizontal="center"/>
    </xf>
    <xf numFmtId="10" fontId="5" fillId="2" borderId="0" xfId="0" applyNumberFormat="1" applyFont="1" applyFill="1" applyAlignment="1" applyProtection="1">
      <alignment vertical="top"/>
    </xf>
    <xf numFmtId="0" fontId="0" fillId="4" borderId="3" xfId="0" applyFont="1" applyFill="1" applyBorder="1" applyAlignment="1" applyProtection="1">
      <alignment vertical="top" wrapText="1"/>
    </xf>
    <xf numFmtId="0" fontId="9" fillId="4" borderId="3" xfId="0" applyFont="1" applyFill="1" applyBorder="1" applyAlignment="1" applyProtection="1">
      <alignment horizontal="left" vertical="top" wrapText="1"/>
    </xf>
    <xf numFmtId="0" fontId="9" fillId="4" borderId="3" xfId="0" applyFont="1" applyFill="1" applyBorder="1" applyAlignment="1" applyProtection="1">
      <alignment vertical="top" wrapText="1"/>
    </xf>
    <xf numFmtId="2" fontId="0" fillId="4" borderId="8" xfId="0" applyNumberFormat="1" applyFont="1" applyFill="1" applyBorder="1" applyAlignment="1" applyProtection="1">
      <alignment horizontal="center" vertical="top"/>
    </xf>
    <xf numFmtId="2" fontId="0" fillId="4" borderId="9" xfId="0" applyNumberFormat="1" applyFill="1" applyBorder="1" applyAlignment="1" applyProtection="1">
      <alignment horizontal="center" vertical="top"/>
    </xf>
    <xf numFmtId="0" fontId="0" fillId="3" borderId="0" xfId="0" applyFont="1" applyFill="1" applyAlignment="1" applyProtection="1">
      <alignment vertical="top" wrapText="1"/>
    </xf>
    <xf numFmtId="0" fontId="0" fillId="3" borderId="0" xfId="0" applyFont="1" applyFill="1" applyAlignment="1" applyProtection="1">
      <alignment horizontal="center" vertical="top"/>
    </xf>
    <xf numFmtId="0" fontId="0" fillId="3" borderId="0" xfId="0" applyFont="1" applyFill="1" applyAlignment="1" applyProtection="1">
      <alignment vertical="top"/>
    </xf>
    <xf numFmtId="0" fontId="0" fillId="4" borderId="5" xfId="0" applyFont="1" applyFill="1" applyBorder="1" applyAlignment="1" applyProtection="1">
      <alignment vertical="top" wrapText="1"/>
    </xf>
    <xf numFmtId="2" fontId="0" fillId="4" borderId="10" xfId="0" applyNumberFormat="1" applyFill="1" applyBorder="1" applyAlignment="1" applyProtection="1">
      <alignment horizontal="center" vertical="top"/>
    </xf>
    <xf numFmtId="0" fontId="9" fillId="4" borderId="13" xfId="0" applyFont="1" applyFill="1" applyBorder="1" applyAlignment="1" applyProtection="1">
      <alignment vertical="top" wrapText="1"/>
    </xf>
    <xf numFmtId="0" fontId="9" fillId="4" borderId="13" xfId="0" applyFont="1" applyFill="1" applyBorder="1" applyAlignment="1" applyProtection="1">
      <alignment horizontal="left" vertical="top" wrapText="1"/>
    </xf>
    <xf numFmtId="2" fontId="0" fillId="4" borderId="14" xfId="0" applyNumberFormat="1" applyFill="1" applyBorder="1" applyAlignment="1" applyProtection="1">
      <alignment horizontal="center" vertical="top"/>
    </xf>
    <xf numFmtId="0" fontId="9" fillId="4" borderId="3" xfId="0" applyFont="1" applyFill="1" applyBorder="1" applyAlignment="1" applyProtection="1">
      <alignment vertical="top"/>
    </xf>
    <xf numFmtId="2" fontId="0" fillId="4" borderId="15" xfId="0" applyNumberFormat="1" applyFill="1" applyBorder="1" applyAlignment="1" applyProtection="1">
      <alignment horizontal="center" vertical="top"/>
    </xf>
    <xf numFmtId="0" fontId="9" fillId="3" borderId="0" xfId="0" applyFont="1" applyFill="1" applyBorder="1" applyAlignment="1" applyProtection="1">
      <alignment vertical="top" wrapText="1"/>
    </xf>
    <xf numFmtId="0" fontId="9" fillId="3" borderId="0" xfId="0" applyFont="1" applyFill="1" applyBorder="1" applyAlignment="1" applyProtection="1">
      <alignment horizontal="center" vertical="top"/>
    </xf>
    <xf numFmtId="0" fontId="9" fillId="3" borderId="0" xfId="0" applyFont="1" applyFill="1" applyBorder="1" applyAlignment="1" applyProtection="1">
      <alignment vertical="top"/>
    </xf>
    <xf numFmtId="0" fontId="0" fillId="3" borderId="0" xfId="0" applyFont="1" applyFill="1" applyBorder="1" applyAlignment="1" applyProtection="1">
      <alignment horizontal="center"/>
    </xf>
    <xf numFmtId="0" fontId="9" fillId="4" borderId="5" xfId="0" applyFont="1" applyFill="1" applyBorder="1" applyAlignment="1" applyProtection="1">
      <alignment vertical="top" wrapText="1"/>
    </xf>
    <xf numFmtId="0" fontId="9" fillId="3" borderId="2" xfId="0" applyFont="1" applyFill="1" applyBorder="1" applyAlignment="1" applyProtection="1">
      <alignment vertical="top" wrapText="1"/>
    </xf>
    <xf numFmtId="0" fontId="9" fillId="3" borderId="2" xfId="0" applyFont="1" applyFill="1" applyBorder="1" applyAlignment="1" applyProtection="1">
      <alignment horizontal="center" vertical="top"/>
    </xf>
    <xf numFmtId="0" fontId="9" fillId="3" borderId="2" xfId="0" applyFont="1" applyFill="1" applyBorder="1" applyAlignment="1" applyProtection="1">
      <alignment vertical="top"/>
    </xf>
    <xf numFmtId="0" fontId="0" fillId="3" borderId="2" xfId="0" applyFont="1" applyFill="1" applyBorder="1" applyAlignment="1" applyProtection="1">
      <alignment horizontal="center"/>
    </xf>
    <xf numFmtId="2" fontId="0" fillId="4" borderId="17" xfId="0" applyNumberFormat="1" applyFill="1" applyBorder="1" applyAlignment="1" applyProtection="1">
      <alignment horizontal="center" vertical="top"/>
    </xf>
    <xf numFmtId="0" fontId="9" fillId="3" borderId="2" xfId="0" applyFont="1" applyFill="1" applyBorder="1" applyProtection="1"/>
    <xf numFmtId="0" fontId="0" fillId="3" borderId="2" xfId="0" applyFont="1" applyFill="1" applyBorder="1" applyAlignment="1" applyProtection="1">
      <alignment horizontal="center" vertical="top"/>
    </xf>
    <xf numFmtId="2" fontId="0" fillId="4" borderId="16" xfId="0" applyNumberFormat="1" applyFill="1" applyBorder="1" applyAlignment="1" applyProtection="1">
      <alignment horizontal="center" vertical="top"/>
    </xf>
    <xf numFmtId="0" fontId="10" fillId="3" borderId="0" xfId="0" applyFont="1" applyFill="1" applyAlignment="1" applyProtection="1">
      <alignment vertical="top" wrapText="1"/>
    </xf>
    <xf numFmtId="0" fontId="10" fillId="3" borderId="0" xfId="0" applyFont="1" applyFill="1" applyAlignment="1" applyProtection="1">
      <alignment horizontal="center" vertical="top"/>
    </xf>
    <xf numFmtId="0" fontId="10" fillId="3" borderId="0" xfId="0" applyFont="1" applyFill="1" applyBorder="1" applyAlignment="1" applyProtection="1">
      <alignment vertical="top"/>
    </xf>
    <xf numFmtId="0" fontId="0" fillId="3" borderId="2" xfId="0" applyFont="1" applyFill="1" applyBorder="1" applyProtection="1"/>
    <xf numFmtId="0" fontId="0" fillId="0" borderId="4" xfId="0" applyFont="1" applyBorder="1" applyAlignment="1" applyProtection="1">
      <alignment horizontal="center" vertical="top"/>
      <protection locked="0"/>
    </xf>
    <xf numFmtId="0" fontId="0" fillId="0" borderId="6" xfId="0" applyFont="1" applyBorder="1" applyAlignment="1" applyProtection="1">
      <alignment horizontal="center" vertical="top"/>
      <protection locked="0"/>
    </xf>
    <xf numFmtId="0" fontId="0" fillId="0" borderId="12" xfId="0" applyFont="1" applyBorder="1" applyAlignment="1" applyProtection="1">
      <alignment horizontal="center" vertical="top"/>
      <protection locked="0"/>
    </xf>
    <xf numFmtId="0" fontId="0" fillId="0" borderId="11" xfId="0" applyFont="1" applyFill="1" applyBorder="1" applyAlignment="1" applyProtection="1">
      <alignment horizontal="center" vertical="top"/>
      <protection locked="0"/>
    </xf>
    <xf numFmtId="0" fontId="0" fillId="0" borderId="7" xfId="0" applyFont="1" applyFill="1" applyBorder="1" applyAlignment="1" applyProtection="1">
      <alignment horizontal="center" vertical="top"/>
      <protection locked="0"/>
    </xf>
    <xf numFmtId="0" fontId="0" fillId="0" borderId="7" xfId="0" applyFont="1" applyBorder="1" applyAlignment="1" applyProtection="1">
      <alignment horizontal="center" vertical="top"/>
      <protection locked="0"/>
    </xf>
    <xf numFmtId="0" fontId="0" fillId="4" borderId="5" xfId="0" applyFill="1" applyBorder="1" applyAlignment="1" applyProtection="1">
      <alignment vertical="top" wrapText="1"/>
    </xf>
    <xf numFmtId="0" fontId="9" fillId="3" borderId="18" xfId="0" applyFont="1" applyFill="1" applyBorder="1" applyAlignment="1" applyProtection="1">
      <alignment vertical="top" wrapText="1"/>
    </xf>
    <xf numFmtId="0" fontId="0" fillId="3" borderId="14" xfId="0" applyFont="1" applyFill="1" applyBorder="1" applyAlignment="1" applyProtection="1">
      <alignment horizontal="center" vertical="top"/>
      <protection locked="0"/>
    </xf>
    <xf numFmtId="0" fontId="9" fillId="3" borderId="19" xfId="0" applyFont="1" applyFill="1" applyBorder="1" applyAlignment="1" applyProtection="1">
      <alignment vertical="top" wrapText="1"/>
    </xf>
    <xf numFmtId="0" fontId="0" fillId="3" borderId="20" xfId="0" applyFont="1" applyFill="1" applyBorder="1" applyAlignment="1" applyProtection="1">
      <alignment horizontal="center" vertical="top"/>
      <protection locked="0"/>
    </xf>
    <xf numFmtId="0" fontId="9" fillId="3" borderId="3" xfId="0" applyFont="1" applyFill="1" applyBorder="1" applyAlignment="1" applyProtection="1">
      <alignment vertical="top"/>
    </xf>
    <xf numFmtId="0" fontId="0" fillId="3" borderId="4" xfId="0" applyFont="1" applyFill="1" applyBorder="1" applyAlignment="1" applyProtection="1">
      <alignment horizontal="center" vertical="top"/>
    </xf>
    <xf numFmtId="0" fontId="0" fillId="0" borderId="4" xfId="0" applyBorder="1" applyAlignment="1">
      <alignment horizontal="center"/>
    </xf>
    <xf numFmtId="0" fontId="0" fillId="0" borderId="6" xfId="0" applyBorder="1" applyAlignment="1">
      <alignment horizontal="center"/>
    </xf>
    <xf numFmtId="0" fontId="0" fillId="4" borderId="3" xfId="0" applyFill="1" applyBorder="1" applyAlignment="1">
      <alignment vertical="top" wrapText="1"/>
    </xf>
    <xf numFmtId="0" fontId="9" fillId="3" borderId="0" xfId="0" applyFont="1" applyFill="1" applyBorder="1" applyProtection="1"/>
    <xf numFmtId="0" fontId="0" fillId="3" borderId="0" xfId="0" applyFont="1" applyFill="1" applyBorder="1" applyAlignment="1" applyProtection="1">
      <alignment horizontal="center" vertical="top"/>
    </xf>
    <xf numFmtId="0" fontId="9" fillId="4" borderId="18" xfId="0" applyFont="1" applyFill="1" applyBorder="1" applyAlignment="1" applyProtection="1">
      <alignment vertical="top" wrapText="1"/>
    </xf>
    <xf numFmtId="0" fontId="0" fillId="0" borderId="14" xfId="0" applyFont="1" applyBorder="1" applyAlignment="1" applyProtection="1">
      <alignment horizontal="center" vertical="top"/>
      <protection locked="0"/>
    </xf>
    <xf numFmtId="0" fontId="9" fillId="3" borderId="3" xfId="0" applyFont="1" applyFill="1" applyBorder="1" applyAlignment="1" applyProtection="1">
      <alignment vertical="top" wrapText="1"/>
    </xf>
    <xf numFmtId="0" fontId="9" fillId="3" borderId="21" xfId="0" applyFont="1" applyFill="1" applyBorder="1" applyAlignment="1" applyProtection="1">
      <alignment vertical="top"/>
    </xf>
    <xf numFmtId="0" fontId="0" fillId="3" borderId="15" xfId="0" applyFont="1" applyFill="1" applyBorder="1" applyAlignment="1" applyProtection="1">
      <alignment horizontal="center"/>
    </xf>
    <xf numFmtId="0" fontId="0" fillId="3" borderId="14" xfId="0" applyFont="1" applyFill="1" applyBorder="1" applyAlignment="1" applyProtection="1">
      <alignment horizontal="center"/>
    </xf>
    <xf numFmtId="0" fontId="9" fillId="3" borderId="18" xfId="0" applyFont="1" applyFill="1" applyBorder="1" applyAlignment="1" applyProtection="1">
      <alignment vertical="top"/>
    </xf>
    <xf numFmtId="0" fontId="8" fillId="4" borderId="3" xfId="0" applyFont="1" applyFill="1" applyBorder="1" applyAlignment="1" applyProtection="1">
      <alignment horizontal="left" vertical="top" wrapText="1"/>
    </xf>
    <xf numFmtId="0" fontId="0" fillId="0" borderId="23" xfId="0" applyFont="1" applyBorder="1" applyAlignment="1" applyProtection="1">
      <alignment horizontal="center" vertical="top"/>
      <protection locked="0"/>
    </xf>
    <xf numFmtId="0" fontId="0" fillId="0" borderId="11" xfId="0" applyFont="1" applyBorder="1" applyAlignment="1" applyProtection="1">
      <alignment horizontal="center" vertical="top"/>
      <protection locked="0"/>
    </xf>
    <xf numFmtId="0" fontId="10" fillId="4" borderId="13" xfId="0" applyFont="1" applyFill="1" applyBorder="1" applyAlignment="1" applyProtection="1">
      <alignment horizontal="left" vertical="top" wrapText="1"/>
    </xf>
    <xf numFmtId="0" fontId="10" fillId="4" borderId="3" xfId="0" applyFont="1" applyFill="1" applyBorder="1" applyAlignment="1" applyProtection="1">
      <alignment vertical="top" wrapText="1"/>
    </xf>
    <xf numFmtId="0" fontId="0" fillId="0" borderId="24" xfId="0" applyFont="1" applyBorder="1" applyAlignment="1" applyProtection="1">
      <alignment horizontal="center" vertical="top"/>
      <protection locked="0"/>
    </xf>
    <xf numFmtId="0" fontId="10" fillId="4" borderId="3" xfId="0" applyFont="1" applyFill="1" applyBorder="1" applyAlignment="1" applyProtection="1">
      <alignment horizontal="left" vertical="top" wrapText="1"/>
    </xf>
    <xf numFmtId="0" fontId="10" fillId="4" borderId="5" xfId="0" applyFont="1" applyFill="1" applyBorder="1" applyAlignment="1" applyProtection="1">
      <alignment vertical="top" wrapText="1"/>
    </xf>
    <xf numFmtId="0" fontId="7" fillId="4" borderId="3" xfId="0" applyFont="1" applyFill="1" applyBorder="1" applyAlignment="1" applyProtection="1">
      <alignment horizontal="left" vertical="top" wrapText="1"/>
    </xf>
    <xf numFmtId="0" fontId="7" fillId="4" borderId="3" xfId="0" applyFont="1" applyFill="1" applyBorder="1" applyAlignment="1" applyProtection="1">
      <alignment vertical="top" wrapText="1"/>
    </xf>
    <xf numFmtId="0" fontId="7" fillId="4" borderId="25" xfId="0" applyFont="1" applyFill="1" applyBorder="1" applyAlignment="1" applyProtection="1">
      <alignment horizontal="left" vertical="top" wrapText="1"/>
    </xf>
    <xf numFmtId="0" fontId="7" fillId="4" borderId="18" xfId="0" applyFont="1" applyFill="1" applyBorder="1" applyAlignment="1" applyProtection="1">
      <alignment vertical="top" wrapText="1"/>
    </xf>
    <xf numFmtId="0" fontId="7" fillId="4" borderId="13" xfId="0" applyFont="1" applyFill="1" applyBorder="1" applyAlignment="1" applyProtection="1">
      <alignment horizontal="left" vertical="top" wrapText="1"/>
    </xf>
    <xf numFmtId="0" fontId="0" fillId="0" borderId="22" xfId="0" applyFont="1" applyBorder="1" applyAlignment="1" applyProtection="1">
      <alignment horizontal="center" vertical="top"/>
      <protection locked="0"/>
    </xf>
    <xf numFmtId="0" fontId="0" fillId="0" borderId="0" xfId="0" applyFont="1" applyFill="1" applyBorder="1" applyAlignment="1" applyProtection="1">
      <alignment horizontal="center" vertical="top"/>
      <protection locked="0"/>
    </xf>
    <xf numFmtId="0" fontId="0" fillId="0" borderId="0" xfId="0" applyFill="1" applyBorder="1"/>
    <xf numFmtId="0" fontId="9" fillId="0" borderId="0" xfId="0" applyFont="1" applyFill="1" applyBorder="1" applyAlignment="1" applyProtection="1">
      <alignment vertical="top" wrapText="1"/>
    </xf>
    <xf numFmtId="0" fontId="0" fillId="0" borderId="21" xfId="0" applyBorder="1"/>
    <xf numFmtId="0" fontId="0" fillId="0" borderId="0" xfId="0" applyBorder="1"/>
    <xf numFmtId="0" fontId="0" fillId="3" borderId="0" xfId="0" applyFill="1"/>
    <xf numFmtId="0" fontId="0" fillId="3" borderId="0" xfId="0" applyFill="1" applyAlignment="1">
      <alignment horizontal="center"/>
    </xf>
    <xf numFmtId="0" fontId="0" fillId="3" borderId="7" xfId="0" applyFont="1" applyFill="1" applyBorder="1" applyAlignment="1" applyProtection="1">
      <alignment horizontal="center" vertical="top"/>
      <protection locked="0"/>
    </xf>
    <xf numFmtId="0" fontId="8" fillId="4" borderId="13" xfId="0" applyFont="1" applyFill="1" applyBorder="1" applyAlignment="1" applyProtection="1">
      <alignment horizontal="left" vertical="top" wrapText="1"/>
    </xf>
    <xf numFmtId="0" fontId="9" fillId="4" borderId="13" xfId="0" applyFont="1" applyFill="1" applyBorder="1" applyAlignment="1" applyProtection="1">
      <alignment wrapText="1"/>
    </xf>
    <xf numFmtId="0" fontId="9" fillId="3" borderId="24" xfId="0" applyFont="1" applyFill="1" applyBorder="1" applyAlignment="1" applyProtection="1">
      <alignment vertical="top" wrapText="1"/>
    </xf>
    <xf numFmtId="0" fontId="0" fillId="0" borderId="24" xfId="0" applyFont="1" applyFill="1" applyBorder="1" applyAlignment="1" applyProtection="1">
      <alignment horizontal="center" vertical="top"/>
      <protection locked="0"/>
    </xf>
    <xf numFmtId="0" fontId="0" fillId="0" borderId="6" xfId="0" applyFont="1" applyFill="1" applyBorder="1" applyAlignment="1" applyProtection="1">
      <alignment horizontal="center" vertical="top"/>
      <protection locked="0"/>
    </xf>
    <xf numFmtId="0" fontId="9" fillId="3" borderId="23" xfId="0" applyFont="1" applyFill="1" applyBorder="1" applyAlignment="1" applyProtection="1">
      <alignment vertical="top"/>
    </xf>
    <xf numFmtId="2" fontId="0" fillId="4" borderId="17" xfId="0" applyNumberFormat="1" applyFill="1" applyBorder="1" applyAlignment="1" applyProtection="1">
      <alignment horizontal="center" vertical="top"/>
    </xf>
    <xf numFmtId="2" fontId="0" fillId="4" borderId="9" xfId="0" applyNumberFormat="1" applyFill="1" applyBorder="1" applyAlignment="1" applyProtection="1">
      <alignment horizontal="center" vertical="top"/>
    </xf>
    <xf numFmtId="2" fontId="0" fillId="4" borderId="16" xfId="0" applyNumberFormat="1" applyFill="1" applyBorder="1" applyAlignment="1" applyProtection="1">
      <alignment horizontal="center" vertical="top"/>
    </xf>
    <xf numFmtId="2" fontId="0" fillId="4" borderId="8" xfId="0" applyNumberFormat="1" applyFont="1" applyFill="1" applyBorder="1" applyAlignment="1" applyProtection="1">
      <alignment horizontal="center" vertical="top"/>
    </xf>
    <xf numFmtId="2" fontId="0" fillId="4" borderId="14" xfId="0" applyNumberFormat="1" applyFill="1" applyBorder="1" applyAlignment="1" applyProtection="1">
      <alignment horizontal="center" vertical="top"/>
    </xf>
    <xf numFmtId="2" fontId="0" fillId="4" borderId="15" xfId="0" applyNumberFormat="1" applyFill="1" applyBorder="1" applyAlignment="1" applyProtection="1">
      <alignment horizontal="center" vertical="top"/>
    </xf>
    <xf numFmtId="2" fontId="0" fillId="4" borderId="20" xfId="0" applyNumberFormat="1" applyFill="1" applyBorder="1" applyAlignment="1" applyProtection="1">
      <alignment horizontal="center" vertical="top"/>
    </xf>
    <xf numFmtId="0" fontId="0" fillId="4" borderId="3" xfId="0" applyFill="1" applyBorder="1" applyAlignment="1" applyProtection="1">
      <alignment vertical="top" wrapText="1"/>
    </xf>
    <xf numFmtId="0" fontId="11" fillId="3" borderId="3" xfId="4" applyFill="1" applyBorder="1" applyAlignment="1" applyProtection="1">
      <alignment vertical="top" wrapText="1"/>
    </xf>
    <xf numFmtId="0" fontId="11" fillId="3" borderId="4" xfId="4" applyFill="1" applyBorder="1" applyAlignment="1" applyProtection="1">
      <alignment horizontal="center" vertical="top"/>
      <protection locked="0"/>
    </xf>
    <xf numFmtId="0" fontId="9" fillId="4" borderId="0" xfId="0" applyFont="1" applyFill="1" applyBorder="1" applyAlignment="1" applyProtection="1">
      <alignment vertical="top" wrapText="1"/>
    </xf>
    <xf numFmtId="0" fontId="0" fillId="0" borderId="4" xfId="0" applyFont="1" applyFill="1" applyBorder="1" applyAlignment="1" applyProtection="1">
      <alignment horizontal="center" vertical="top"/>
      <protection locked="0"/>
    </xf>
    <xf numFmtId="0" fontId="9" fillId="4" borderId="25" xfId="0" applyFont="1" applyFill="1" applyBorder="1" applyAlignment="1" applyProtection="1">
      <alignment vertical="top" wrapText="1"/>
    </xf>
    <xf numFmtId="0" fontId="0" fillId="0" borderId="22" xfId="0" applyFont="1" applyFill="1" applyBorder="1" applyAlignment="1" applyProtection="1">
      <alignment horizontal="center" vertical="top"/>
      <protection locked="0"/>
    </xf>
    <xf numFmtId="0" fontId="9" fillId="4" borderId="18" xfId="0" applyFont="1" applyFill="1" applyBorder="1" applyAlignment="1" applyProtection="1">
      <alignment horizontal="left" vertical="top" wrapText="1"/>
    </xf>
    <xf numFmtId="0" fontId="11" fillId="3" borderId="18" xfId="4" applyFill="1" applyBorder="1" applyAlignment="1" applyProtection="1">
      <alignment horizontal="left" vertical="top" wrapText="1"/>
    </xf>
    <xf numFmtId="0" fontId="11" fillId="3" borderId="14" xfId="4" applyFill="1" applyBorder="1" applyAlignment="1" applyProtection="1">
      <alignment horizontal="center" vertical="top"/>
      <protection locked="0"/>
    </xf>
    <xf numFmtId="0" fontId="0" fillId="0" borderId="12" xfId="0" applyFont="1" applyFill="1" applyBorder="1" applyAlignment="1" applyProtection="1">
      <alignment horizontal="center" vertical="top"/>
      <protection locked="0"/>
    </xf>
    <xf numFmtId="0" fontId="11" fillId="3" borderId="0" xfId="4" applyFill="1" applyBorder="1" applyAlignment="1" applyProtection="1">
      <alignment vertical="top" wrapText="1"/>
    </xf>
    <xf numFmtId="0" fontId="11" fillId="3" borderId="0" xfId="4" applyFill="1" applyBorder="1" applyAlignment="1" applyProtection="1">
      <alignment horizontal="center" vertical="top"/>
      <protection locked="0"/>
    </xf>
    <xf numFmtId="0" fontId="0" fillId="0" borderId="14" xfId="0" applyFont="1" applyFill="1" applyBorder="1" applyAlignment="1" applyProtection="1">
      <alignment horizontal="center" vertical="top"/>
      <protection locked="0"/>
    </xf>
    <xf numFmtId="0" fontId="0" fillId="0" borderId="23" xfId="0" applyFont="1" applyFill="1" applyBorder="1" applyAlignment="1" applyProtection="1">
      <alignment horizontal="center" vertical="top"/>
      <protection locked="0"/>
    </xf>
    <xf numFmtId="0" fontId="9" fillId="3" borderId="7" xfId="0" applyFont="1" applyFill="1" applyBorder="1" applyAlignment="1" applyProtection="1">
      <alignment vertical="top" wrapText="1"/>
    </xf>
    <xf numFmtId="0" fontId="10" fillId="3" borderId="2" xfId="0" applyFont="1" applyFill="1" applyBorder="1" applyAlignment="1" applyProtection="1">
      <alignment horizontal="center" vertical="top"/>
    </xf>
    <xf numFmtId="0" fontId="9" fillId="3" borderId="5" xfId="0" applyFont="1" applyFill="1" applyBorder="1" applyAlignment="1" applyProtection="1">
      <alignment vertical="top" wrapText="1"/>
    </xf>
    <xf numFmtId="0" fontId="0" fillId="3" borderId="23" xfId="0" applyFont="1" applyFill="1" applyBorder="1" applyAlignment="1" applyProtection="1">
      <alignment horizontal="center" vertical="top"/>
      <protection locked="0"/>
    </xf>
    <xf numFmtId="0" fontId="9" fillId="4" borderId="5" xfId="0" applyFont="1" applyFill="1" applyBorder="1" applyAlignment="1" applyProtection="1">
      <alignment wrapText="1"/>
    </xf>
    <xf numFmtId="0" fontId="0" fillId="0" borderId="0" xfId="0" applyBorder="1" applyAlignment="1">
      <alignment horizontal="center"/>
    </xf>
    <xf numFmtId="10" fontId="0" fillId="0" borderId="0" xfId="0" applyNumberFormat="1" applyBorder="1" applyAlignment="1">
      <alignment vertical="top"/>
    </xf>
    <xf numFmtId="0" fontId="11" fillId="3" borderId="2" xfId="4" applyFill="1" applyBorder="1" applyAlignment="1" applyProtection="1">
      <alignment vertical="top"/>
    </xf>
    <xf numFmtId="0" fontId="11" fillId="3" borderId="2" xfId="4" applyFill="1" applyBorder="1" applyAlignment="1" applyProtection="1">
      <alignment horizontal="center"/>
    </xf>
    <xf numFmtId="0" fontId="11" fillId="3" borderId="2" xfId="4" applyFill="1" applyBorder="1" applyAlignment="1" applyProtection="1">
      <alignment vertical="top" wrapText="1"/>
    </xf>
    <xf numFmtId="0" fontId="11" fillId="3" borderId="2" xfId="4" applyFill="1" applyBorder="1" applyAlignment="1" applyProtection="1">
      <alignment horizontal="center" vertical="top"/>
      <protection locked="0"/>
    </xf>
    <xf numFmtId="0" fontId="0" fillId="6" borderId="0" xfId="0" applyFill="1"/>
    <xf numFmtId="0" fontId="2" fillId="4" borderId="1" xfId="0" applyFont="1" applyFill="1" applyBorder="1" applyAlignment="1" applyProtection="1">
      <alignment vertical="top" wrapText="1"/>
    </xf>
    <xf numFmtId="0" fontId="2" fillId="4" borderId="0" xfId="0" applyFont="1" applyFill="1" applyBorder="1" applyAlignment="1" applyProtection="1">
      <alignment vertical="top"/>
    </xf>
    <xf numFmtId="0" fontId="2" fillId="4" borderId="2" xfId="0" applyFont="1" applyFill="1" applyBorder="1" applyAlignment="1" applyProtection="1">
      <alignment vertical="top"/>
    </xf>
    <xf numFmtId="0" fontId="2" fillId="4" borderId="0" xfId="0" applyFont="1" applyFill="1" applyAlignment="1" applyProtection="1">
      <alignment vertical="top" wrapText="1"/>
    </xf>
    <xf numFmtId="0" fontId="2" fillId="4" borderId="0" xfId="0" applyFont="1" applyFill="1" applyAlignment="1" applyProtection="1">
      <alignment vertical="top"/>
    </xf>
    <xf numFmtId="2" fontId="0" fillId="4" borderId="8" xfId="0" applyNumberFormat="1" applyFont="1" applyFill="1" applyBorder="1" applyAlignment="1" applyProtection="1">
      <alignment horizontal="center" vertical="top"/>
    </xf>
    <xf numFmtId="2" fontId="0" fillId="4" borderId="9" xfId="0" applyNumberFormat="1" applyFont="1" applyFill="1" applyBorder="1" applyAlignment="1" applyProtection="1">
      <alignment horizontal="center" vertical="top"/>
    </xf>
    <xf numFmtId="2" fontId="0" fillId="4" borderId="10" xfId="0" applyNumberFormat="1" applyFont="1" applyFill="1" applyBorder="1" applyAlignment="1" applyProtection="1">
      <alignment horizontal="center" vertical="top"/>
    </xf>
    <xf numFmtId="2" fontId="0" fillId="4" borderId="14" xfId="0" applyNumberFormat="1" applyFill="1" applyBorder="1" applyAlignment="1" applyProtection="1">
      <alignment horizontal="center" vertical="top"/>
    </xf>
    <xf numFmtId="2" fontId="0" fillId="4" borderId="15" xfId="0" applyNumberFormat="1" applyFill="1" applyBorder="1" applyAlignment="1" applyProtection="1">
      <alignment horizontal="center" vertical="top"/>
    </xf>
    <xf numFmtId="2" fontId="0" fillId="4" borderId="20" xfId="0" applyNumberFormat="1" applyFill="1" applyBorder="1" applyAlignment="1" applyProtection="1">
      <alignment horizontal="center" vertical="top"/>
    </xf>
    <xf numFmtId="2" fontId="0" fillId="4" borderId="17" xfId="0" applyNumberFormat="1" applyFill="1" applyBorder="1" applyAlignment="1" applyProtection="1">
      <alignment horizontal="center" vertical="top"/>
    </xf>
    <xf numFmtId="2" fontId="0" fillId="4" borderId="9" xfId="0" applyNumberFormat="1" applyFill="1" applyBorder="1" applyAlignment="1" applyProtection="1">
      <alignment horizontal="center" vertical="top"/>
    </xf>
    <xf numFmtId="2" fontId="0" fillId="4" borderId="16" xfId="0" applyNumberFormat="1" applyFill="1" applyBorder="1" applyAlignment="1" applyProtection="1">
      <alignment horizontal="center" vertical="top"/>
    </xf>
    <xf numFmtId="0" fontId="2" fillId="4" borderId="26" xfId="0" applyFont="1" applyFill="1" applyBorder="1" applyAlignment="1" applyProtection="1">
      <alignment horizontal="left" vertical="top" wrapText="1"/>
    </xf>
    <xf numFmtId="0" fontId="2" fillId="4" borderId="15" xfId="0" applyFont="1" applyFill="1" applyBorder="1" applyAlignment="1" applyProtection="1">
      <alignment horizontal="left" vertical="top" wrapText="1"/>
    </xf>
    <xf numFmtId="0" fontId="2" fillId="4" borderId="20" xfId="0" applyFont="1" applyFill="1" applyBorder="1" applyAlignment="1" applyProtection="1">
      <alignment horizontal="left" vertical="top" wrapText="1"/>
    </xf>
    <xf numFmtId="0" fontId="2" fillId="4" borderId="26" xfId="0" applyFont="1" applyFill="1" applyBorder="1" applyAlignment="1" applyProtection="1">
      <alignment vertical="top" wrapText="1"/>
    </xf>
    <xf numFmtId="0" fontId="2" fillId="4" borderId="15" xfId="0" applyFont="1" applyFill="1" applyBorder="1" applyAlignment="1" applyProtection="1">
      <alignment vertical="top" wrapText="1"/>
    </xf>
    <xf numFmtId="0" fontId="2" fillId="4" borderId="20" xfId="0" applyFont="1" applyFill="1" applyBorder="1" applyAlignment="1" applyProtection="1">
      <alignment vertical="top" wrapText="1"/>
    </xf>
  </cellXfs>
  <cellStyles count="5">
    <cellStyle name="Bad" xfId="4" builtinId="27"/>
    <cellStyle name="Normal" xfId="0" builtinId="0"/>
    <cellStyle name="Normal 2" xfId="1"/>
    <cellStyle name="Normal 2 2" xfId="2"/>
    <cellStyle name="PSChar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50240" y="85344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8</xdr:col>
      <xdr:colOff>15240</xdr:colOff>
      <xdr:row>3</xdr:row>
      <xdr:rowOff>15240</xdr:rowOff>
    </xdr:from>
    <xdr:ext cx="4091940" cy="2590800"/>
    <xdr:sp macro="" textlink="">
      <xdr:nvSpPr>
        <xdr:cNvPr id="2" name="TextBox 1"/>
        <xdr:cNvSpPr txBox="1"/>
      </xdr:nvSpPr>
      <xdr:spPr>
        <a:xfrm>
          <a:off x="13327380" y="838200"/>
          <a:ext cx="4091940" cy="25908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This worksheet may</a:t>
          </a:r>
          <a:r>
            <a:rPr lang="en-US" sz="1100" baseline="0"/>
            <a:t> be used by the employee or the manager to perform an evaluation. The employee's </a:t>
          </a:r>
          <a:r>
            <a:rPr lang="en-US" sz="1100" baseline="0">
              <a:solidFill>
                <a:schemeClr val="tx1"/>
              </a:solidFill>
              <a:latin typeface="+mn-lt"/>
              <a:ea typeface="+mn-ea"/>
              <a:cs typeface="+mn-cs"/>
            </a:rPr>
            <a:t>performance is </a:t>
          </a:r>
          <a:r>
            <a:rPr lang="en-US" sz="1100" baseline="0"/>
            <a:t>ranked against the competencies outlined below for the employee's level and discipline. The competencies are adoptive, meaning that the higher grades adopt all competencies in the lower grades (e.g., a grade 98 is measured against the competencies in all three columns.  The person using the form enters a value representing the performance agains the specified competency on a scale of 1 to 5 (5 being the highest).  An average for competency is provided in column H.  </a:t>
          </a:r>
        </a:p>
        <a:p>
          <a:endParaRPr lang="en-US" sz="1100" baseline="0"/>
        </a:p>
        <a:p>
          <a:r>
            <a:rPr lang="en-US" sz="1100" b="1" baseline="0">
              <a:solidFill>
                <a:srgbClr val="FF0000"/>
              </a:solidFill>
            </a:rPr>
            <a:t>The entire spreadsheet should not be shared with employees.  If you wish to share this form with others, please copy it to a stand-alone document.</a:t>
          </a:r>
          <a:endParaRPr lang="en-US" sz="1100" b="1">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1"/>
  </sheetPr>
  <dimension ref="A1:O52"/>
  <sheetViews>
    <sheetView topLeftCell="B1" zoomScaleNormal="100" zoomScaleSheetLayoutView="75" zoomScalePageLayoutView="75" workbookViewId="0">
      <selection activeCell="G2" sqref="G2"/>
    </sheetView>
  </sheetViews>
  <sheetFormatPr defaultRowHeight="14.4"/>
  <cols>
    <col min="1" max="1" width="45.5546875" customWidth="1"/>
    <col min="2" max="2" width="56.88671875" customWidth="1"/>
    <col min="4" max="4" width="44.33203125" customWidth="1"/>
    <col min="5" max="5" width="8.88671875" style="2"/>
    <col min="6" max="6" width="36.33203125" bestFit="1" customWidth="1"/>
    <col min="7" max="7" width="8.88671875" style="2"/>
    <col min="8" max="8" width="13" style="3" bestFit="1" customWidth="1"/>
  </cols>
  <sheetData>
    <row r="1" spans="1:15" ht="23.4" customHeight="1">
      <c r="A1" s="7" t="s">
        <v>106</v>
      </c>
      <c r="B1" s="8"/>
      <c r="C1" s="8"/>
      <c r="D1" s="8"/>
      <c r="E1" s="9"/>
      <c r="F1" s="8"/>
      <c r="G1" s="9"/>
      <c r="H1" s="10"/>
    </row>
    <row r="2" spans="1:15" ht="23.4">
      <c r="A2" s="11"/>
      <c r="B2" s="12" t="s">
        <v>118</v>
      </c>
      <c r="C2" s="11"/>
      <c r="D2" s="12" t="s">
        <v>119</v>
      </c>
      <c r="E2" s="13"/>
      <c r="F2" s="12" t="s">
        <v>121</v>
      </c>
      <c r="G2" s="13"/>
      <c r="H2" s="10"/>
      <c r="O2" s="1">
        <v>1</v>
      </c>
    </row>
    <row r="3" spans="1:15" ht="18">
      <c r="A3" s="14" t="s">
        <v>0</v>
      </c>
      <c r="B3" s="15" t="s">
        <v>1</v>
      </c>
      <c r="C3" s="16" t="s">
        <v>45</v>
      </c>
      <c r="D3" s="11"/>
      <c r="E3" s="17" t="s">
        <v>45</v>
      </c>
      <c r="F3" s="11"/>
      <c r="G3" s="17" t="s">
        <v>45</v>
      </c>
      <c r="H3" s="18" t="s">
        <v>105</v>
      </c>
      <c r="O3" s="1">
        <v>2</v>
      </c>
    </row>
    <row r="4" spans="1:15" ht="41.4" customHeight="1">
      <c r="A4" s="141" t="s">
        <v>161</v>
      </c>
      <c r="B4" s="19" t="s">
        <v>2</v>
      </c>
      <c r="C4" s="51">
        <v>3</v>
      </c>
      <c r="D4" s="20" t="s">
        <v>46</v>
      </c>
      <c r="E4" s="56">
        <v>3</v>
      </c>
      <c r="F4" s="21" t="s">
        <v>51</v>
      </c>
      <c r="G4" s="56">
        <v>3</v>
      </c>
      <c r="H4" s="22">
        <f>AVERAGE(C4:C13,E4:E8, G4:G9)</f>
        <v>3</v>
      </c>
      <c r="O4" s="1">
        <v>3</v>
      </c>
    </row>
    <row r="5" spans="1:15" ht="41.4">
      <c r="A5" s="142"/>
      <c r="B5" s="19" t="s">
        <v>3</v>
      </c>
      <c r="C5" s="51">
        <v>3</v>
      </c>
      <c r="D5" s="20" t="s">
        <v>47</v>
      </c>
      <c r="E5" s="56">
        <v>3</v>
      </c>
      <c r="F5" s="21" t="s">
        <v>52</v>
      </c>
      <c r="G5" s="56">
        <v>3</v>
      </c>
      <c r="H5" s="23"/>
      <c r="O5" s="1">
        <v>4</v>
      </c>
    </row>
    <row r="6" spans="1:15" ht="41.4">
      <c r="A6" s="142"/>
      <c r="B6" s="19" t="s">
        <v>4</v>
      </c>
      <c r="C6" s="51">
        <v>3</v>
      </c>
      <c r="D6" s="20" t="s">
        <v>48</v>
      </c>
      <c r="E6" s="56">
        <v>3</v>
      </c>
      <c r="F6" s="21" t="s">
        <v>47</v>
      </c>
      <c r="G6" s="56">
        <v>3</v>
      </c>
      <c r="H6" s="23"/>
      <c r="O6" s="1">
        <v>5</v>
      </c>
    </row>
    <row r="7" spans="1:15" ht="27.6">
      <c r="A7" s="142"/>
      <c r="B7" s="19" t="s">
        <v>5</v>
      </c>
      <c r="C7" s="51">
        <v>3</v>
      </c>
      <c r="D7" s="20" t="s">
        <v>49</v>
      </c>
      <c r="E7" s="56">
        <v>3</v>
      </c>
      <c r="F7" s="21" t="s">
        <v>53</v>
      </c>
      <c r="G7" s="56">
        <v>3</v>
      </c>
      <c r="H7" s="23"/>
    </row>
    <row r="8" spans="1:15" ht="55.2">
      <c r="A8" s="142"/>
      <c r="B8" s="19" t="s">
        <v>6</v>
      </c>
      <c r="C8" s="51">
        <v>3</v>
      </c>
      <c r="D8" s="21" t="s">
        <v>50</v>
      </c>
      <c r="E8" s="56">
        <v>3</v>
      </c>
      <c r="F8" s="21" t="s">
        <v>54</v>
      </c>
      <c r="G8" s="56">
        <v>3</v>
      </c>
      <c r="H8" s="23"/>
    </row>
    <row r="9" spans="1:15" ht="22.2" customHeight="1">
      <c r="A9" s="142"/>
      <c r="B9" s="19" t="s">
        <v>7</v>
      </c>
      <c r="C9" s="51">
        <v>3</v>
      </c>
      <c r="D9" s="24"/>
      <c r="E9" s="25"/>
      <c r="F9" s="21" t="s">
        <v>55</v>
      </c>
      <c r="G9" s="56">
        <v>3</v>
      </c>
      <c r="H9" s="23"/>
    </row>
    <row r="10" spans="1:15">
      <c r="A10" s="142"/>
      <c r="B10" s="19" t="s">
        <v>8</v>
      </c>
      <c r="C10" s="51">
        <v>3</v>
      </c>
      <c r="D10" s="24"/>
      <c r="E10" s="25"/>
      <c r="F10" s="26"/>
      <c r="G10" s="25"/>
      <c r="H10" s="23"/>
    </row>
    <row r="11" spans="1:15" ht="28.8">
      <c r="A11" s="142"/>
      <c r="B11" s="19" t="s">
        <v>9</v>
      </c>
      <c r="C11" s="51">
        <v>3</v>
      </c>
      <c r="D11" s="24"/>
      <c r="E11" s="25"/>
      <c r="F11" s="26"/>
      <c r="G11" s="25"/>
      <c r="H11" s="23"/>
    </row>
    <row r="12" spans="1:15">
      <c r="A12" s="142"/>
      <c r="B12" s="19" t="s">
        <v>10</v>
      </c>
      <c r="C12" s="51">
        <v>3</v>
      </c>
      <c r="D12" s="24"/>
      <c r="E12" s="25"/>
      <c r="F12" s="26"/>
      <c r="G12" s="25"/>
      <c r="H12" s="23"/>
    </row>
    <row r="13" spans="1:15" ht="15" thickBot="1">
      <c r="A13" s="142"/>
      <c r="B13" s="27" t="s">
        <v>11</v>
      </c>
      <c r="C13" s="52">
        <v>3</v>
      </c>
      <c r="D13" s="24"/>
      <c r="E13" s="25"/>
      <c r="F13" s="26"/>
      <c r="G13" s="25"/>
      <c r="H13" s="28"/>
    </row>
    <row r="14" spans="1:15" ht="42" thickTop="1">
      <c r="A14" s="138" t="s">
        <v>162</v>
      </c>
      <c r="B14" s="29" t="s">
        <v>12</v>
      </c>
      <c r="C14" s="53">
        <v>3</v>
      </c>
      <c r="D14" s="30" t="s">
        <v>56</v>
      </c>
      <c r="E14" s="53">
        <v>3</v>
      </c>
      <c r="F14" s="30" t="s">
        <v>58</v>
      </c>
      <c r="G14" s="53">
        <v>3</v>
      </c>
      <c r="H14" s="31">
        <f>AVERAGE(C14:C20,E14:E15,G14:G15)</f>
        <v>3</v>
      </c>
    </row>
    <row r="15" spans="1:15" ht="27.6">
      <c r="A15" s="139"/>
      <c r="B15" s="21" t="s">
        <v>13</v>
      </c>
      <c r="C15" s="51">
        <v>3</v>
      </c>
      <c r="D15" s="32" t="s">
        <v>57</v>
      </c>
      <c r="E15" s="51">
        <v>3</v>
      </c>
      <c r="F15" s="21" t="s">
        <v>59</v>
      </c>
      <c r="G15" s="51">
        <v>3</v>
      </c>
      <c r="H15" s="33"/>
    </row>
    <row r="16" spans="1:15" ht="27.6">
      <c r="A16" s="139"/>
      <c r="B16" s="21" t="s">
        <v>14</v>
      </c>
      <c r="C16" s="51">
        <v>3</v>
      </c>
      <c r="D16" s="34"/>
      <c r="E16" s="35"/>
      <c r="F16" s="36"/>
      <c r="G16" s="37"/>
      <c r="H16" s="33"/>
    </row>
    <row r="17" spans="1:8">
      <c r="A17" s="139"/>
      <c r="B17" s="21" t="s">
        <v>15</v>
      </c>
      <c r="C17" s="51">
        <v>3</v>
      </c>
      <c r="D17" s="34"/>
      <c r="E17" s="35"/>
      <c r="F17" s="36"/>
      <c r="G17" s="37"/>
      <c r="H17" s="33"/>
    </row>
    <row r="18" spans="1:8">
      <c r="A18" s="139"/>
      <c r="B18" s="21" t="s">
        <v>16</v>
      </c>
      <c r="C18" s="51">
        <v>3</v>
      </c>
      <c r="D18" s="34"/>
      <c r="E18" s="35"/>
      <c r="F18" s="36"/>
      <c r="G18" s="37"/>
      <c r="H18" s="33"/>
    </row>
    <row r="19" spans="1:8" ht="14.4" customHeight="1">
      <c r="A19" s="139"/>
      <c r="B19" s="21" t="s">
        <v>17</v>
      </c>
      <c r="C19" s="51">
        <v>3</v>
      </c>
      <c r="D19" s="34"/>
      <c r="E19" s="35"/>
      <c r="F19" s="36"/>
      <c r="G19" s="37"/>
      <c r="H19" s="33"/>
    </row>
    <row r="20" spans="1:8" ht="28.2" thickBot="1">
      <c r="A20" s="140"/>
      <c r="B20" s="38" t="s">
        <v>18</v>
      </c>
      <c r="C20" s="52">
        <v>3</v>
      </c>
      <c r="D20" s="39"/>
      <c r="E20" s="40"/>
      <c r="F20" s="41"/>
      <c r="G20" s="42"/>
      <c r="H20" s="33"/>
    </row>
    <row r="21" spans="1:8" ht="26.25" customHeight="1" thickTop="1">
      <c r="A21" s="138" t="s">
        <v>163</v>
      </c>
      <c r="B21" s="29" t="s">
        <v>19</v>
      </c>
      <c r="C21" s="54">
        <v>3</v>
      </c>
      <c r="D21" s="30" t="s">
        <v>60</v>
      </c>
      <c r="E21" s="53">
        <v>3</v>
      </c>
      <c r="F21" s="30" t="s">
        <v>67</v>
      </c>
      <c r="G21" s="53">
        <v>3</v>
      </c>
      <c r="H21" s="43">
        <f>AVERAGE(C21:C26,E21:E27,G21:G27)</f>
        <v>3</v>
      </c>
    </row>
    <row r="22" spans="1:8" ht="55.2">
      <c r="A22" s="139"/>
      <c r="B22" s="21" t="s">
        <v>20</v>
      </c>
      <c r="C22" s="55">
        <v>3</v>
      </c>
      <c r="D22" s="20" t="s">
        <v>61</v>
      </c>
      <c r="E22" s="51">
        <v>3</v>
      </c>
      <c r="F22" s="20" t="s">
        <v>68</v>
      </c>
      <c r="G22" s="51">
        <v>3</v>
      </c>
      <c r="H22" s="23"/>
    </row>
    <row r="23" spans="1:8" ht="41.4">
      <c r="A23" s="139"/>
      <c r="B23" s="21" t="s">
        <v>21</v>
      </c>
      <c r="C23" s="55">
        <v>3</v>
      </c>
      <c r="D23" s="20" t="s">
        <v>62</v>
      </c>
      <c r="E23" s="51">
        <v>3</v>
      </c>
      <c r="F23" s="20" t="s">
        <v>69</v>
      </c>
      <c r="G23" s="51">
        <v>3</v>
      </c>
      <c r="H23" s="23"/>
    </row>
    <row r="24" spans="1:8" ht="55.2">
      <c r="A24" s="139"/>
      <c r="B24" s="21" t="s">
        <v>22</v>
      </c>
      <c r="C24" s="55">
        <v>3</v>
      </c>
      <c r="D24" s="20" t="s">
        <v>63</v>
      </c>
      <c r="E24" s="51">
        <v>3</v>
      </c>
      <c r="F24" s="20" t="s">
        <v>70</v>
      </c>
      <c r="G24" s="51">
        <v>3</v>
      </c>
      <c r="H24" s="23"/>
    </row>
    <row r="25" spans="1:8" ht="41.4">
      <c r="A25" s="139"/>
      <c r="B25" s="21" t="s">
        <v>23</v>
      </c>
      <c r="C25" s="55">
        <v>3</v>
      </c>
      <c r="D25" s="20" t="s">
        <v>64</v>
      </c>
      <c r="E25" s="51">
        <v>3</v>
      </c>
      <c r="F25" s="20" t="s">
        <v>71</v>
      </c>
      <c r="G25" s="51">
        <v>3</v>
      </c>
      <c r="H25" s="23"/>
    </row>
    <row r="26" spans="1:8" ht="41.4">
      <c r="A26" s="139"/>
      <c r="B26" s="21" t="s">
        <v>24</v>
      </c>
      <c r="C26" s="55">
        <v>3</v>
      </c>
      <c r="D26" s="20" t="s">
        <v>65</v>
      </c>
      <c r="E26" s="51">
        <v>3</v>
      </c>
      <c r="F26" s="20" t="s">
        <v>72</v>
      </c>
      <c r="G26" s="51">
        <v>3</v>
      </c>
      <c r="H26" s="23"/>
    </row>
    <row r="27" spans="1:8" ht="15" thickBot="1">
      <c r="A27" s="140"/>
      <c r="B27" s="44"/>
      <c r="C27" s="45"/>
      <c r="D27" s="38" t="s">
        <v>66</v>
      </c>
      <c r="E27" s="52">
        <v>3</v>
      </c>
      <c r="F27" s="38" t="s">
        <v>73</v>
      </c>
      <c r="G27" s="52">
        <v>3</v>
      </c>
      <c r="H27" s="46"/>
    </row>
    <row r="28" spans="1:8" ht="42" thickTop="1">
      <c r="A28" s="138" t="s">
        <v>164</v>
      </c>
      <c r="B28" s="30" t="s">
        <v>25</v>
      </c>
      <c r="C28" s="53">
        <v>3</v>
      </c>
      <c r="D28" s="30" t="s">
        <v>74</v>
      </c>
      <c r="E28" s="53">
        <v>3</v>
      </c>
      <c r="F28" s="30" t="s">
        <v>77</v>
      </c>
      <c r="G28" s="53">
        <v>3</v>
      </c>
      <c r="H28" s="43">
        <f>AVERAGE(C28:C31,E28:E31,G28)</f>
        <v>3</v>
      </c>
    </row>
    <row r="29" spans="1:8" ht="27.6">
      <c r="A29" s="139"/>
      <c r="B29" s="20" t="s">
        <v>26</v>
      </c>
      <c r="C29" s="51">
        <v>3</v>
      </c>
      <c r="D29" s="20" t="s">
        <v>75</v>
      </c>
      <c r="E29" s="51">
        <v>3</v>
      </c>
      <c r="F29" s="36"/>
      <c r="G29" s="37"/>
      <c r="H29" s="23"/>
    </row>
    <row r="30" spans="1:8">
      <c r="A30" s="139"/>
      <c r="B30" s="20" t="s">
        <v>27</v>
      </c>
      <c r="C30" s="51">
        <v>3</v>
      </c>
      <c r="D30" s="20" t="s">
        <v>76</v>
      </c>
      <c r="E30" s="51">
        <v>3</v>
      </c>
      <c r="F30" s="36"/>
      <c r="G30" s="37"/>
      <c r="H30" s="23"/>
    </row>
    <row r="31" spans="1:8" ht="68.25" customHeight="1" thickBot="1">
      <c r="A31" s="139"/>
      <c r="B31" s="20" t="s">
        <v>28</v>
      </c>
      <c r="C31" s="51">
        <v>3</v>
      </c>
      <c r="D31" s="34"/>
      <c r="E31" s="34"/>
      <c r="F31" s="36"/>
      <c r="G31" s="37"/>
      <c r="H31" s="23"/>
    </row>
    <row r="32" spans="1:8" ht="42" thickTop="1">
      <c r="A32" s="138" t="s">
        <v>165</v>
      </c>
      <c r="B32" s="30" t="s">
        <v>29</v>
      </c>
      <c r="C32" s="53">
        <v>3</v>
      </c>
      <c r="D32" s="30" t="s">
        <v>78</v>
      </c>
      <c r="E32" s="53">
        <v>3</v>
      </c>
      <c r="F32" s="30" t="s">
        <v>82</v>
      </c>
      <c r="G32" s="53">
        <v>3</v>
      </c>
      <c r="H32" s="43">
        <f>AVERAGE(C32:C33,E32:E35,G32:G34)</f>
        <v>3</v>
      </c>
    </row>
    <row r="33" spans="1:8" ht="27.6">
      <c r="A33" s="139"/>
      <c r="B33" s="20" t="s">
        <v>30</v>
      </c>
      <c r="C33" s="51">
        <v>3</v>
      </c>
      <c r="D33" s="20" t="s">
        <v>79</v>
      </c>
      <c r="E33" s="51">
        <v>3</v>
      </c>
      <c r="F33" s="20" t="s">
        <v>83</v>
      </c>
      <c r="G33" s="51">
        <v>3</v>
      </c>
      <c r="H33" s="23"/>
    </row>
    <row r="34" spans="1:8" ht="27.6">
      <c r="A34" s="139"/>
      <c r="B34" s="34"/>
      <c r="C34" s="25"/>
      <c r="D34" s="20" t="s">
        <v>80</v>
      </c>
      <c r="E34" s="51">
        <v>3</v>
      </c>
      <c r="F34" s="20" t="s">
        <v>84</v>
      </c>
      <c r="G34" s="51">
        <v>3</v>
      </c>
      <c r="H34" s="23"/>
    </row>
    <row r="35" spans="1:8" ht="51" customHeight="1" thickBot="1">
      <c r="A35" s="140"/>
      <c r="B35" s="44"/>
      <c r="C35" s="25"/>
      <c r="D35" s="20" t="s">
        <v>81</v>
      </c>
      <c r="E35" s="51">
        <v>3</v>
      </c>
      <c r="F35" s="36"/>
      <c r="G35" s="37"/>
      <c r="H35" s="46"/>
    </row>
    <row r="36" spans="1:8" ht="42" thickTop="1">
      <c r="A36" s="141" t="s">
        <v>166</v>
      </c>
      <c r="B36" s="30" t="s">
        <v>31</v>
      </c>
      <c r="C36" s="53">
        <v>3</v>
      </c>
      <c r="D36" s="30" t="s">
        <v>85</v>
      </c>
      <c r="E36" s="53">
        <v>3</v>
      </c>
      <c r="F36" s="30" t="s">
        <v>87</v>
      </c>
      <c r="G36" s="53">
        <v>3</v>
      </c>
      <c r="H36" s="43">
        <f>AVERAGE(C36:C39,E36:E37,G36:G39)</f>
        <v>3</v>
      </c>
    </row>
    <row r="37" spans="1:8" ht="27.6">
      <c r="A37" s="142"/>
      <c r="B37" s="20" t="s">
        <v>32</v>
      </c>
      <c r="C37" s="51">
        <v>3</v>
      </c>
      <c r="D37" s="20" t="s">
        <v>86</v>
      </c>
      <c r="E37" s="51">
        <v>3</v>
      </c>
      <c r="F37" s="20" t="s">
        <v>88</v>
      </c>
      <c r="G37" s="51">
        <v>3</v>
      </c>
      <c r="H37" s="23"/>
    </row>
    <row r="38" spans="1:8" ht="27.6">
      <c r="A38" s="142"/>
      <c r="B38" s="20" t="s">
        <v>33</v>
      </c>
      <c r="C38" s="51">
        <v>3</v>
      </c>
      <c r="D38" s="47"/>
      <c r="E38" s="48"/>
      <c r="F38" s="20" t="s">
        <v>89</v>
      </c>
      <c r="G38" s="51">
        <v>3</v>
      </c>
      <c r="H38" s="23"/>
    </row>
    <row r="39" spans="1:8" ht="27" customHeight="1" thickBot="1">
      <c r="A39" s="142"/>
      <c r="B39" s="20" t="s">
        <v>34</v>
      </c>
      <c r="C39" s="51">
        <v>3</v>
      </c>
      <c r="D39" s="47"/>
      <c r="E39" s="48"/>
      <c r="F39" s="20" t="s">
        <v>90</v>
      </c>
      <c r="G39" s="51">
        <v>3</v>
      </c>
      <c r="H39" s="46"/>
    </row>
    <row r="40" spans="1:8" ht="42" thickTop="1">
      <c r="A40" s="138" t="s">
        <v>167</v>
      </c>
      <c r="B40" s="30" t="s">
        <v>35</v>
      </c>
      <c r="C40" s="53">
        <v>3</v>
      </c>
      <c r="D40" s="30" t="s">
        <v>91</v>
      </c>
      <c r="E40" s="53">
        <v>3</v>
      </c>
      <c r="F40" s="30" t="s">
        <v>95</v>
      </c>
      <c r="G40" s="53">
        <v>3</v>
      </c>
      <c r="H40" s="43">
        <f>AVERAGE(C40:C41,E40:E43,G40:G41)</f>
        <v>3</v>
      </c>
    </row>
    <row r="41" spans="1:8" ht="41.4">
      <c r="A41" s="139"/>
      <c r="B41" s="20" t="s">
        <v>36</v>
      </c>
      <c r="C41" s="51">
        <v>3</v>
      </c>
      <c r="D41" s="20" t="s">
        <v>92</v>
      </c>
      <c r="E41" s="51">
        <v>3</v>
      </c>
      <c r="F41" s="20" t="s">
        <v>96</v>
      </c>
      <c r="G41" s="51">
        <v>3</v>
      </c>
      <c r="H41" s="23"/>
    </row>
    <row r="42" spans="1:8" ht="27.6">
      <c r="A42" s="139"/>
      <c r="B42" s="34"/>
      <c r="C42" s="35"/>
      <c r="D42" s="20" t="s">
        <v>93</v>
      </c>
      <c r="E42" s="51">
        <v>3</v>
      </c>
      <c r="F42" s="49"/>
      <c r="G42" s="37"/>
      <c r="H42" s="23"/>
    </row>
    <row r="43" spans="1:8" ht="104.25" customHeight="1" thickBot="1">
      <c r="A43" s="140"/>
      <c r="B43" s="50"/>
      <c r="C43" s="40"/>
      <c r="D43" s="20" t="s">
        <v>94</v>
      </c>
      <c r="E43" s="51">
        <v>3</v>
      </c>
      <c r="F43" s="49"/>
      <c r="G43" s="37"/>
      <c r="H43" s="46"/>
    </row>
    <row r="44" spans="1:8" ht="28.2" thickTop="1">
      <c r="A44" s="138" t="s">
        <v>168</v>
      </c>
      <c r="B44" s="30" t="s">
        <v>37</v>
      </c>
      <c r="C44" s="53">
        <v>3</v>
      </c>
      <c r="D44" s="30" t="s">
        <v>97</v>
      </c>
      <c r="E44" s="53">
        <v>3</v>
      </c>
      <c r="F44" s="30" t="s">
        <v>99</v>
      </c>
      <c r="G44" s="53">
        <v>3</v>
      </c>
      <c r="H44" s="43">
        <f>AVERAGE(C44:C47,E44:E45,G44:G45)</f>
        <v>3</v>
      </c>
    </row>
    <row r="45" spans="1:8" ht="27.6">
      <c r="A45" s="139"/>
      <c r="B45" s="20" t="s">
        <v>38</v>
      </c>
      <c r="C45" s="51">
        <v>3</v>
      </c>
      <c r="D45" s="20" t="s">
        <v>98</v>
      </c>
      <c r="E45" s="51">
        <v>3</v>
      </c>
      <c r="F45" s="20" t="s">
        <v>100</v>
      </c>
      <c r="G45" s="51">
        <v>3</v>
      </c>
      <c r="H45" s="23"/>
    </row>
    <row r="46" spans="1:8">
      <c r="A46" s="139"/>
      <c r="B46" s="20" t="s">
        <v>39</v>
      </c>
      <c r="C46" s="51">
        <v>3</v>
      </c>
      <c r="D46" s="34"/>
      <c r="E46" s="35"/>
      <c r="F46" s="36"/>
      <c r="G46" s="37"/>
      <c r="H46" s="23"/>
    </row>
    <row r="47" spans="1:8" ht="90.75" customHeight="1" thickBot="1">
      <c r="A47" s="139"/>
      <c r="B47" s="20" t="s">
        <v>40</v>
      </c>
      <c r="C47" s="51">
        <v>3</v>
      </c>
      <c r="D47" s="34"/>
      <c r="E47" s="35"/>
      <c r="F47" s="36"/>
      <c r="G47" s="37"/>
      <c r="H47" s="23"/>
    </row>
    <row r="48" spans="1:8" ht="28.2" thickTop="1">
      <c r="A48" s="138" t="s">
        <v>169</v>
      </c>
      <c r="B48" s="30" t="s">
        <v>41</v>
      </c>
      <c r="C48" s="53">
        <v>3</v>
      </c>
      <c r="D48" s="30" t="s">
        <v>41</v>
      </c>
      <c r="E48" s="53">
        <v>3</v>
      </c>
      <c r="F48" s="30" t="s">
        <v>101</v>
      </c>
      <c r="G48" s="53">
        <v>3</v>
      </c>
      <c r="H48" s="43">
        <f>AVERAGE(C48:C51,E48:E51,G48:G50)</f>
        <v>3</v>
      </c>
    </row>
    <row r="49" spans="1:8" ht="27.6">
      <c r="A49" s="139"/>
      <c r="B49" s="20" t="s">
        <v>42</v>
      </c>
      <c r="C49" s="51">
        <v>3</v>
      </c>
      <c r="D49" s="20" t="s">
        <v>42</v>
      </c>
      <c r="E49" s="51">
        <v>3</v>
      </c>
      <c r="F49" s="20" t="s">
        <v>102</v>
      </c>
      <c r="G49" s="51">
        <v>3</v>
      </c>
      <c r="H49" s="23"/>
    </row>
    <row r="50" spans="1:8" ht="41.4">
      <c r="A50" s="139"/>
      <c r="B50" s="20" t="s">
        <v>43</v>
      </c>
      <c r="C50" s="51">
        <v>3</v>
      </c>
      <c r="D50" s="20" t="s">
        <v>43</v>
      </c>
      <c r="E50" s="51">
        <v>3</v>
      </c>
      <c r="F50" s="20" t="s">
        <v>103</v>
      </c>
      <c r="G50" s="51">
        <v>3</v>
      </c>
      <c r="H50" s="23"/>
    </row>
    <row r="51" spans="1:8" ht="75.75" customHeight="1" thickBot="1">
      <c r="A51" s="140"/>
      <c r="B51" s="20" t="s">
        <v>44</v>
      </c>
      <c r="C51" s="51">
        <v>3</v>
      </c>
      <c r="D51" s="20" t="s">
        <v>44</v>
      </c>
      <c r="E51" s="51">
        <v>3</v>
      </c>
      <c r="F51" s="36"/>
      <c r="G51" s="37"/>
      <c r="H51" s="46"/>
    </row>
    <row r="52" spans="1:8" ht="15" thickTop="1">
      <c r="C52" s="4"/>
      <c r="D52" s="4"/>
      <c r="E52" s="5"/>
      <c r="F52" s="4"/>
      <c r="G52" s="5"/>
      <c r="H52" s="6"/>
    </row>
  </sheetData>
  <mergeCells count="9">
    <mergeCell ref="A40:A43"/>
    <mergeCell ref="A44:A47"/>
    <mergeCell ref="A48:A51"/>
    <mergeCell ref="A4:A13"/>
    <mergeCell ref="A14:A20"/>
    <mergeCell ref="A21:A27"/>
    <mergeCell ref="A28:A31"/>
    <mergeCell ref="A32:A35"/>
    <mergeCell ref="A36:A39"/>
  </mergeCells>
  <dataValidations count="2">
    <dataValidation type="list" allowBlank="1" showInputMessage="1" showErrorMessage="1" promptTitle="Self Evaluation" prompt="5 - Always Exceeds_x000a_4 - Sometimes Exceeds_x000a_3 - Meets Expectations_x000a_2 - Ususally Meets_x000a_1 - Seldom Meets" sqref="C4:C41 G48:G50 G44:G45 G36:G41 G32:G34 G21:G28 G14:G15 G4:G9 E48:E51 E40:E45 C44:C51 E14:E15 E4:E8 E21:E30 E32:E37">
      <formula1>$O$2:$O$6</formula1>
    </dataValidation>
    <dataValidation type="list" allowBlank="1" showInputMessage="1" showErrorMessage="1" sqref="C42:C43">
      <formula1>$O$2:$O$6</formula1>
    </dataValidation>
  </dataValidations>
  <pageMargins left="0.7" right="0.7" top="0.75" bottom="0.75" header="0.3" footer="0.3"/>
  <pageSetup scale="31" orientation="portrait" r:id="rId1"/>
  <rowBreaks count="1" manualBreakCount="1">
    <brk id="39" max="14" man="1"/>
  </rowBreaks>
  <ignoredErrors>
    <ignoredError sqref="H4 H14 H21 H28 H32 H36 H40 H44 H48" formulaRange="1"/>
  </ignoredErrors>
  <drawing r:id="rId2"/>
</worksheet>
</file>

<file path=xl/worksheets/sheet10.xml><?xml version="1.0" encoding="utf-8"?>
<worksheet xmlns="http://schemas.openxmlformats.org/spreadsheetml/2006/main" xmlns:r="http://schemas.openxmlformats.org/officeDocument/2006/relationships">
  <sheetPr>
    <tabColor theme="9"/>
  </sheetPr>
  <dimension ref="A1:O52"/>
  <sheetViews>
    <sheetView zoomScale="75" zoomScaleNormal="75" workbookViewId="0">
      <pane ySplit="3" topLeftCell="A4" activePane="bottomLeft" state="frozen"/>
      <selection activeCell="F42" sqref="F42"/>
      <selection pane="bottomLeft" activeCell="H48" sqref="H48"/>
    </sheetView>
  </sheetViews>
  <sheetFormatPr defaultRowHeight="14.4"/>
  <cols>
    <col min="1" max="1" width="45.5546875" customWidth="1"/>
    <col min="2" max="2" width="56.88671875" customWidth="1"/>
    <col min="4" max="4" width="44.33203125" customWidth="1"/>
    <col min="5" max="5" width="8.88671875" style="2"/>
    <col min="6" max="6" width="36.33203125" bestFit="1" customWidth="1"/>
    <col min="7" max="7" width="8.88671875" style="2"/>
    <col min="8" max="8" width="13" style="3" bestFit="1" customWidth="1"/>
  </cols>
  <sheetData>
    <row r="1" spans="1:15" ht="23.4" customHeight="1">
      <c r="A1" s="7" t="s">
        <v>114</v>
      </c>
      <c r="B1" s="8"/>
      <c r="C1" s="8"/>
      <c r="D1" s="8"/>
      <c r="E1" s="9"/>
      <c r="F1" s="8"/>
      <c r="G1" s="9"/>
      <c r="H1" s="10"/>
    </row>
    <row r="2" spans="1:15" ht="23.4">
      <c r="A2" s="11"/>
      <c r="B2" s="12" t="s">
        <v>118</v>
      </c>
      <c r="C2" s="11"/>
      <c r="D2" s="12" t="s">
        <v>119</v>
      </c>
      <c r="E2" s="13"/>
      <c r="F2" s="12" t="s">
        <v>121</v>
      </c>
      <c r="G2" s="13"/>
      <c r="H2" s="10"/>
      <c r="O2" s="1">
        <v>1</v>
      </c>
    </row>
    <row r="3" spans="1:15" ht="18">
      <c r="A3" s="14" t="s">
        <v>0</v>
      </c>
      <c r="B3" s="15" t="s">
        <v>1</v>
      </c>
      <c r="C3" s="16" t="s">
        <v>45</v>
      </c>
      <c r="D3" s="11"/>
      <c r="E3" s="17" t="s">
        <v>45</v>
      </c>
      <c r="F3" s="11"/>
      <c r="G3" s="17" t="s">
        <v>45</v>
      </c>
      <c r="H3" s="18" t="s">
        <v>105</v>
      </c>
      <c r="O3" s="1">
        <v>2</v>
      </c>
    </row>
    <row r="4" spans="1:15" ht="41.4" customHeight="1">
      <c r="A4" s="141" t="s">
        <v>161</v>
      </c>
      <c r="B4" s="19" t="s">
        <v>2</v>
      </c>
      <c r="C4" s="51">
        <v>3</v>
      </c>
      <c r="D4" s="20" t="s">
        <v>46</v>
      </c>
      <c r="E4" s="56">
        <v>3</v>
      </c>
      <c r="F4" s="21" t="s">
        <v>51</v>
      </c>
      <c r="G4" s="56">
        <v>3</v>
      </c>
      <c r="H4" s="22">
        <f>AVERAGE(C4:C13,E4:E8, G4:G9)</f>
        <v>3</v>
      </c>
      <c r="O4" s="1">
        <v>3</v>
      </c>
    </row>
    <row r="5" spans="1:15" ht="41.4">
      <c r="A5" s="142"/>
      <c r="B5" s="19" t="s">
        <v>3</v>
      </c>
      <c r="C5" s="51">
        <v>3</v>
      </c>
      <c r="D5" s="20" t="s">
        <v>47</v>
      </c>
      <c r="E5" s="56">
        <v>3</v>
      </c>
      <c r="F5" s="21" t="s">
        <v>52</v>
      </c>
      <c r="G5" s="56">
        <v>3</v>
      </c>
      <c r="H5" s="23"/>
      <c r="O5" s="1">
        <v>4</v>
      </c>
    </row>
    <row r="6" spans="1:15" ht="41.4">
      <c r="A6" s="142"/>
      <c r="B6" s="19" t="s">
        <v>4</v>
      </c>
      <c r="C6" s="51">
        <v>3</v>
      </c>
      <c r="D6" s="20" t="s">
        <v>48</v>
      </c>
      <c r="E6" s="56">
        <v>3</v>
      </c>
      <c r="F6" s="21" t="s">
        <v>47</v>
      </c>
      <c r="G6" s="56">
        <v>3</v>
      </c>
      <c r="H6" s="23"/>
      <c r="O6" s="1">
        <v>5</v>
      </c>
    </row>
    <row r="7" spans="1:15" ht="27.6">
      <c r="A7" s="142"/>
      <c r="B7" s="19" t="s">
        <v>5</v>
      </c>
      <c r="C7" s="51">
        <v>3</v>
      </c>
      <c r="D7" s="20" t="s">
        <v>49</v>
      </c>
      <c r="E7" s="56">
        <v>3</v>
      </c>
      <c r="F7" s="21" t="s">
        <v>53</v>
      </c>
      <c r="G7" s="56">
        <v>3</v>
      </c>
      <c r="H7" s="23"/>
    </row>
    <row r="8" spans="1:15" ht="55.2">
      <c r="A8" s="142"/>
      <c r="B8" s="19" t="s">
        <v>6</v>
      </c>
      <c r="C8" s="51">
        <v>3</v>
      </c>
      <c r="D8" s="21" t="s">
        <v>50</v>
      </c>
      <c r="E8" s="56">
        <v>3</v>
      </c>
      <c r="F8" s="21" t="s">
        <v>54</v>
      </c>
      <c r="G8" s="56">
        <v>3</v>
      </c>
      <c r="H8" s="23"/>
    </row>
    <row r="9" spans="1:15" ht="22.2" customHeight="1">
      <c r="A9" s="142"/>
      <c r="B9" s="19" t="s">
        <v>7</v>
      </c>
      <c r="C9" s="51">
        <v>3</v>
      </c>
      <c r="D9" s="24"/>
      <c r="E9" s="25"/>
      <c r="F9" s="21" t="s">
        <v>55</v>
      </c>
      <c r="G9" s="56">
        <v>3</v>
      </c>
      <c r="H9" s="23"/>
    </row>
    <row r="10" spans="1:15">
      <c r="A10" s="142"/>
      <c r="B10" s="19" t="s">
        <v>8</v>
      </c>
      <c r="C10" s="51">
        <v>3</v>
      </c>
      <c r="D10" s="24"/>
      <c r="E10" s="25"/>
      <c r="F10" s="26"/>
      <c r="G10" s="25"/>
      <c r="H10" s="23"/>
    </row>
    <row r="11" spans="1:15" ht="28.8">
      <c r="A11" s="142"/>
      <c r="B11" s="19" t="s">
        <v>9</v>
      </c>
      <c r="C11" s="51">
        <v>3</v>
      </c>
      <c r="D11" s="24"/>
      <c r="E11" s="25"/>
      <c r="F11" s="26"/>
      <c r="G11" s="25"/>
      <c r="H11" s="23"/>
    </row>
    <row r="12" spans="1:15">
      <c r="A12" s="142"/>
      <c r="B12" s="19" t="s">
        <v>10</v>
      </c>
      <c r="C12" s="51">
        <v>3</v>
      </c>
      <c r="D12" s="24"/>
      <c r="E12" s="25"/>
      <c r="F12" s="26"/>
      <c r="G12" s="25"/>
      <c r="H12" s="23"/>
    </row>
    <row r="13" spans="1:15" ht="15" thickBot="1">
      <c r="A13" s="142"/>
      <c r="B13" s="27" t="s">
        <v>11</v>
      </c>
      <c r="C13" s="52">
        <v>3</v>
      </c>
      <c r="D13" s="24"/>
      <c r="E13" s="25"/>
      <c r="F13" s="26"/>
      <c r="G13" s="25"/>
      <c r="H13" s="28"/>
    </row>
    <row r="14" spans="1:15" ht="42" thickTop="1">
      <c r="A14" s="138" t="s">
        <v>162</v>
      </c>
      <c r="B14" s="29" t="s">
        <v>12</v>
      </c>
      <c r="C14" s="53">
        <v>3</v>
      </c>
      <c r="D14" s="30" t="s">
        <v>56</v>
      </c>
      <c r="E14" s="53">
        <v>3</v>
      </c>
      <c r="F14" s="30" t="s">
        <v>58</v>
      </c>
      <c r="G14" s="53">
        <v>3</v>
      </c>
      <c r="H14" s="31">
        <f>AVERAGE(C14:C20,E14:E15,G14:G15)</f>
        <v>3</v>
      </c>
    </row>
    <row r="15" spans="1:15" ht="27.6">
      <c r="A15" s="139"/>
      <c r="B15" s="21" t="s">
        <v>13</v>
      </c>
      <c r="C15" s="51">
        <v>3</v>
      </c>
      <c r="D15" s="32" t="s">
        <v>57</v>
      </c>
      <c r="E15" s="51">
        <v>3</v>
      </c>
      <c r="F15" s="21" t="s">
        <v>59</v>
      </c>
      <c r="G15" s="51">
        <v>3</v>
      </c>
      <c r="H15" s="33"/>
    </row>
    <row r="16" spans="1:15" ht="27.6">
      <c r="A16" s="139"/>
      <c r="B16" s="21" t="s">
        <v>14</v>
      </c>
      <c r="C16" s="51">
        <v>3</v>
      </c>
      <c r="D16" s="34"/>
      <c r="E16" s="35"/>
      <c r="F16" s="36"/>
      <c r="G16" s="37"/>
      <c r="H16" s="33"/>
    </row>
    <row r="17" spans="1:8">
      <c r="A17" s="139"/>
      <c r="B17" s="21" t="s">
        <v>15</v>
      </c>
      <c r="C17" s="51">
        <v>3</v>
      </c>
      <c r="D17" s="34"/>
      <c r="E17" s="35"/>
      <c r="F17" s="36"/>
      <c r="G17" s="37"/>
      <c r="H17" s="33"/>
    </row>
    <row r="18" spans="1:8">
      <c r="A18" s="139"/>
      <c r="B18" s="21" t="s">
        <v>16</v>
      </c>
      <c r="C18" s="51">
        <v>3</v>
      </c>
      <c r="D18" s="34"/>
      <c r="E18" s="35"/>
      <c r="F18" s="36"/>
      <c r="G18" s="37"/>
      <c r="H18" s="33"/>
    </row>
    <row r="19" spans="1:8" ht="14.4" customHeight="1">
      <c r="A19" s="139"/>
      <c r="B19" s="21" t="s">
        <v>17</v>
      </c>
      <c r="C19" s="51">
        <v>3</v>
      </c>
      <c r="D19" s="34"/>
      <c r="E19" s="35"/>
      <c r="F19" s="36"/>
      <c r="G19" s="37"/>
      <c r="H19" s="33"/>
    </row>
    <row r="20" spans="1:8" ht="28.2" thickBot="1">
      <c r="A20" s="140"/>
      <c r="B20" s="38" t="s">
        <v>18</v>
      </c>
      <c r="C20" s="52">
        <v>3</v>
      </c>
      <c r="D20" s="39"/>
      <c r="E20" s="40"/>
      <c r="F20" s="41"/>
      <c r="G20" s="42"/>
      <c r="H20" s="33"/>
    </row>
    <row r="21" spans="1:8" ht="28.2" thickTop="1">
      <c r="A21" s="138" t="s">
        <v>163</v>
      </c>
      <c r="B21" s="29" t="s">
        <v>19</v>
      </c>
      <c r="C21" s="54">
        <v>3</v>
      </c>
      <c r="D21" s="30" t="s">
        <v>60</v>
      </c>
      <c r="E21" s="53">
        <v>3</v>
      </c>
      <c r="F21" s="30" t="s">
        <v>67</v>
      </c>
      <c r="G21" s="53">
        <v>3</v>
      </c>
      <c r="H21" s="43">
        <f>AVERAGE(C21:C26,E21:E27,G21:G27)</f>
        <v>3</v>
      </c>
    </row>
    <row r="22" spans="1:8" ht="55.2">
      <c r="A22" s="139"/>
      <c r="B22" s="21" t="s">
        <v>20</v>
      </c>
      <c r="C22" s="55">
        <v>3</v>
      </c>
      <c r="D22" s="20" t="s">
        <v>61</v>
      </c>
      <c r="E22" s="51">
        <v>3</v>
      </c>
      <c r="F22" s="20" t="s">
        <v>68</v>
      </c>
      <c r="G22" s="51">
        <v>3</v>
      </c>
      <c r="H22" s="23"/>
    </row>
    <row r="23" spans="1:8" ht="41.4">
      <c r="A23" s="139"/>
      <c r="B23" s="21" t="s">
        <v>21</v>
      </c>
      <c r="C23" s="55">
        <v>3</v>
      </c>
      <c r="D23" s="20" t="s">
        <v>62</v>
      </c>
      <c r="E23" s="51">
        <v>3</v>
      </c>
      <c r="F23" s="20" t="s">
        <v>69</v>
      </c>
      <c r="G23" s="51">
        <v>3</v>
      </c>
      <c r="H23" s="23"/>
    </row>
    <row r="24" spans="1:8" ht="55.2">
      <c r="A24" s="139"/>
      <c r="B24" s="21" t="s">
        <v>22</v>
      </c>
      <c r="C24" s="55">
        <v>3</v>
      </c>
      <c r="D24" s="20" t="s">
        <v>63</v>
      </c>
      <c r="E24" s="51">
        <v>3</v>
      </c>
      <c r="F24" s="20" t="s">
        <v>70</v>
      </c>
      <c r="G24" s="51">
        <v>3</v>
      </c>
      <c r="H24" s="23"/>
    </row>
    <row r="25" spans="1:8" ht="41.4">
      <c r="A25" s="139"/>
      <c r="B25" s="21" t="s">
        <v>23</v>
      </c>
      <c r="C25" s="55">
        <v>3</v>
      </c>
      <c r="D25" s="20" t="s">
        <v>64</v>
      </c>
      <c r="E25" s="51">
        <v>3</v>
      </c>
      <c r="F25" s="20" t="s">
        <v>71</v>
      </c>
      <c r="G25" s="51">
        <v>3</v>
      </c>
      <c r="H25" s="23"/>
    </row>
    <row r="26" spans="1:8" ht="41.4">
      <c r="A26" s="139"/>
      <c r="B26" s="21" t="s">
        <v>24</v>
      </c>
      <c r="C26" s="55">
        <v>3</v>
      </c>
      <c r="D26" s="20" t="s">
        <v>65</v>
      </c>
      <c r="E26" s="51">
        <v>3</v>
      </c>
      <c r="F26" s="20" t="s">
        <v>72</v>
      </c>
      <c r="G26" s="51">
        <v>3</v>
      </c>
      <c r="H26" s="23"/>
    </row>
    <row r="27" spans="1:8" ht="15" thickBot="1">
      <c r="A27" s="140"/>
      <c r="B27" s="67"/>
      <c r="C27" s="68"/>
      <c r="D27" s="69" t="s">
        <v>66</v>
      </c>
      <c r="E27" s="70">
        <v>3</v>
      </c>
      <c r="F27" s="69" t="s">
        <v>73</v>
      </c>
      <c r="G27" s="70">
        <v>3</v>
      </c>
      <c r="H27" s="46"/>
    </row>
    <row r="28" spans="1:8" ht="42" thickTop="1">
      <c r="A28" s="138" t="s">
        <v>164</v>
      </c>
      <c r="B28" s="29" t="s">
        <v>25</v>
      </c>
      <c r="C28" s="53">
        <v>3</v>
      </c>
      <c r="D28" s="98" t="s">
        <v>74</v>
      </c>
      <c r="E28" s="53">
        <v>3</v>
      </c>
      <c r="F28" s="99" t="s">
        <v>77</v>
      </c>
      <c r="G28" s="53">
        <v>3</v>
      </c>
      <c r="H28" s="43">
        <f>AVERAGE(C28:C31,E28:E31,G28)</f>
        <v>3</v>
      </c>
    </row>
    <row r="29" spans="1:8" ht="27.6">
      <c r="A29" s="139"/>
      <c r="B29" s="21" t="s">
        <v>26</v>
      </c>
      <c r="C29" s="51">
        <v>3</v>
      </c>
      <c r="D29" s="76" t="s">
        <v>75</v>
      </c>
      <c r="E29" s="51">
        <v>3</v>
      </c>
      <c r="F29" s="75"/>
      <c r="G29" s="74"/>
      <c r="H29" s="23"/>
    </row>
    <row r="30" spans="1:8">
      <c r="A30" s="139"/>
      <c r="B30" s="21" t="s">
        <v>27</v>
      </c>
      <c r="C30" s="51">
        <v>3</v>
      </c>
      <c r="D30" s="21" t="s">
        <v>76</v>
      </c>
      <c r="E30" s="51">
        <v>3</v>
      </c>
      <c r="F30" s="72"/>
      <c r="G30" s="73"/>
      <c r="H30" s="23"/>
    </row>
    <row r="31" spans="1:8" ht="68.25" customHeight="1" thickBot="1">
      <c r="A31" s="139"/>
      <c r="B31" s="69" t="s">
        <v>28</v>
      </c>
      <c r="C31" s="70">
        <v>3</v>
      </c>
      <c r="D31" s="58"/>
      <c r="E31" s="100"/>
      <c r="F31" s="36"/>
      <c r="G31" s="73"/>
      <c r="H31" s="23"/>
    </row>
    <row r="32" spans="1:8" ht="42" thickTop="1">
      <c r="A32" s="138" t="s">
        <v>165</v>
      </c>
      <c r="B32" s="29" t="s">
        <v>29</v>
      </c>
      <c r="C32" s="78">
        <v>3</v>
      </c>
      <c r="D32" s="30" t="s">
        <v>78</v>
      </c>
      <c r="E32" s="78">
        <v>3</v>
      </c>
      <c r="F32" s="30" t="s">
        <v>82</v>
      </c>
      <c r="G32" s="53">
        <v>3</v>
      </c>
      <c r="H32" s="43">
        <f>AVERAGE(C32:C33,E32:E35,G32:G34)</f>
        <v>3</v>
      </c>
    </row>
    <row r="33" spans="1:8" ht="27.6">
      <c r="A33" s="139"/>
      <c r="B33" s="21" t="s">
        <v>30</v>
      </c>
      <c r="C33" s="56">
        <v>3</v>
      </c>
      <c r="D33" s="20" t="s">
        <v>79</v>
      </c>
      <c r="E33" s="56">
        <v>3</v>
      </c>
      <c r="F33" s="20" t="s">
        <v>83</v>
      </c>
      <c r="G33" s="51">
        <v>3</v>
      </c>
      <c r="H33" s="23"/>
    </row>
    <row r="34" spans="1:8" ht="27.6">
      <c r="A34" s="139"/>
      <c r="B34" s="34"/>
      <c r="C34" s="25"/>
      <c r="D34" s="20" t="s">
        <v>80</v>
      </c>
      <c r="E34" s="56">
        <v>3</v>
      </c>
      <c r="F34" s="21" t="s">
        <v>84</v>
      </c>
      <c r="G34" s="51">
        <v>3</v>
      </c>
      <c r="H34" s="23"/>
    </row>
    <row r="35" spans="1:8" ht="55.5" customHeight="1" thickBot="1">
      <c r="A35" s="140"/>
      <c r="B35" s="44"/>
      <c r="C35" s="25"/>
      <c r="D35" s="38" t="s">
        <v>81</v>
      </c>
      <c r="E35" s="77">
        <v>3</v>
      </c>
      <c r="F35" s="36"/>
      <c r="G35" s="37"/>
      <c r="H35" s="46"/>
    </row>
    <row r="36" spans="1:8" ht="42" thickTop="1">
      <c r="A36" s="141" t="s">
        <v>166</v>
      </c>
      <c r="B36" s="29" t="s">
        <v>31</v>
      </c>
      <c r="C36" s="78">
        <v>3</v>
      </c>
      <c r="D36" s="79" t="s">
        <v>85</v>
      </c>
      <c r="E36" s="78">
        <v>3</v>
      </c>
      <c r="F36" s="79" t="s">
        <v>87</v>
      </c>
      <c r="G36" s="53">
        <v>3</v>
      </c>
      <c r="H36" s="43">
        <f>AVERAGE(C36:C39,E36:E37,G36:G39)</f>
        <v>3</v>
      </c>
    </row>
    <row r="37" spans="1:8" ht="27.6">
      <c r="A37" s="142"/>
      <c r="B37" s="21" t="s">
        <v>32</v>
      </c>
      <c r="C37" s="56">
        <v>3</v>
      </c>
      <c r="D37" s="80" t="s">
        <v>86</v>
      </c>
      <c r="E37" s="56">
        <v>3</v>
      </c>
      <c r="F37" s="82" t="s">
        <v>88</v>
      </c>
      <c r="G37" s="51">
        <v>3</v>
      </c>
      <c r="H37" s="23"/>
    </row>
    <row r="38" spans="1:8" ht="27.6">
      <c r="A38" s="142"/>
      <c r="B38" s="21" t="s">
        <v>33</v>
      </c>
      <c r="C38" s="56">
        <v>3</v>
      </c>
      <c r="D38" s="47"/>
      <c r="E38" s="48"/>
      <c r="F38" s="82" t="s">
        <v>89</v>
      </c>
      <c r="G38" s="51">
        <v>3</v>
      </c>
      <c r="H38" s="23"/>
    </row>
    <row r="39" spans="1:8" ht="27" customHeight="1" thickBot="1">
      <c r="A39" s="142"/>
      <c r="B39" s="38" t="s">
        <v>34</v>
      </c>
      <c r="C39" s="77">
        <v>3</v>
      </c>
      <c r="D39" s="47"/>
      <c r="E39" s="48"/>
      <c r="F39" s="83" t="s">
        <v>90</v>
      </c>
      <c r="G39" s="52">
        <v>3</v>
      </c>
      <c r="H39" s="46"/>
    </row>
    <row r="40" spans="1:8" ht="42" thickTop="1">
      <c r="A40" s="138" t="s">
        <v>167</v>
      </c>
      <c r="B40" s="29" t="s">
        <v>35</v>
      </c>
      <c r="C40" s="78">
        <v>3</v>
      </c>
      <c r="D40" s="79" t="s">
        <v>91</v>
      </c>
      <c r="E40" s="78">
        <v>3</v>
      </c>
      <c r="F40" s="79" t="s">
        <v>95</v>
      </c>
      <c r="G40" s="78">
        <v>3</v>
      </c>
      <c r="H40" s="43">
        <f>AVERAGE(C40:C41,E40:E43,G40:G41)</f>
        <v>3</v>
      </c>
    </row>
    <row r="41" spans="1:8" ht="41.4">
      <c r="A41" s="139"/>
      <c r="B41" s="21" t="s">
        <v>36</v>
      </c>
      <c r="C41" s="56">
        <v>3</v>
      </c>
      <c r="D41" s="82" t="s">
        <v>92</v>
      </c>
      <c r="E41" s="56">
        <v>3</v>
      </c>
      <c r="F41" s="80" t="s">
        <v>96</v>
      </c>
      <c r="G41" s="56">
        <v>3</v>
      </c>
      <c r="H41" s="23"/>
    </row>
    <row r="42" spans="1:8" ht="27.6">
      <c r="A42" s="139"/>
      <c r="B42" s="34"/>
      <c r="C42" s="35"/>
      <c r="D42" s="82" t="s">
        <v>93</v>
      </c>
      <c r="E42" s="51">
        <v>3</v>
      </c>
      <c r="F42" s="49"/>
      <c r="G42" s="37"/>
      <c r="H42" s="23"/>
    </row>
    <row r="43" spans="1:8" ht="106.5" customHeight="1" thickBot="1">
      <c r="A43" s="140"/>
      <c r="B43" s="50"/>
      <c r="C43" s="40"/>
      <c r="D43" s="83" t="s">
        <v>94</v>
      </c>
      <c r="E43" s="52">
        <v>3</v>
      </c>
      <c r="F43" s="49"/>
      <c r="G43" s="37"/>
      <c r="H43" s="46"/>
    </row>
    <row r="44" spans="1:8" ht="40.200000000000003" thickTop="1">
      <c r="A44" s="138" t="s">
        <v>168</v>
      </c>
      <c r="B44" s="29" t="s">
        <v>37</v>
      </c>
      <c r="C44" s="89">
        <v>3</v>
      </c>
      <c r="D44" s="86" t="s">
        <v>97</v>
      </c>
      <c r="E44" s="89">
        <v>3</v>
      </c>
      <c r="F44" s="88" t="s">
        <v>99</v>
      </c>
      <c r="G44" s="78">
        <v>3</v>
      </c>
      <c r="H44" s="43">
        <f>AVERAGE(C44:C47,E44:E45,G44:G45)</f>
        <v>3</v>
      </c>
    </row>
    <row r="45" spans="1:8" ht="26.4">
      <c r="A45" s="139"/>
      <c r="B45" s="21" t="s">
        <v>38</v>
      </c>
      <c r="C45" s="56">
        <v>3</v>
      </c>
      <c r="D45" s="85" t="s">
        <v>98</v>
      </c>
      <c r="E45" s="51">
        <v>3</v>
      </c>
      <c r="F45" s="87" t="s">
        <v>100</v>
      </c>
      <c r="G45" s="81">
        <v>3</v>
      </c>
      <c r="H45" s="23"/>
    </row>
    <row r="46" spans="1:8">
      <c r="A46" s="139"/>
      <c r="B46" s="21" t="s">
        <v>39</v>
      </c>
      <c r="C46" s="51">
        <v>3</v>
      </c>
      <c r="D46" s="34"/>
      <c r="E46" s="35"/>
      <c r="F46" s="36"/>
      <c r="G46" s="37"/>
      <c r="H46" s="23"/>
    </row>
    <row r="47" spans="1:8" ht="96.75" customHeight="1" thickBot="1">
      <c r="A47" s="139"/>
      <c r="B47" s="69" t="s">
        <v>40</v>
      </c>
      <c r="C47" s="52">
        <v>3</v>
      </c>
      <c r="D47" s="34"/>
      <c r="E47" s="35"/>
      <c r="F47" s="36"/>
      <c r="G47" s="37"/>
      <c r="H47" s="23"/>
    </row>
    <row r="48" spans="1:8" ht="40.200000000000003" thickTop="1">
      <c r="A48" s="138" t="s">
        <v>169</v>
      </c>
      <c r="B48" s="29" t="s">
        <v>41</v>
      </c>
      <c r="C48" s="78">
        <v>3</v>
      </c>
      <c r="D48" s="88" t="s">
        <v>41</v>
      </c>
      <c r="E48" s="78">
        <v>3</v>
      </c>
      <c r="F48" s="88" t="s">
        <v>101</v>
      </c>
      <c r="G48" s="78">
        <v>3</v>
      </c>
      <c r="H48" s="43">
        <f>AVERAGE(C48:C51,E48:E51,G48:G50)</f>
        <v>3</v>
      </c>
    </row>
    <row r="49" spans="1:8" ht="27.6">
      <c r="A49" s="139"/>
      <c r="B49" s="21" t="s">
        <v>42</v>
      </c>
      <c r="C49" s="56">
        <v>3</v>
      </c>
      <c r="D49" s="84" t="s">
        <v>42</v>
      </c>
      <c r="E49" s="56">
        <v>3</v>
      </c>
      <c r="F49" s="84" t="s">
        <v>102</v>
      </c>
      <c r="G49" s="56">
        <v>3</v>
      </c>
      <c r="H49" s="23"/>
    </row>
    <row r="50" spans="1:8" ht="39.6">
      <c r="A50" s="139"/>
      <c r="B50" s="21" t="s">
        <v>43</v>
      </c>
      <c r="C50" s="56">
        <v>3</v>
      </c>
      <c r="D50" s="84" t="s">
        <v>43</v>
      </c>
      <c r="E50" s="56">
        <v>3</v>
      </c>
      <c r="F50" s="85" t="s">
        <v>103</v>
      </c>
      <c r="G50" s="51">
        <v>3</v>
      </c>
      <c r="H50" s="23"/>
    </row>
    <row r="51" spans="1:8" ht="71.25" customHeight="1" thickBot="1">
      <c r="A51" s="140"/>
      <c r="B51" s="38" t="s">
        <v>44</v>
      </c>
      <c r="C51" s="81">
        <v>3</v>
      </c>
      <c r="D51" s="87" t="s">
        <v>44</v>
      </c>
      <c r="E51" s="70">
        <v>3</v>
      </c>
      <c r="F51" s="36"/>
      <c r="G51" s="37"/>
      <c r="H51" s="46"/>
    </row>
    <row r="52" spans="1:8" ht="15" thickTop="1">
      <c r="C52" s="4"/>
      <c r="D52" s="4"/>
      <c r="E52" s="5"/>
      <c r="F52" s="4"/>
      <c r="G52" s="5"/>
      <c r="H52" s="6"/>
    </row>
  </sheetData>
  <mergeCells count="9">
    <mergeCell ref="A40:A43"/>
    <mergeCell ref="A44:A47"/>
    <mergeCell ref="A48:A51"/>
    <mergeCell ref="A4:A13"/>
    <mergeCell ref="A14:A20"/>
    <mergeCell ref="A21:A27"/>
    <mergeCell ref="A28:A31"/>
    <mergeCell ref="A32:A35"/>
    <mergeCell ref="A36:A39"/>
  </mergeCells>
  <dataValidations count="2">
    <dataValidation type="list" allowBlank="1" showInputMessage="1" showErrorMessage="1" sqref="C42:C43">
      <formula1>$O$2:$O$6</formula1>
    </dataValidation>
    <dataValidation type="list" allowBlank="1" showInputMessage="1" showErrorMessage="1" promptTitle="Self Evaluation" prompt="5 - Always Exceeds_x000a_4 - Sometimes Exceeds_x000a_3 - Meets Expectations_x000a_2 - Ususally Meets_x000a_1 - Seldom Meets" sqref="C4:C41 G48:G50 G44:G45 G36:G41 G32:G34 G21:G28 G14:G15 G4:G9 E48:E51 E40:E45 C44:C51 E14:E15 E4:E8 E21:E30 E32:E37">
      <formula1>$O$2:$O$6</formula1>
    </dataValidation>
  </dataValidations>
  <pageMargins left="0.7" right="0.7" top="0.75" bottom="0.75" header="0.3" footer="0.3"/>
  <pageSetup scale="31" orientation="portrait" r:id="rId1"/>
  <rowBreaks count="1" manualBreakCount="1">
    <brk id="39" max="14" man="1"/>
  </rowBreaks>
  <ignoredErrors>
    <ignoredError sqref="H4 H14 H21 H28 H32 H36 H40 H44 H48" formulaRange="1"/>
  </ignoredErrors>
  <drawing r:id="rId2"/>
</worksheet>
</file>

<file path=xl/worksheets/sheet11.xml><?xml version="1.0" encoding="utf-8"?>
<worksheet xmlns="http://schemas.openxmlformats.org/spreadsheetml/2006/main" xmlns:r="http://schemas.openxmlformats.org/officeDocument/2006/relationships">
  <sheetPr>
    <tabColor theme="1"/>
  </sheetPr>
  <dimension ref="A1:O52"/>
  <sheetViews>
    <sheetView topLeftCell="B1" zoomScaleNormal="100" workbookViewId="0">
      <selection activeCell="B1" sqref="B1"/>
    </sheetView>
  </sheetViews>
  <sheetFormatPr defaultRowHeight="14.4"/>
  <cols>
    <col min="1" max="1" width="45.5546875" customWidth="1"/>
    <col min="2" max="2" width="56.88671875" customWidth="1"/>
    <col min="4" max="4" width="44.33203125" customWidth="1"/>
    <col min="5" max="5" width="8.88671875" style="2"/>
    <col min="6" max="6" width="36.33203125" bestFit="1" customWidth="1"/>
    <col min="7" max="7" width="8.88671875" style="2"/>
    <col min="8" max="8" width="13" style="3" bestFit="1" customWidth="1"/>
  </cols>
  <sheetData>
    <row r="1" spans="1:15" ht="23.4" customHeight="1">
      <c r="A1" s="7" t="s">
        <v>115</v>
      </c>
      <c r="B1" s="7" t="s">
        <v>341</v>
      </c>
      <c r="C1" s="8"/>
      <c r="D1" s="8"/>
      <c r="E1" s="9"/>
      <c r="F1" s="8"/>
      <c r="G1" s="9"/>
      <c r="H1" s="10"/>
    </row>
    <row r="2" spans="1:15" ht="23.4">
      <c r="A2" s="11"/>
      <c r="B2" s="12" t="s">
        <v>118</v>
      </c>
      <c r="C2" s="11"/>
      <c r="D2" s="12" t="s">
        <v>119</v>
      </c>
      <c r="E2" s="13"/>
      <c r="F2" s="12" t="s">
        <v>120</v>
      </c>
      <c r="G2" s="13"/>
      <c r="H2" s="10"/>
      <c r="O2" s="1">
        <v>1</v>
      </c>
    </row>
    <row r="3" spans="1:15" ht="18">
      <c r="A3" s="14" t="s">
        <v>0</v>
      </c>
      <c r="B3" s="15" t="s">
        <v>1</v>
      </c>
      <c r="C3" s="16" t="s">
        <v>45</v>
      </c>
      <c r="D3" s="11"/>
      <c r="E3" s="17" t="s">
        <v>45</v>
      </c>
      <c r="F3" s="11"/>
      <c r="G3" s="17" t="s">
        <v>45</v>
      </c>
      <c r="H3" s="18" t="s">
        <v>105</v>
      </c>
      <c r="O3" s="1">
        <v>2</v>
      </c>
    </row>
    <row r="4" spans="1:15" ht="41.4" customHeight="1">
      <c r="A4" s="141" t="s">
        <v>161</v>
      </c>
      <c r="B4" s="19" t="s">
        <v>2</v>
      </c>
      <c r="C4" s="51">
        <v>3</v>
      </c>
      <c r="D4" s="20" t="s">
        <v>46</v>
      </c>
      <c r="E4" s="56">
        <v>3</v>
      </c>
      <c r="F4" s="21" t="s">
        <v>51</v>
      </c>
      <c r="G4" s="56">
        <v>3</v>
      </c>
      <c r="H4" s="22">
        <f>AVERAGE(C4:C13,E4:E8, G4:G9)</f>
        <v>3</v>
      </c>
      <c r="O4" s="1">
        <v>3</v>
      </c>
    </row>
    <row r="5" spans="1:15" ht="41.4">
      <c r="A5" s="142"/>
      <c r="B5" s="19" t="s">
        <v>3</v>
      </c>
      <c r="C5" s="51">
        <v>3</v>
      </c>
      <c r="D5" s="20" t="s">
        <v>47</v>
      </c>
      <c r="E5" s="56">
        <v>3</v>
      </c>
      <c r="F5" s="21" t="s">
        <v>52</v>
      </c>
      <c r="G5" s="56">
        <v>3</v>
      </c>
      <c r="H5" s="23"/>
      <c r="O5" s="1">
        <v>4</v>
      </c>
    </row>
    <row r="6" spans="1:15" ht="41.4">
      <c r="A6" s="142"/>
      <c r="B6" s="19" t="s">
        <v>4</v>
      </c>
      <c r="C6" s="51">
        <v>3</v>
      </c>
      <c r="D6" s="20" t="s">
        <v>48</v>
      </c>
      <c r="E6" s="56">
        <v>3</v>
      </c>
      <c r="F6" s="21" t="s">
        <v>47</v>
      </c>
      <c r="G6" s="56">
        <v>3</v>
      </c>
      <c r="H6" s="23"/>
      <c r="O6" s="1">
        <v>5</v>
      </c>
    </row>
    <row r="7" spans="1:15" ht="27.6">
      <c r="A7" s="142"/>
      <c r="B7" s="19" t="s">
        <v>5</v>
      </c>
      <c r="C7" s="51">
        <v>3</v>
      </c>
      <c r="D7" s="20" t="s">
        <v>49</v>
      </c>
      <c r="E7" s="56">
        <v>3</v>
      </c>
      <c r="F7" s="21" t="s">
        <v>53</v>
      </c>
      <c r="G7" s="56">
        <v>3</v>
      </c>
      <c r="H7" s="23"/>
    </row>
    <row r="8" spans="1:15" ht="55.2">
      <c r="A8" s="142"/>
      <c r="B8" s="19" t="s">
        <v>6</v>
      </c>
      <c r="C8" s="51">
        <v>3</v>
      </c>
      <c r="D8" s="21" t="s">
        <v>50</v>
      </c>
      <c r="E8" s="56">
        <v>3</v>
      </c>
      <c r="F8" s="21" t="s">
        <v>54</v>
      </c>
      <c r="G8" s="56">
        <v>3</v>
      </c>
      <c r="H8" s="23"/>
    </row>
    <row r="9" spans="1:15" ht="22.2" customHeight="1">
      <c r="A9" s="142"/>
      <c r="B9" s="19" t="s">
        <v>7</v>
      </c>
      <c r="C9" s="51">
        <v>3</v>
      </c>
      <c r="D9" s="24"/>
      <c r="E9" s="25"/>
      <c r="F9" s="21" t="s">
        <v>55</v>
      </c>
      <c r="G9" s="56">
        <v>3</v>
      </c>
      <c r="H9" s="23"/>
    </row>
    <row r="10" spans="1:15">
      <c r="A10" s="142"/>
      <c r="B10" s="19" t="s">
        <v>8</v>
      </c>
      <c r="C10" s="51">
        <v>3</v>
      </c>
      <c r="D10" s="24"/>
      <c r="E10" s="25"/>
      <c r="F10" s="26"/>
      <c r="G10" s="25"/>
      <c r="H10" s="23"/>
    </row>
    <row r="11" spans="1:15" ht="28.8">
      <c r="A11" s="142"/>
      <c r="B11" s="19" t="s">
        <v>9</v>
      </c>
      <c r="C11" s="51">
        <v>3</v>
      </c>
      <c r="D11" s="24"/>
      <c r="E11" s="25"/>
      <c r="F11" s="26"/>
      <c r="G11" s="25"/>
      <c r="H11" s="23"/>
    </row>
    <row r="12" spans="1:15">
      <c r="A12" s="142"/>
      <c r="B12" s="19" t="s">
        <v>10</v>
      </c>
      <c r="C12" s="51">
        <v>3</v>
      </c>
      <c r="D12" s="24"/>
      <c r="E12" s="25"/>
      <c r="F12" s="26"/>
      <c r="G12" s="25"/>
      <c r="H12" s="23"/>
    </row>
    <row r="13" spans="1:15" ht="15" thickBot="1">
      <c r="A13" s="142"/>
      <c r="B13" s="27" t="s">
        <v>11</v>
      </c>
      <c r="C13" s="52">
        <v>3</v>
      </c>
      <c r="D13" s="24"/>
      <c r="E13" s="25"/>
      <c r="F13" s="26"/>
      <c r="G13" s="25"/>
      <c r="H13" s="28"/>
    </row>
    <row r="14" spans="1:15" ht="42" thickTop="1">
      <c r="A14" s="138" t="s">
        <v>162</v>
      </c>
      <c r="B14" s="29" t="s">
        <v>12</v>
      </c>
      <c r="C14" s="53">
        <v>3</v>
      </c>
      <c r="D14" s="30" t="s">
        <v>56</v>
      </c>
      <c r="E14" s="53">
        <v>3</v>
      </c>
      <c r="F14" s="30" t="s">
        <v>58</v>
      </c>
      <c r="G14" s="53">
        <v>3</v>
      </c>
      <c r="H14" s="31">
        <f>AVERAGE(C14:C20,E14:E15,G14:G15)</f>
        <v>3</v>
      </c>
    </row>
    <row r="15" spans="1:15" ht="27.6">
      <c r="A15" s="139"/>
      <c r="B15" s="21" t="s">
        <v>13</v>
      </c>
      <c r="C15" s="51">
        <v>3</v>
      </c>
      <c r="D15" s="32" t="s">
        <v>57</v>
      </c>
      <c r="E15" s="51">
        <v>3</v>
      </c>
      <c r="F15" s="21" t="s">
        <v>59</v>
      </c>
      <c r="G15" s="51">
        <v>3</v>
      </c>
      <c r="H15" s="33"/>
    </row>
    <row r="16" spans="1:15" ht="27.6">
      <c r="A16" s="139"/>
      <c r="B16" s="21" t="s">
        <v>14</v>
      </c>
      <c r="C16" s="51">
        <v>3</v>
      </c>
      <c r="D16" s="34"/>
      <c r="E16" s="35"/>
      <c r="F16" s="36"/>
      <c r="G16" s="37"/>
      <c r="H16" s="33"/>
    </row>
    <row r="17" spans="1:8">
      <c r="A17" s="139"/>
      <c r="B17" s="21" t="s">
        <v>15</v>
      </c>
      <c r="C17" s="51">
        <v>3</v>
      </c>
      <c r="D17" s="34"/>
      <c r="E17" s="35"/>
      <c r="F17" s="36"/>
      <c r="G17" s="37"/>
      <c r="H17" s="33"/>
    </row>
    <row r="18" spans="1:8">
      <c r="A18" s="139"/>
      <c r="B18" s="21" t="s">
        <v>16</v>
      </c>
      <c r="C18" s="51">
        <v>3</v>
      </c>
      <c r="D18" s="34"/>
      <c r="E18" s="35"/>
      <c r="F18" s="36"/>
      <c r="G18" s="37"/>
      <c r="H18" s="33"/>
    </row>
    <row r="19" spans="1:8" ht="14.4" customHeight="1">
      <c r="A19" s="139"/>
      <c r="B19" s="21" t="s">
        <v>17</v>
      </c>
      <c r="C19" s="51">
        <v>3</v>
      </c>
      <c r="D19" s="34"/>
      <c r="E19" s="35"/>
      <c r="F19" s="36"/>
      <c r="G19" s="37"/>
      <c r="H19" s="33"/>
    </row>
    <row r="20" spans="1:8" ht="28.2" thickBot="1">
      <c r="A20" s="140"/>
      <c r="B20" s="38" t="s">
        <v>18</v>
      </c>
      <c r="C20" s="52">
        <v>3</v>
      </c>
      <c r="D20" s="39"/>
      <c r="E20" s="40"/>
      <c r="F20" s="41"/>
      <c r="G20" s="42"/>
      <c r="H20" s="33"/>
    </row>
    <row r="21" spans="1:8" ht="26.25" customHeight="1" thickTop="1">
      <c r="A21" s="138" t="s">
        <v>163</v>
      </c>
      <c r="B21" s="29" t="s">
        <v>19</v>
      </c>
      <c r="C21" s="54">
        <v>3</v>
      </c>
      <c r="D21" s="30" t="s">
        <v>60</v>
      </c>
      <c r="E21" s="53">
        <v>3</v>
      </c>
      <c r="F21" s="30" t="s">
        <v>67</v>
      </c>
      <c r="G21" s="53">
        <v>3</v>
      </c>
      <c r="H21" s="43">
        <f>AVERAGE(C21:C26,E21:E27,G21:G27)</f>
        <v>3</v>
      </c>
    </row>
    <row r="22" spans="1:8" ht="55.2">
      <c r="A22" s="139"/>
      <c r="B22" s="21" t="s">
        <v>20</v>
      </c>
      <c r="C22" s="55">
        <v>3</v>
      </c>
      <c r="D22" s="20" t="s">
        <v>61</v>
      </c>
      <c r="E22" s="51">
        <v>3</v>
      </c>
      <c r="F22" s="20" t="s">
        <v>68</v>
      </c>
      <c r="G22" s="51">
        <v>3</v>
      </c>
      <c r="H22" s="23"/>
    </row>
    <row r="23" spans="1:8" ht="41.4">
      <c r="A23" s="139"/>
      <c r="B23" s="21" t="s">
        <v>21</v>
      </c>
      <c r="C23" s="55">
        <v>3</v>
      </c>
      <c r="D23" s="20" t="s">
        <v>62</v>
      </c>
      <c r="E23" s="51">
        <v>3</v>
      </c>
      <c r="F23" s="20" t="s">
        <v>69</v>
      </c>
      <c r="G23" s="51">
        <v>3</v>
      </c>
      <c r="H23" s="23"/>
    </row>
    <row r="24" spans="1:8" ht="55.2">
      <c r="A24" s="139"/>
      <c r="B24" s="21" t="s">
        <v>22</v>
      </c>
      <c r="C24" s="55">
        <v>3</v>
      </c>
      <c r="D24" s="20" t="s">
        <v>63</v>
      </c>
      <c r="E24" s="51">
        <v>3</v>
      </c>
      <c r="F24" s="20" t="s">
        <v>70</v>
      </c>
      <c r="G24" s="51">
        <v>3</v>
      </c>
      <c r="H24" s="23"/>
    </row>
    <row r="25" spans="1:8" ht="41.4">
      <c r="A25" s="139"/>
      <c r="B25" s="21" t="s">
        <v>23</v>
      </c>
      <c r="C25" s="55">
        <v>3</v>
      </c>
      <c r="D25" s="20" t="s">
        <v>64</v>
      </c>
      <c r="E25" s="51">
        <v>3</v>
      </c>
      <c r="F25" s="20" t="s">
        <v>71</v>
      </c>
      <c r="G25" s="51">
        <v>3</v>
      </c>
      <c r="H25" s="23"/>
    </row>
    <row r="26" spans="1:8" ht="41.4">
      <c r="A26" s="139"/>
      <c r="B26" s="21" t="s">
        <v>24</v>
      </c>
      <c r="C26" s="55">
        <v>3</v>
      </c>
      <c r="D26" s="20" t="s">
        <v>65</v>
      </c>
      <c r="E26" s="51">
        <v>3</v>
      </c>
      <c r="F26" s="20" t="s">
        <v>72</v>
      </c>
      <c r="G26" s="51">
        <v>3</v>
      </c>
      <c r="H26" s="23"/>
    </row>
    <row r="27" spans="1:8" ht="15" thickBot="1">
      <c r="A27" s="140"/>
      <c r="B27" s="44"/>
      <c r="C27" s="45"/>
      <c r="D27" s="38" t="s">
        <v>66</v>
      </c>
      <c r="E27" s="52">
        <v>3</v>
      </c>
      <c r="F27" s="38" t="s">
        <v>73</v>
      </c>
      <c r="G27" s="52">
        <v>3</v>
      </c>
      <c r="H27" s="46"/>
    </row>
    <row r="28" spans="1:8" ht="42" thickTop="1">
      <c r="A28" s="138" t="s">
        <v>164</v>
      </c>
      <c r="B28" s="29" t="s">
        <v>25</v>
      </c>
      <c r="C28" s="54">
        <v>3</v>
      </c>
      <c r="D28" s="29" t="s">
        <v>74</v>
      </c>
      <c r="E28" s="54">
        <v>3</v>
      </c>
      <c r="F28" s="29" t="s">
        <v>77</v>
      </c>
      <c r="G28" s="54">
        <v>3</v>
      </c>
      <c r="H28" s="43">
        <f>AVERAGE(C28:C31,E28:E31,G28)</f>
        <v>3</v>
      </c>
    </row>
    <row r="29" spans="1:8" ht="27.6">
      <c r="A29" s="139"/>
      <c r="B29" s="21" t="s">
        <v>26</v>
      </c>
      <c r="C29" s="55">
        <v>3</v>
      </c>
      <c r="D29" s="21" t="s">
        <v>75</v>
      </c>
      <c r="E29" s="55">
        <v>3</v>
      </c>
      <c r="F29" s="36"/>
      <c r="G29" s="37"/>
      <c r="H29" s="23"/>
    </row>
    <row r="30" spans="1:8">
      <c r="A30" s="139"/>
      <c r="B30" s="21" t="s">
        <v>27</v>
      </c>
      <c r="C30" s="55">
        <v>3</v>
      </c>
      <c r="D30" s="21" t="s">
        <v>76</v>
      </c>
      <c r="E30" s="55">
        <v>3</v>
      </c>
      <c r="F30" s="36"/>
      <c r="G30" s="37"/>
      <c r="H30" s="23"/>
    </row>
    <row r="31" spans="1:8" ht="75.75" customHeight="1" thickBot="1">
      <c r="A31" s="139"/>
      <c r="B31" s="21" t="s">
        <v>28</v>
      </c>
      <c r="C31" s="55">
        <v>3</v>
      </c>
      <c r="D31" s="34"/>
      <c r="E31" s="34"/>
      <c r="F31" s="36"/>
      <c r="G31" s="37"/>
      <c r="H31" s="23"/>
    </row>
    <row r="32" spans="1:8" ht="42" thickTop="1">
      <c r="A32" s="138" t="s">
        <v>165</v>
      </c>
      <c r="B32" s="29" t="s">
        <v>29</v>
      </c>
      <c r="C32" s="54">
        <v>3</v>
      </c>
      <c r="D32" s="29" t="s">
        <v>78</v>
      </c>
      <c r="E32" s="54">
        <v>3</v>
      </c>
      <c r="F32" s="29" t="s">
        <v>82</v>
      </c>
      <c r="G32" s="54">
        <v>3</v>
      </c>
      <c r="H32" s="43">
        <f>AVERAGE(C32:C33,E32:E35,G32:G34)</f>
        <v>3</v>
      </c>
    </row>
    <row r="33" spans="1:8" ht="27.6">
      <c r="A33" s="139"/>
      <c r="B33" s="21" t="s">
        <v>30</v>
      </c>
      <c r="C33" s="55">
        <v>3</v>
      </c>
      <c r="D33" s="21" t="s">
        <v>79</v>
      </c>
      <c r="E33" s="55">
        <v>3</v>
      </c>
      <c r="F33" s="21" t="s">
        <v>83</v>
      </c>
      <c r="G33" s="55">
        <v>3</v>
      </c>
      <c r="H33" s="23"/>
    </row>
    <row r="34" spans="1:8" ht="27.6">
      <c r="A34" s="139"/>
      <c r="B34" s="34"/>
      <c r="C34" s="25"/>
      <c r="D34" s="21" t="s">
        <v>80</v>
      </c>
      <c r="E34" s="55">
        <v>3</v>
      </c>
      <c r="F34" s="21" t="s">
        <v>84</v>
      </c>
      <c r="G34" s="55">
        <v>3</v>
      </c>
      <c r="H34" s="23"/>
    </row>
    <row r="35" spans="1:8" ht="58.5" customHeight="1" thickBot="1">
      <c r="A35" s="140"/>
      <c r="B35" s="44"/>
      <c r="C35" s="25"/>
      <c r="D35" s="21" t="s">
        <v>81</v>
      </c>
      <c r="E35" s="55">
        <v>3</v>
      </c>
      <c r="F35" s="36"/>
      <c r="G35" s="37"/>
      <c r="H35" s="46"/>
    </row>
    <row r="36" spans="1:8" ht="42" thickTop="1">
      <c r="A36" s="141" t="s">
        <v>166</v>
      </c>
      <c r="B36" s="29" t="s">
        <v>31</v>
      </c>
      <c r="C36" s="54">
        <v>3</v>
      </c>
      <c r="D36" s="29" t="s">
        <v>85</v>
      </c>
      <c r="E36" s="54">
        <v>3</v>
      </c>
      <c r="F36" s="29" t="s">
        <v>87</v>
      </c>
      <c r="G36" s="54">
        <v>3</v>
      </c>
      <c r="H36" s="43">
        <f>AVERAGE(C36:C39,E36:E37,G36:G39)</f>
        <v>3</v>
      </c>
    </row>
    <row r="37" spans="1:8" ht="27.6">
      <c r="A37" s="142"/>
      <c r="B37" s="21" t="s">
        <v>32</v>
      </c>
      <c r="C37" s="55">
        <v>3</v>
      </c>
      <c r="D37" s="21" t="s">
        <v>86</v>
      </c>
      <c r="E37" s="55">
        <v>3</v>
      </c>
      <c r="F37" s="21" t="s">
        <v>88</v>
      </c>
      <c r="G37" s="55">
        <v>3</v>
      </c>
      <c r="H37" s="23"/>
    </row>
    <row r="38" spans="1:8" ht="27.6">
      <c r="A38" s="142"/>
      <c r="B38" s="21" t="s">
        <v>33</v>
      </c>
      <c r="C38" s="55">
        <v>3</v>
      </c>
      <c r="D38" s="47"/>
      <c r="E38" s="48"/>
      <c r="F38" s="21" t="s">
        <v>89</v>
      </c>
      <c r="G38" s="55">
        <v>3</v>
      </c>
      <c r="H38" s="23"/>
    </row>
    <row r="39" spans="1:8" ht="27" customHeight="1" thickBot="1">
      <c r="A39" s="142"/>
      <c r="B39" s="21" t="s">
        <v>34</v>
      </c>
      <c r="C39" s="55">
        <v>3</v>
      </c>
      <c r="D39" s="47"/>
      <c r="E39" s="48"/>
      <c r="F39" s="21" t="s">
        <v>90</v>
      </c>
      <c r="G39" s="55">
        <v>3</v>
      </c>
      <c r="H39" s="46"/>
    </row>
    <row r="40" spans="1:8" ht="42" thickTop="1">
      <c r="A40" s="138" t="s">
        <v>167</v>
      </c>
      <c r="B40" s="29" t="s">
        <v>35</v>
      </c>
      <c r="C40" s="54">
        <v>3</v>
      </c>
      <c r="D40" s="29" t="s">
        <v>91</v>
      </c>
      <c r="E40" s="54">
        <v>3</v>
      </c>
      <c r="F40" s="29" t="s">
        <v>95</v>
      </c>
      <c r="G40" s="54">
        <v>3</v>
      </c>
      <c r="H40" s="43">
        <f>AVERAGE(C40:C41,E40:E43,G40:G41)</f>
        <v>3</v>
      </c>
    </row>
    <row r="41" spans="1:8" ht="41.4">
      <c r="A41" s="139"/>
      <c r="B41" s="21" t="s">
        <v>36</v>
      </c>
      <c r="C41" s="55">
        <v>3</v>
      </c>
      <c r="D41" s="21" t="s">
        <v>92</v>
      </c>
      <c r="E41" s="55">
        <v>3</v>
      </c>
      <c r="F41" s="21" t="s">
        <v>96</v>
      </c>
      <c r="G41" s="55">
        <v>3</v>
      </c>
      <c r="H41" s="23"/>
    </row>
    <row r="42" spans="1:8" ht="27.6">
      <c r="A42" s="139"/>
      <c r="B42" s="34"/>
      <c r="C42" s="35"/>
      <c r="D42" s="21" t="s">
        <v>93</v>
      </c>
      <c r="E42" s="55">
        <v>3</v>
      </c>
      <c r="F42" s="49"/>
      <c r="G42" s="37"/>
      <c r="H42" s="23"/>
    </row>
    <row r="43" spans="1:8" ht="28.2" thickBot="1">
      <c r="A43" s="140"/>
      <c r="B43" s="50"/>
      <c r="C43" s="40"/>
      <c r="D43" s="21" t="s">
        <v>94</v>
      </c>
      <c r="E43" s="55">
        <v>3</v>
      </c>
      <c r="F43" s="49"/>
      <c r="G43" s="37"/>
      <c r="H43" s="46"/>
    </row>
    <row r="44" spans="1:8" ht="28.2" thickTop="1">
      <c r="A44" s="138" t="s">
        <v>168</v>
      </c>
      <c r="B44" s="29" t="s">
        <v>37</v>
      </c>
      <c r="C44" s="54">
        <v>3</v>
      </c>
      <c r="D44" s="29" t="s">
        <v>97</v>
      </c>
      <c r="E44" s="54">
        <v>3</v>
      </c>
      <c r="F44" s="29" t="s">
        <v>99</v>
      </c>
      <c r="G44" s="54">
        <v>3</v>
      </c>
      <c r="H44" s="43">
        <f>AVERAGE(C44:C47,E44:E45,G44:G45)</f>
        <v>3</v>
      </c>
    </row>
    <row r="45" spans="1:8" ht="27.6">
      <c r="A45" s="139"/>
      <c r="B45" s="21" t="s">
        <v>38</v>
      </c>
      <c r="C45" s="55">
        <v>3</v>
      </c>
      <c r="D45" s="21" t="s">
        <v>98</v>
      </c>
      <c r="E45" s="55">
        <v>3</v>
      </c>
      <c r="F45" s="21" t="s">
        <v>100</v>
      </c>
      <c r="G45" s="55">
        <v>3</v>
      </c>
      <c r="H45" s="23"/>
    </row>
    <row r="46" spans="1:8">
      <c r="A46" s="139"/>
      <c r="B46" s="21" t="s">
        <v>39</v>
      </c>
      <c r="C46" s="55">
        <v>3</v>
      </c>
      <c r="D46" s="34"/>
      <c r="E46" s="35"/>
      <c r="F46" s="36"/>
      <c r="G46" s="37"/>
      <c r="H46" s="23"/>
    </row>
    <row r="47" spans="1:8" ht="90.75" customHeight="1" thickBot="1">
      <c r="A47" s="139"/>
      <c r="B47" s="21" t="s">
        <v>40</v>
      </c>
      <c r="C47" s="55">
        <v>3</v>
      </c>
      <c r="D47" s="34"/>
      <c r="E47" s="35"/>
      <c r="F47" s="36"/>
      <c r="G47" s="37"/>
      <c r="H47" s="23"/>
    </row>
    <row r="48" spans="1:8" ht="28.2" thickTop="1">
      <c r="A48" s="138" t="s">
        <v>169</v>
      </c>
      <c r="B48" s="29" t="s">
        <v>41</v>
      </c>
      <c r="C48" s="54">
        <v>3</v>
      </c>
      <c r="D48" s="29" t="s">
        <v>41</v>
      </c>
      <c r="E48" s="54">
        <v>3</v>
      </c>
      <c r="F48" s="29" t="s">
        <v>101</v>
      </c>
      <c r="G48" s="54">
        <v>3</v>
      </c>
      <c r="H48" s="43">
        <f>AVERAGE(C48:C51,E48:E51,G48:G50)</f>
        <v>3</v>
      </c>
    </row>
    <row r="49" spans="1:8" ht="27.6">
      <c r="A49" s="139"/>
      <c r="B49" s="21" t="s">
        <v>42</v>
      </c>
      <c r="C49" s="55">
        <v>3</v>
      </c>
      <c r="D49" s="21" t="s">
        <v>42</v>
      </c>
      <c r="E49" s="55">
        <v>3</v>
      </c>
      <c r="F49" s="21" t="s">
        <v>102</v>
      </c>
      <c r="G49" s="55">
        <v>3</v>
      </c>
      <c r="H49" s="23"/>
    </row>
    <row r="50" spans="1:8" ht="41.4">
      <c r="A50" s="139"/>
      <c r="B50" s="21" t="s">
        <v>43</v>
      </c>
      <c r="C50" s="55">
        <v>3</v>
      </c>
      <c r="D50" s="21" t="s">
        <v>43</v>
      </c>
      <c r="E50" s="55">
        <v>3</v>
      </c>
      <c r="F50" s="21" t="s">
        <v>103</v>
      </c>
      <c r="G50" s="55">
        <v>3</v>
      </c>
      <c r="H50" s="23"/>
    </row>
    <row r="51" spans="1:8" ht="91.5" customHeight="1" thickBot="1">
      <c r="A51" s="140"/>
      <c r="B51" s="21" t="s">
        <v>44</v>
      </c>
      <c r="C51" s="55">
        <v>3</v>
      </c>
      <c r="D51" s="21" t="s">
        <v>44</v>
      </c>
      <c r="E51" s="55">
        <v>3</v>
      </c>
      <c r="F51" s="36"/>
      <c r="G51" s="37"/>
      <c r="H51" s="46"/>
    </row>
    <row r="52" spans="1:8" ht="15" thickTop="1">
      <c r="C52" s="4"/>
      <c r="D52" s="4"/>
      <c r="E52" s="5"/>
      <c r="F52" s="4"/>
      <c r="G52" s="5"/>
      <c r="H52" s="6"/>
    </row>
  </sheetData>
  <mergeCells count="9">
    <mergeCell ref="A40:A43"/>
    <mergeCell ref="A44:A47"/>
    <mergeCell ref="A48:A51"/>
    <mergeCell ref="A4:A13"/>
    <mergeCell ref="A14:A20"/>
    <mergeCell ref="A21:A27"/>
    <mergeCell ref="A28:A31"/>
    <mergeCell ref="A32:A35"/>
    <mergeCell ref="A36:A39"/>
  </mergeCells>
  <dataValidations count="2">
    <dataValidation type="list" allowBlank="1" showInputMessage="1" showErrorMessage="1" promptTitle="Self Evaluation" prompt="5 - Always Exceeds_x000a_4 - Sometimes Exceeds_x000a_3 - Meets Expectations_x000a_2 - Ususally Meets_x000a_1 - Seldom Meets" sqref="C4:C41 G48:G50 G44:G45 G36:G41 G32:G34 G21:G28 G14:G15 G4:G9 E48:E51 E40:E45 C44:C51 E14:E15 E4:E8 E21:E30 E32:E37">
      <formula1>$O$2:$O$6</formula1>
    </dataValidation>
    <dataValidation type="list" allowBlank="1" showInputMessage="1" showErrorMessage="1" sqref="C42:C43">
      <formula1>$O$2:$O$6</formula1>
    </dataValidation>
  </dataValidations>
  <pageMargins left="0.7" right="0.7" top="0.75" bottom="0.75" header="0.3" footer="0.3"/>
  <pageSetup scale="31" orientation="portrait" r:id="rId1"/>
  <rowBreaks count="1" manualBreakCount="1">
    <brk id="39" max="14" man="1"/>
  </rowBreaks>
  <ignoredErrors>
    <ignoredError sqref="H4 H14 H21 H28 H32 H36 H40 H44 H48" formulaRange="1"/>
  </ignoredErrors>
  <drawing r:id="rId2"/>
</worksheet>
</file>

<file path=xl/worksheets/sheet12.xml><?xml version="1.0" encoding="utf-8"?>
<worksheet xmlns="http://schemas.openxmlformats.org/spreadsheetml/2006/main" xmlns:r="http://schemas.openxmlformats.org/officeDocument/2006/relationships">
  <sheetPr>
    <tabColor theme="2"/>
  </sheetPr>
  <dimension ref="A1:O52"/>
  <sheetViews>
    <sheetView tabSelected="1" zoomScale="75" zoomScaleNormal="75" workbookViewId="0">
      <pane ySplit="3" topLeftCell="A40" activePane="bottomLeft" state="frozen"/>
      <selection activeCell="F42" sqref="F42"/>
      <selection pane="bottomLeft" activeCell="H48" sqref="H48"/>
    </sheetView>
  </sheetViews>
  <sheetFormatPr defaultRowHeight="14.4"/>
  <cols>
    <col min="1" max="1" width="45.5546875" customWidth="1"/>
    <col min="2" max="2" width="56.88671875" customWidth="1"/>
    <col min="4" max="4" width="44.33203125" customWidth="1"/>
    <col min="5" max="5" width="8.88671875" style="2"/>
    <col min="6" max="6" width="36.33203125" bestFit="1" customWidth="1"/>
    <col min="7" max="7" width="8.88671875" style="2"/>
    <col min="8" max="8" width="13" style="3" bestFit="1" customWidth="1"/>
  </cols>
  <sheetData>
    <row r="1" spans="1:15" ht="23.4" customHeight="1">
      <c r="A1" s="7" t="s">
        <v>104</v>
      </c>
      <c r="B1" s="8"/>
      <c r="C1" s="8"/>
      <c r="D1" s="8"/>
      <c r="E1" s="9"/>
      <c r="F1" s="8"/>
      <c r="G1" s="9"/>
      <c r="H1" s="10"/>
    </row>
    <row r="2" spans="1:15" ht="23.4">
      <c r="A2" s="11"/>
      <c r="B2" s="12" t="s">
        <v>118</v>
      </c>
      <c r="C2" s="11"/>
      <c r="D2" s="12" t="s">
        <v>119</v>
      </c>
      <c r="E2" s="13"/>
      <c r="F2" s="12" t="s">
        <v>120</v>
      </c>
      <c r="G2" s="13"/>
      <c r="H2" s="10"/>
      <c r="O2" s="1">
        <v>1</v>
      </c>
    </row>
    <row r="3" spans="1:15" ht="18">
      <c r="A3" s="14" t="s">
        <v>0</v>
      </c>
      <c r="B3" s="15" t="s">
        <v>1</v>
      </c>
      <c r="C3" s="16" t="s">
        <v>45</v>
      </c>
      <c r="D3" s="11"/>
      <c r="E3" s="17" t="s">
        <v>45</v>
      </c>
      <c r="F3" s="11"/>
      <c r="G3" s="17" t="s">
        <v>45</v>
      </c>
      <c r="H3" s="18" t="s">
        <v>105</v>
      </c>
      <c r="O3" s="1">
        <v>2</v>
      </c>
    </row>
    <row r="4" spans="1:15" ht="41.4" customHeight="1">
      <c r="A4" s="141" t="s">
        <v>161</v>
      </c>
      <c r="B4" s="19" t="s">
        <v>2</v>
      </c>
      <c r="C4" s="51">
        <v>3</v>
      </c>
      <c r="D4" s="20" t="s">
        <v>46</v>
      </c>
      <c r="E4" s="56">
        <v>3</v>
      </c>
      <c r="F4" s="21" t="s">
        <v>51</v>
      </c>
      <c r="G4" s="56">
        <v>3</v>
      </c>
      <c r="H4" s="22">
        <f>AVERAGE(C4:C13,E4:E8, G4:G9)</f>
        <v>3</v>
      </c>
      <c r="O4" s="1">
        <v>3</v>
      </c>
    </row>
    <row r="5" spans="1:15" ht="41.4">
      <c r="A5" s="142"/>
      <c r="B5" s="19" t="s">
        <v>3</v>
      </c>
      <c r="C5" s="51">
        <v>3</v>
      </c>
      <c r="D5" s="20" t="s">
        <v>47</v>
      </c>
      <c r="E5" s="56">
        <v>3</v>
      </c>
      <c r="F5" s="21" t="s">
        <v>52</v>
      </c>
      <c r="G5" s="56">
        <v>3</v>
      </c>
      <c r="H5" s="23"/>
      <c r="O5" s="1">
        <v>4</v>
      </c>
    </row>
    <row r="6" spans="1:15" ht="41.4">
      <c r="A6" s="142"/>
      <c r="B6" s="19" t="s">
        <v>4</v>
      </c>
      <c r="C6" s="51">
        <v>3</v>
      </c>
      <c r="D6" s="20" t="s">
        <v>48</v>
      </c>
      <c r="E6" s="56">
        <v>3</v>
      </c>
      <c r="F6" s="21" t="s">
        <v>47</v>
      </c>
      <c r="G6" s="56">
        <v>3</v>
      </c>
      <c r="H6" s="23"/>
      <c r="O6" s="1">
        <v>5</v>
      </c>
    </row>
    <row r="7" spans="1:15" ht="27.6">
      <c r="A7" s="142"/>
      <c r="B7" s="19" t="s">
        <v>5</v>
      </c>
      <c r="C7" s="51">
        <v>3</v>
      </c>
      <c r="D7" s="20" t="s">
        <v>49</v>
      </c>
      <c r="E7" s="56">
        <v>3</v>
      </c>
      <c r="F7" s="21" t="s">
        <v>53</v>
      </c>
      <c r="G7" s="56">
        <v>3</v>
      </c>
      <c r="H7" s="23"/>
    </row>
    <row r="8" spans="1:15" ht="55.2">
      <c r="A8" s="142"/>
      <c r="B8" s="19" t="s">
        <v>6</v>
      </c>
      <c r="C8" s="51">
        <v>3</v>
      </c>
      <c r="D8" s="21" t="s">
        <v>50</v>
      </c>
      <c r="E8" s="56">
        <v>3</v>
      </c>
      <c r="F8" s="21" t="s">
        <v>54</v>
      </c>
      <c r="G8" s="56">
        <v>3</v>
      </c>
      <c r="H8" s="23"/>
    </row>
    <row r="9" spans="1:15" ht="22.2" customHeight="1">
      <c r="A9" s="142"/>
      <c r="B9" s="19" t="s">
        <v>7</v>
      </c>
      <c r="C9" s="51">
        <v>3</v>
      </c>
      <c r="D9" s="24"/>
      <c r="E9" s="25"/>
      <c r="F9" s="21" t="s">
        <v>55</v>
      </c>
      <c r="G9" s="56">
        <v>3</v>
      </c>
      <c r="H9" s="23"/>
    </row>
    <row r="10" spans="1:15">
      <c r="A10" s="142"/>
      <c r="B10" s="19" t="s">
        <v>8</v>
      </c>
      <c r="C10" s="51">
        <v>3</v>
      </c>
      <c r="D10" s="24"/>
      <c r="E10" s="25"/>
      <c r="F10" s="26"/>
      <c r="G10" s="25"/>
      <c r="H10" s="23"/>
    </row>
    <row r="11" spans="1:15" ht="28.8">
      <c r="A11" s="142"/>
      <c r="B11" s="19" t="s">
        <v>9</v>
      </c>
      <c r="C11" s="51">
        <v>3</v>
      </c>
      <c r="D11" s="24"/>
      <c r="E11" s="25"/>
      <c r="F11" s="26"/>
      <c r="G11" s="25"/>
      <c r="H11" s="23"/>
    </row>
    <row r="12" spans="1:15">
      <c r="A12" s="142"/>
      <c r="B12" s="19" t="s">
        <v>10</v>
      </c>
      <c r="C12" s="51">
        <v>3</v>
      </c>
      <c r="D12" s="24"/>
      <c r="E12" s="25"/>
      <c r="F12" s="26"/>
      <c r="G12" s="25"/>
      <c r="H12" s="23"/>
    </row>
    <row r="13" spans="1:15" ht="15" thickBot="1">
      <c r="A13" s="142"/>
      <c r="B13" s="27" t="s">
        <v>11</v>
      </c>
      <c r="C13" s="52">
        <v>3</v>
      </c>
      <c r="D13" s="24"/>
      <c r="E13" s="25"/>
      <c r="F13" s="26"/>
      <c r="G13" s="25"/>
      <c r="H13" s="28"/>
    </row>
    <row r="14" spans="1:15" ht="42" thickTop="1">
      <c r="A14" s="138" t="s">
        <v>162</v>
      </c>
      <c r="B14" s="29" t="s">
        <v>12</v>
      </c>
      <c r="C14" s="53">
        <v>3</v>
      </c>
      <c r="D14" s="30" t="s">
        <v>56</v>
      </c>
      <c r="E14" s="53">
        <v>3</v>
      </c>
      <c r="F14" s="30" t="s">
        <v>58</v>
      </c>
      <c r="G14" s="53">
        <v>3</v>
      </c>
      <c r="H14" s="31">
        <f>AVERAGE(C14:C20,E14:E15,G14:G15)</f>
        <v>3</v>
      </c>
    </row>
    <row r="15" spans="1:15" ht="27.6">
      <c r="A15" s="139"/>
      <c r="B15" s="21" t="s">
        <v>13</v>
      </c>
      <c r="C15" s="51">
        <v>3</v>
      </c>
      <c r="D15" s="32" t="s">
        <v>57</v>
      </c>
      <c r="E15" s="51">
        <v>3</v>
      </c>
      <c r="F15" s="21" t="s">
        <v>59</v>
      </c>
      <c r="G15" s="51">
        <v>3</v>
      </c>
      <c r="H15" s="33"/>
    </row>
    <row r="16" spans="1:15" ht="27.6">
      <c r="A16" s="139"/>
      <c r="B16" s="21" t="s">
        <v>14</v>
      </c>
      <c r="C16" s="51">
        <v>3</v>
      </c>
      <c r="D16" s="34"/>
      <c r="E16" s="35"/>
      <c r="F16" s="36"/>
      <c r="G16" s="37"/>
      <c r="H16" s="33"/>
    </row>
    <row r="17" spans="1:8">
      <c r="A17" s="139"/>
      <c r="B17" s="21" t="s">
        <v>15</v>
      </c>
      <c r="C17" s="51">
        <v>3</v>
      </c>
      <c r="D17" s="34"/>
      <c r="E17" s="35"/>
      <c r="F17" s="36"/>
      <c r="G17" s="37"/>
      <c r="H17" s="33"/>
    </row>
    <row r="18" spans="1:8">
      <c r="A18" s="139"/>
      <c r="B18" s="21" t="s">
        <v>16</v>
      </c>
      <c r="C18" s="51">
        <v>3</v>
      </c>
      <c r="D18" s="34"/>
      <c r="E18" s="35"/>
      <c r="F18" s="36"/>
      <c r="G18" s="37"/>
      <c r="H18" s="33"/>
    </row>
    <row r="19" spans="1:8" ht="14.4" customHeight="1">
      <c r="A19" s="139"/>
      <c r="B19" s="21" t="s">
        <v>17</v>
      </c>
      <c r="C19" s="51">
        <v>3</v>
      </c>
      <c r="D19" s="34"/>
      <c r="E19" s="35"/>
      <c r="F19" s="36"/>
      <c r="G19" s="37"/>
      <c r="H19" s="33"/>
    </row>
    <row r="20" spans="1:8" ht="28.2" thickBot="1">
      <c r="A20" s="140"/>
      <c r="B20" s="38" t="s">
        <v>18</v>
      </c>
      <c r="C20" s="52">
        <v>3</v>
      </c>
      <c r="D20" s="39"/>
      <c r="E20" s="40"/>
      <c r="F20" s="41"/>
      <c r="G20" s="42"/>
      <c r="H20" s="33"/>
    </row>
    <row r="21" spans="1:8" ht="26.25" customHeight="1" thickTop="1">
      <c r="A21" s="138" t="s">
        <v>163</v>
      </c>
      <c r="B21" s="29" t="s">
        <v>19</v>
      </c>
      <c r="C21" s="54">
        <v>3</v>
      </c>
      <c r="D21" s="30" t="s">
        <v>60</v>
      </c>
      <c r="E21" s="53">
        <v>3</v>
      </c>
      <c r="F21" s="30" t="s">
        <v>67</v>
      </c>
      <c r="G21" s="53">
        <v>3</v>
      </c>
      <c r="H21" s="43">
        <f>AVERAGE(C21:C26,E21:E27,G21:G27)</f>
        <v>3</v>
      </c>
    </row>
    <row r="22" spans="1:8" ht="55.2">
      <c r="A22" s="139"/>
      <c r="B22" s="21" t="s">
        <v>20</v>
      </c>
      <c r="C22" s="55">
        <v>3</v>
      </c>
      <c r="D22" s="20" t="s">
        <v>61</v>
      </c>
      <c r="E22" s="51">
        <v>3</v>
      </c>
      <c r="F22" s="20" t="s">
        <v>68</v>
      </c>
      <c r="G22" s="51">
        <v>3</v>
      </c>
      <c r="H22" s="23"/>
    </row>
    <row r="23" spans="1:8" ht="41.4">
      <c r="A23" s="139"/>
      <c r="B23" s="21" t="s">
        <v>21</v>
      </c>
      <c r="C23" s="55">
        <v>3</v>
      </c>
      <c r="D23" s="20" t="s">
        <v>62</v>
      </c>
      <c r="E23" s="51">
        <v>3</v>
      </c>
      <c r="F23" s="20" t="s">
        <v>69</v>
      </c>
      <c r="G23" s="51">
        <v>3</v>
      </c>
      <c r="H23" s="23"/>
    </row>
    <row r="24" spans="1:8" ht="55.2">
      <c r="A24" s="139"/>
      <c r="B24" s="21" t="s">
        <v>22</v>
      </c>
      <c r="C24" s="55">
        <v>3</v>
      </c>
      <c r="D24" s="20" t="s">
        <v>63</v>
      </c>
      <c r="E24" s="51">
        <v>3</v>
      </c>
      <c r="F24" s="20" t="s">
        <v>70</v>
      </c>
      <c r="G24" s="51">
        <v>3</v>
      </c>
      <c r="H24" s="23"/>
    </row>
    <row r="25" spans="1:8" ht="41.4">
      <c r="A25" s="139"/>
      <c r="B25" s="21" t="s">
        <v>23</v>
      </c>
      <c r="C25" s="55">
        <v>3</v>
      </c>
      <c r="D25" s="20" t="s">
        <v>64</v>
      </c>
      <c r="E25" s="51">
        <v>3</v>
      </c>
      <c r="F25" s="20" t="s">
        <v>71</v>
      </c>
      <c r="G25" s="51">
        <v>3</v>
      </c>
      <c r="H25" s="23"/>
    </row>
    <row r="26" spans="1:8" ht="41.4">
      <c r="A26" s="139"/>
      <c r="B26" s="21" t="s">
        <v>24</v>
      </c>
      <c r="C26" s="55">
        <v>3</v>
      </c>
      <c r="D26" s="20" t="s">
        <v>65</v>
      </c>
      <c r="E26" s="51">
        <v>3</v>
      </c>
      <c r="F26" s="20" t="s">
        <v>72</v>
      </c>
      <c r="G26" s="51">
        <v>3</v>
      </c>
      <c r="H26" s="23"/>
    </row>
    <row r="27" spans="1:8" ht="15" thickBot="1">
      <c r="A27" s="140"/>
      <c r="B27" s="44"/>
      <c r="C27" s="45"/>
      <c r="D27" s="38" t="s">
        <v>66</v>
      </c>
      <c r="E27" s="52">
        <v>3</v>
      </c>
      <c r="F27" s="38" t="s">
        <v>73</v>
      </c>
      <c r="G27" s="52">
        <v>3</v>
      </c>
      <c r="H27" s="46"/>
    </row>
    <row r="28" spans="1:8" ht="42" thickTop="1">
      <c r="A28" s="138" t="s">
        <v>164</v>
      </c>
      <c r="B28" s="29" t="s">
        <v>25</v>
      </c>
      <c r="C28" s="54">
        <v>3</v>
      </c>
      <c r="D28" s="29" t="s">
        <v>74</v>
      </c>
      <c r="E28" s="54">
        <v>3</v>
      </c>
      <c r="F28" s="29" t="s">
        <v>77</v>
      </c>
      <c r="G28" s="54">
        <v>3</v>
      </c>
      <c r="H28" s="43">
        <f>AVERAGE(C28:C31,E28:E31,G28)</f>
        <v>3</v>
      </c>
    </row>
    <row r="29" spans="1:8" ht="27.6">
      <c r="A29" s="139"/>
      <c r="B29" s="21" t="s">
        <v>26</v>
      </c>
      <c r="C29" s="55">
        <v>3</v>
      </c>
      <c r="D29" s="21" t="s">
        <v>75</v>
      </c>
      <c r="E29" s="55">
        <v>3</v>
      </c>
      <c r="F29" s="36"/>
      <c r="G29" s="37"/>
      <c r="H29" s="23"/>
    </row>
    <row r="30" spans="1:8">
      <c r="A30" s="139"/>
      <c r="B30" s="21" t="s">
        <v>27</v>
      </c>
      <c r="C30" s="55">
        <v>3</v>
      </c>
      <c r="D30" s="21" t="s">
        <v>76</v>
      </c>
      <c r="E30" s="55">
        <v>3</v>
      </c>
      <c r="F30" s="36"/>
      <c r="G30" s="37"/>
      <c r="H30" s="23"/>
    </row>
    <row r="31" spans="1:8" ht="59.25" customHeight="1" thickBot="1">
      <c r="A31" s="139"/>
      <c r="B31" s="38" t="s">
        <v>28</v>
      </c>
      <c r="C31" s="55">
        <v>3</v>
      </c>
      <c r="D31" s="34"/>
      <c r="E31" s="34"/>
      <c r="F31" s="36"/>
      <c r="G31" s="37"/>
      <c r="H31" s="23"/>
    </row>
    <row r="32" spans="1:8" ht="42" thickTop="1">
      <c r="A32" s="138" t="s">
        <v>165</v>
      </c>
      <c r="B32" s="29" t="s">
        <v>29</v>
      </c>
      <c r="C32" s="54">
        <v>3</v>
      </c>
      <c r="D32" s="29" t="s">
        <v>78</v>
      </c>
      <c r="E32" s="54">
        <v>3</v>
      </c>
      <c r="F32" s="29" t="s">
        <v>82</v>
      </c>
      <c r="G32" s="54">
        <v>3</v>
      </c>
      <c r="H32" s="43">
        <f>AVERAGE(C32:C33,E32:E35,G32:G34)</f>
        <v>3</v>
      </c>
    </row>
    <row r="33" spans="1:8" ht="27.6">
      <c r="A33" s="139"/>
      <c r="B33" s="21" t="s">
        <v>30</v>
      </c>
      <c r="C33" s="55">
        <v>3</v>
      </c>
      <c r="D33" s="21" t="s">
        <v>79</v>
      </c>
      <c r="E33" s="55">
        <v>3</v>
      </c>
      <c r="F33" s="21" t="s">
        <v>83</v>
      </c>
      <c r="G33" s="55">
        <v>3</v>
      </c>
      <c r="H33" s="23"/>
    </row>
    <row r="34" spans="1:8" ht="27.6">
      <c r="A34" s="139"/>
      <c r="B34" s="34"/>
      <c r="C34" s="25"/>
      <c r="D34" s="21" t="s">
        <v>80</v>
      </c>
      <c r="E34" s="55">
        <v>3</v>
      </c>
      <c r="F34" s="21" t="s">
        <v>84</v>
      </c>
      <c r="G34" s="55">
        <v>3</v>
      </c>
      <c r="H34" s="23"/>
    </row>
    <row r="35" spans="1:8" ht="55.5" customHeight="1" thickBot="1">
      <c r="A35" s="140"/>
      <c r="B35" s="44"/>
      <c r="C35" s="25"/>
      <c r="D35" s="38" t="s">
        <v>81</v>
      </c>
      <c r="E35" s="55">
        <v>3</v>
      </c>
      <c r="F35" s="36"/>
      <c r="G35" s="37"/>
      <c r="H35" s="46"/>
    </row>
    <row r="36" spans="1:8" ht="42" thickTop="1">
      <c r="A36" s="141" t="s">
        <v>166</v>
      </c>
      <c r="B36" s="29" t="s">
        <v>31</v>
      </c>
      <c r="C36" s="54">
        <v>3</v>
      </c>
      <c r="D36" s="29" t="s">
        <v>85</v>
      </c>
      <c r="E36" s="54">
        <v>3</v>
      </c>
      <c r="F36" s="29" t="s">
        <v>87</v>
      </c>
      <c r="G36" s="54">
        <v>3</v>
      </c>
      <c r="H36" s="43">
        <f>AVERAGE(C36:C39,E36:E37,G36:G39)</f>
        <v>3</v>
      </c>
    </row>
    <row r="37" spans="1:8" ht="27.6">
      <c r="A37" s="142"/>
      <c r="B37" s="21" t="s">
        <v>32</v>
      </c>
      <c r="C37" s="55">
        <v>3</v>
      </c>
      <c r="D37" s="21" t="s">
        <v>86</v>
      </c>
      <c r="E37" s="55">
        <v>3</v>
      </c>
      <c r="F37" s="21" t="s">
        <v>88</v>
      </c>
      <c r="G37" s="55">
        <v>3</v>
      </c>
      <c r="H37" s="23"/>
    </row>
    <row r="38" spans="1:8" ht="27.6">
      <c r="A38" s="142"/>
      <c r="B38" s="21" t="s">
        <v>33</v>
      </c>
      <c r="C38" s="55">
        <v>3</v>
      </c>
      <c r="D38" s="47"/>
      <c r="E38" s="48"/>
      <c r="F38" s="21" t="s">
        <v>89</v>
      </c>
      <c r="G38" s="55">
        <v>3</v>
      </c>
      <c r="H38" s="23"/>
    </row>
    <row r="39" spans="1:8" ht="27" customHeight="1" thickBot="1">
      <c r="A39" s="142"/>
      <c r="B39" s="38" t="s">
        <v>34</v>
      </c>
      <c r="C39" s="55">
        <v>3</v>
      </c>
      <c r="D39" s="47"/>
      <c r="E39" s="48"/>
      <c r="F39" s="38" t="s">
        <v>90</v>
      </c>
      <c r="G39" s="55">
        <v>3</v>
      </c>
      <c r="H39" s="46"/>
    </row>
    <row r="40" spans="1:8" ht="42" thickTop="1">
      <c r="A40" s="138" t="s">
        <v>167</v>
      </c>
      <c r="B40" s="29" t="s">
        <v>35</v>
      </c>
      <c r="C40" s="54">
        <v>3</v>
      </c>
      <c r="D40" s="29" t="s">
        <v>91</v>
      </c>
      <c r="E40" s="54">
        <v>3</v>
      </c>
      <c r="F40" s="29" t="s">
        <v>95</v>
      </c>
      <c r="G40" s="54">
        <v>3</v>
      </c>
      <c r="H40" s="43">
        <f>AVERAGE(C40:C41,E40:E43,G40:G41)</f>
        <v>3</v>
      </c>
    </row>
    <row r="41" spans="1:8" ht="41.4">
      <c r="A41" s="139"/>
      <c r="B41" s="21" t="s">
        <v>36</v>
      </c>
      <c r="C41" s="55">
        <v>3</v>
      </c>
      <c r="D41" s="21" t="s">
        <v>92</v>
      </c>
      <c r="E41" s="55">
        <v>3</v>
      </c>
      <c r="F41" s="21" t="s">
        <v>96</v>
      </c>
      <c r="G41" s="55">
        <v>3</v>
      </c>
      <c r="H41" s="23"/>
    </row>
    <row r="42" spans="1:8" ht="27.6">
      <c r="A42" s="139"/>
      <c r="B42" s="34"/>
      <c r="C42" s="35"/>
      <c r="D42" s="21" t="s">
        <v>93</v>
      </c>
      <c r="E42" s="55">
        <v>3</v>
      </c>
      <c r="F42" s="49"/>
      <c r="G42" s="37"/>
      <c r="H42" s="23"/>
    </row>
    <row r="43" spans="1:8" ht="102" customHeight="1" thickBot="1">
      <c r="A43" s="140"/>
      <c r="B43" s="50"/>
      <c r="C43" s="40"/>
      <c r="D43" s="38" t="s">
        <v>94</v>
      </c>
      <c r="E43" s="55">
        <v>3</v>
      </c>
      <c r="F43" s="49"/>
      <c r="G43" s="37"/>
      <c r="H43" s="46"/>
    </row>
    <row r="44" spans="1:8" ht="28.2" thickTop="1">
      <c r="A44" s="138" t="s">
        <v>168</v>
      </c>
      <c r="B44" s="29" t="s">
        <v>37</v>
      </c>
      <c r="C44" s="54">
        <v>3</v>
      </c>
      <c r="D44" s="29" t="s">
        <v>97</v>
      </c>
      <c r="E44" s="54">
        <v>3</v>
      </c>
      <c r="F44" s="29" t="s">
        <v>99</v>
      </c>
      <c r="G44" s="54">
        <v>3</v>
      </c>
      <c r="H44" s="43">
        <f>AVERAGE(C44:C47,E44:E45,G44:G45)</f>
        <v>3</v>
      </c>
    </row>
    <row r="45" spans="1:8" ht="27.6">
      <c r="A45" s="139"/>
      <c r="B45" s="21" t="s">
        <v>38</v>
      </c>
      <c r="C45" s="55">
        <v>3</v>
      </c>
      <c r="D45" s="21" t="s">
        <v>98</v>
      </c>
      <c r="E45" s="55">
        <v>3</v>
      </c>
      <c r="F45" s="21" t="s">
        <v>100</v>
      </c>
      <c r="G45" s="55">
        <v>3</v>
      </c>
      <c r="H45" s="23"/>
    </row>
    <row r="46" spans="1:8">
      <c r="A46" s="139"/>
      <c r="B46" s="21" t="s">
        <v>39</v>
      </c>
      <c r="C46" s="55">
        <v>3</v>
      </c>
      <c r="D46" s="34"/>
      <c r="E46" s="35"/>
      <c r="F46" s="36"/>
      <c r="G46" s="37"/>
      <c r="H46" s="23"/>
    </row>
    <row r="47" spans="1:8" ht="102" customHeight="1" thickBot="1">
      <c r="A47" s="139"/>
      <c r="B47" s="38" t="s">
        <v>40</v>
      </c>
      <c r="C47" s="55">
        <v>3</v>
      </c>
      <c r="D47" s="34"/>
      <c r="E47" s="35"/>
      <c r="F47" s="36"/>
      <c r="G47" s="37"/>
      <c r="H47" s="23"/>
    </row>
    <row r="48" spans="1:8" ht="28.2" thickTop="1">
      <c r="A48" s="138" t="s">
        <v>169</v>
      </c>
      <c r="B48" s="29" t="s">
        <v>41</v>
      </c>
      <c r="C48" s="54">
        <v>3</v>
      </c>
      <c r="D48" s="29" t="s">
        <v>41</v>
      </c>
      <c r="E48" s="54">
        <v>3</v>
      </c>
      <c r="F48" s="29" t="s">
        <v>101</v>
      </c>
      <c r="G48" s="54">
        <v>3</v>
      </c>
      <c r="H48" s="43">
        <f>AVERAGE(C48:C51,E48:E51,G48:G50)</f>
        <v>3</v>
      </c>
    </row>
    <row r="49" spans="1:8" ht="27.6">
      <c r="A49" s="139"/>
      <c r="B49" s="21" t="s">
        <v>42</v>
      </c>
      <c r="C49" s="55">
        <v>3</v>
      </c>
      <c r="D49" s="21" t="s">
        <v>42</v>
      </c>
      <c r="E49" s="55">
        <v>3</v>
      </c>
      <c r="F49" s="21" t="s">
        <v>102</v>
      </c>
      <c r="G49" s="55">
        <v>3</v>
      </c>
      <c r="H49" s="23"/>
    </row>
    <row r="50" spans="1:8" ht="41.4">
      <c r="A50" s="139"/>
      <c r="B50" s="21" t="s">
        <v>43</v>
      </c>
      <c r="C50" s="55">
        <v>3</v>
      </c>
      <c r="D50" s="21" t="s">
        <v>43</v>
      </c>
      <c r="E50" s="55">
        <v>3</v>
      </c>
      <c r="F50" s="21" t="s">
        <v>103</v>
      </c>
      <c r="G50" s="55">
        <v>3</v>
      </c>
      <c r="H50" s="23"/>
    </row>
    <row r="51" spans="1:8" ht="81.75" customHeight="1" thickBot="1">
      <c r="A51" s="140"/>
      <c r="B51" s="38" t="s">
        <v>44</v>
      </c>
      <c r="C51" s="55">
        <v>3</v>
      </c>
      <c r="D51" s="38" t="s">
        <v>44</v>
      </c>
      <c r="E51" s="55">
        <v>3</v>
      </c>
      <c r="F51" s="36"/>
      <c r="G51" s="37"/>
      <c r="H51" s="46"/>
    </row>
    <row r="52" spans="1:8" ht="15" thickTop="1">
      <c r="C52" s="4"/>
      <c r="D52" s="4"/>
      <c r="E52" s="5"/>
      <c r="F52" s="4"/>
      <c r="G52" s="5"/>
      <c r="H52" s="6"/>
    </row>
  </sheetData>
  <mergeCells count="9">
    <mergeCell ref="A36:A39"/>
    <mergeCell ref="A40:A43"/>
    <mergeCell ref="A44:A47"/>
    <mergeCell ref="A48:A51"/>
    <mergeCell ref="A4:A13"/>
    <mergeCell ref="A14:A20"/>
    <mergeCell ref="A21:A27"/>
    <mergeCell ref="A28:A31"/>
    <mergeCell ref="A32:A35"/>
  </mergeCells>
  <dataValidations count="2">
    <dataValidation type="list" allowBlank="1" showInputMessage="1" showErrorMessage="1" sqref="C42:C43">
      <formula1>$O$2:$O$6</formula1>
    </dataValidation>
    <dataValidation type="list" allowBlank="1" showInputMessage="1" showErrorMessage="1" promptTitle="Self Evaluation" prompt="5 - Always Exceeds_x000a_4 - Sometimes Exceeds_x000a_3 - Meets Expectations_x000a_2 - Ususally Meets_x000a_1 - Seldom Meets" sqref="C4:C41 G48:G50 G44:G45 G36:G41 G32:G34 G21:G28 G14:G15 G4:G9 E48:E51 E40:E45 C44:C51 E14:E15 E4:E8 E21:E30 E32:E37">
      <formula1>$O$2:$O$6</formula1>
    </dataValidation>
  </dataValidations>
  <pageMargins left="0.7" right="0.7" top="0.75" bottom="0.75" header="0.3" footer="0.3"/>
  <pageSetup scale="31" orientation="portrait" r:id="rId1"/>
  <rowBreaks count="1" manualBreakCount="1">
    <brk id="39" max="14" man="1"/>
  </rowBreaks>
  <ignoredErrors>
    <ignoredError sqref="H45:H47" evalError="1"/>
    <ignoredError sqref="H4 H14 H21 H28 H32 H36 H40 H44 H48" evalError="1" formulaRange="1"/>
  </ignoredErrors>
  <drawing r:id="rId2"/>
</worksheet>
</file>

<file path=xl/worksheets/sheet13.xml><?xml version="1.0" encoding="utf-8"?>
<worksheet xmlns="http://schemas.openxmlformats.org/spreadsheetml/2006/main" xmlns:r="http://schemas.openxmlformats.org/officeDocument/2006/relationships">
  <sheetPr>
    <tabColor theme="3"/>
  </sheetPr>
  <dimension ref="A1:O52"/>
  <sheetViews>
    <sheetView zoomScale="75" zoomScaleNormal="75" workbookViewId="0">
      <pane ySplit="3" topLeftCell="A4" activePane="bottomLeft" state="frozen"/>
      <selection activeCell="F42" sqref="F42"/>
      <selection pane="bottomLeft" activeCell="A4" sqref="A4:A13"/>
    </sheetView>
  </sheetViews>
  <sheetFormatPr defaultRowHeight="14.4"/>
  <cols>
    <col min="1" max="1" width="45.5546875" customWidth="1"/>
    <col min="2" max="2" width="56.88671875" customWidth="1"/>
    <col min="4" max="4" width="44.33203125" customWidth="1"/>
    <col min="5" max="5" width="8.88671875" style="2"/>
    <col min="6" max="6" width="36.33203125" bestFit="1" customWidth="1"/>
    <col min="7" max="7" width="8.88671875" style="2"/>
    <col min="8" max="8" width="13" style="3" bestFit="1" customWidth="1"/>
  </cols>
  <sheetData>
    <row r="1" spans="1:15" ht="23.4" customHeight="1">
      <c r="A1" s="7" t="s">
        <v>116</v>
      </c>
      <c r="B1" s="8"/>
      <c r="C1" s="8"/>
      <c r="D1" s="8"/>
      <c r="E1" s="9"/>
      <c r="F1" s="8"/>
      <c r="G1" s="9"/>
      <c r="H1" s="10"/>
    </row>
    <row r="2" spans="1:15" ht="23.4">
      <c r="A2" s="11"/>
      <c r="B2" s="12" t="s">
        <v>118</v>
      </c>
      <c r="C2" s="11"/>
      <c r="D2" s="12" t="s">
        <v>119</v>
      </c>
      <c r="E2" s="13"/>
      <c r="F2" s="12" t="s">
        <v>120</v>
      </c>
      <c r="G2" s="13"/>
      <c r="H2" s="10"/>
      <c r="O2" s="1">
        <v>1</v>
      </c>
    </row>
    <row r="3" spans="1:15" ht="18">
      <c r="A3" s="14" t="s">
        <v>0</v>
      </c>
      <c r="B3" s="15" t="s">
        <v>1</v>
      </c>
      <c r="C3" s="16" t="s">
        <v>45</v>
      </c>
      <c r="D3" s="11"/>
      <c r="E3" s="17" t="s">
        <v>45</v>
      </c>
      <c r="F3" s="11"/>
      <c r="G3" s="17" t="s">
        <v>45</v>
      </c>
      <c r="H3" s="18" t="s">
        <v>105</v>
      </c>
      <c r="O3" s="1">
        <v>2</v>
      </c>
    </row>
    <row r="4" spans="1:15" ht="41.4" customHeight="1">
      <c r="A4" s="141" t="s">
        <v>161</v>
      </c>
      <c r="B4" s="19" t="s">
        <v>2</v>
      </c>
      <c r="C4" s="51">
        <v>3</v>
      </c>
      <c r="D4" s="20" t="s">
        <v>46</v>
      </c>
      <c r="E4" s="56">
        <v>3</v>
      </c>
      <c r="F4" s="21" t="s">
        <v>51</v>
      </c>
      <c r="G4" s="56">
        <v>3</v>
      </c>
      <c r="H4" s="22">
        <f>AVERAGE(C4:C13,E4:E8, G4:G9)</f>
        <v>3</v>
      </c>
      <c r="O4" s="1">
        <v>3</v>
      </c>
    </row>
    <row r="5" spans="1:15" ht="41.4">
      <c r="A5" s="142"/>
      <c r="B5" s="19" t="s">
        <v>3</v>
      </c>
      <c r="C5" s="51">
        <v>3</v>
      </c>
      <c r="D5" s="20" t="s">
        <v>47</v>
      </c>
      <c r="E5" s="56">
        <v>3</v>
      </c>
      <c r="F5" s="21" t="s">
        <v>52</v>
      </c>
      <c r="G5" s="56">
        <v>3</v>
      </c>
      <c r="H5" s="23"/>
      <c r="O5" s="1">
        <v>4</v>
      </c>
    </row>
    <row r="6" spans="1:15" ht="41.4">
      <c r="A6" s="142"/>
      <c r="B6" s="19" t="s">
        <v>4</v>
      </c>
      <c r="C6" s="51">
        <v>3</v>
      </c>
      <c r="D6" s="20" t="s">
        <v>48</v>
      </c>
      <c r="E6" s="56">
        <v>3</v>
      </c>
      <c r="F6" s="21" t="s">
        <v>47</v>
      </c>
      <c r="G6" s="56">
        <v>3</v>
      </c>
      <c r="H6" s="23"/>
      <c r="O6" s="1">
        <v>5</v>
      </c>
    </row>
    <row r="7" spans="1:15" ht="27.6">
      <c r="A7" s="142"/>
      <c r="B7" s="19" t="s">
        <v>5</v>
      </c>
      <c r="C7" s="51">
        <v>3</v>
      </c>
      <c r="D7" s="20" t="s">
        <v>49</v>
      </c>
      <c r="E7" s="56">
        <v>3</v>
      </c>
      <c r="F7" s="21" t="s">
        <v>53</v>
      </c>
      <c r="G7" s="56">
        <v>3</v>
      </c>
      <c r="H7" s="23"/>
    </row>
    <row r="8" spans="1:15" ht="55.2">
      <c r="A8" s="142"/>
      <c r="B8" s="19" t="s">
        <v>6</v>
      </c>
      <c r="C8" s="51">
        <v>3</v>
      </c>
      <c r="D8" s="21" t="s">
        <v>50</v>
      </c>
      <c r="E8" s="56">
        <v>3</v>
      </c>
      <c r="F8" s="21" t="s">
        <v>54</v>
      </c>
      <c r="G8" s="56">
        <v>3</v>
      </c>
      <c r="H8" s="23"/>
    </row>
    <row r="9" spans="1:15" ht="22.2" customHeight="1">
      <c r="A9" s="142"/>
      <c r="B9" s="19" t="s">
        <v>7</v>
      </c>
      <c r="C9" s="51">
        <v>3</v>
      </c>
      <c r="D9" s="24"/>
      <c r="E9" s="25"/>
      <c r="F9" s="21" t="s">
        <v>55</v>
      </c>
      <c r="G9" s="56">
        <v>3</v>
      </c>
      <c r="H9" s="23"/>
    </row>
    <row r="10" spans="1:15">
      <c r="A10" s="142"/>
      <c r="B10" s="19" t="s">
        <v>8</v>
      </c>
      <c r="C10" s="51">
        <v>3</v>
      </c>
      <c r="D10" s="24"/>
      <c r="E10" s="25"/>
      <c r="F10" s="26"/>
      <c r="G10" s="25"/>
      <c r="H10" s="23"/>
    </row>
    <row r="11" spans="1:15" ht="28.8">
      <c r="A11" s="142"/>
      <c r="B11" s="19" t="s">
        <v>9</v>
      </c>
      <c r="C11" s="51">
        <v>3</v>
      </c>
      <c r="D11" s="24"/>
      <c r="E11" s="25"/>
      <c r="F11" s="26"/>
      <c r="G11" s="25"/>
      <c r="H11" s="23"/>
    </row>
    <row r="12" spans="1:15">
      <c r="A12" s="142"/>
      <c r="B12" s="19" t="s">
        <v>10</v>
      </c>
      <c r="C12" s="51">
        <v>3</v>
      </c>
      <c r="D12" s="24"/>
      <c r="E12" s="25"/>
      <c r="F12" s="26"/>
      <c r="G12" s="25"/>
      <c r="H12" s="23"/>
    </row>
    <row r="13" spans="1:15" ht="15" thickBot="1">
      <c r="A13" s="142"/>
      <c r="B13" s="27" t="s">
        <v>11</v>
      </c>
      <c r="C13" s="52">
        <v>3</v>
      </c>
      <c r="D13" s="24"/>
      <c r="E13" s="25"/>
      <c r="F13" s="26"/>
      <c r="G13" s="25"/>
      <c r="H13" s="28"/>
    </row>
    <row r="14" spans="1:15" ht="42" thickTop="1">
      <c r="A14" s="138" t="s">
        <v>162</v>
      </c>
      <c r="B14" s="29" t="s">
        <v>12</v>
      </c>
      <c r="C14" s="53">
        <v>3</v>
      </c>
      <c r="D14" s="30" t="s">
        <v>56</v>
      </c>
      <c r="E14" s="53">
        <v>3</v>
      </c>
      <c r="F14" s="30" t="s">
        <v>58</v>
      </c>
      <c r="G14" s="53">
        <v>3</v>
      </c>
      <c r="H14" s="31">
        <f>AVERAGE(C14:C20,E14:E15,G14:G15)</f>
        <v>3</v>
      </c>
    </row>
    <row r="15" spans="1:15" ht="27.6">
      <c r="A15" s="139"/>
      <c r="B15" s="21" t="s">
        <v>13</v>
      </c>
      <c r="C15" s="51">
        <v>3</v>
      </c>
      <c r="D15" s="32" t="s">
        <v>57</v>
      </c>
      <c r="E15" s="51">
        <v>3</v>
      </c>
      <c r="F15" s="21" t="s">
        <v>59</v>
      </c>
      <c r="G15" s="51">
        <v>3</v>
      </c>
      <c r="H15" s="33"/>
    </row>
    <row r="16" spans="1:15" ht="27.6">
      <c r="A16" s="139"/>
      <c r="B16" s="21" t="s">
        <v>14</v>
      </c>
      <c r="C16" s="51">
        <v>3</v>
      </c>
      <c r="D16" s="34"/>
      <c r="E16" s="35"/>
      <c r="F16" s="36"/>
      <c r="G16" s="37"/>
      <c r="H16" s="33"/>
    </row>
    <row r="17" spans="1:8">
      <c r="A17" s="139"/>
      <c r="B17" s="21" t="s">
        <v>15</v>
      </c>
      <c r="C17" s="51">
        <v>3</v>
      </c>
      <c r="D17" s="34"/>
      <c r="E17" s="35"/>
      <c r="F17" s="36"/>
      <c r="G17" s="37"/>
      <c r="H17" s="33"/>
    </row>
    <row r="18" spans="1:8">
      <c r="A18" s="139"/>
      <c r="B18" s="21" t="s">
        <v>16</v>
      </c>
      <c r="C18" s="51">
        <v>3</v>
      </c>
      <c r="D18" s="34"/>
      <c r="E18" s="35"/>
      <c r="F18" s="36"/>
      <c r="G18" s="37"/>
      <c r="H18" s="33"/>
    </row>
    <row r="19" spans="1:8" ht="14.4" customHeight="1">
      <c r="A19" s="139"/>
      <c r="B19" s="21" t="s">
        <v>17</v>
      </c>
      <c r="C19" s="51">
        <v>3</v>
      </c>
      <c r="D19" s="34"/>
      <c r="E19" s="35"/>
      <c r="F19" s="36"/>
      <c r="G19" s="37"/>
      <c r="H19" s="33"/>
    </row>
    <row r="20" spans="1:8" ht="28.2" thickBot="1">
      <c r="A20" s="140"/>
      <c r="B20" s="38" t="s">
        <v>18</v>
      </c>
      <c r="C20" s="52">
        <v>3</v>
      </c>
      <c r="D20" s="39"/>
      <c r="E20" s="40"/>
      <c r="F20" s="41"/>
      <c r="G20" s="42"/>
      <c r="H20" s="33"/>
    </row>
    <row r="21" spans="1:8" ht="26.25" customHeight="1" thickTop="1">
      <c r="A21" s="138" t="s">
        <v>163</v>
      </c>
      <c r="B21" s="29" t="s">
        <v>19</v>
      </c>
      <c r="C21" s="54">
        <v>3</v>
      </c>
      <c r="D21" s="30" t="s">
        <v>60</v>
      </c>
      <c r="E21" s="53">
        <v>3</v>
      </c>
      <c r="F21" s="30" t="s">
        <v>67</v>
      </c>
      <c r="G21" s="53">
        <v>3</v>
      </c>
      <c r="H21" s="43">
        <f>AVERAGE(C21:C26,E21:E27,G21:G27)</f>
        <v>3</v>
      </c>
    </row>
    <row r="22" spans="1:8" ht="55.2">
      <c r="A22" s="139"/>
      <c r="B22" s="21" t="s">
        <v>20</v>
      </c>
      <c r="C22" s="55">
        <v>3</v>
      </c>
      <c r="D22" s="20" t="s">
        <v>61</v>
      </c>
      <c r="E22" s="51">
        <v>3</v>
      </c>
      <c r="F22" s="20" t="s">
        <v>68</v>
      </c>
      <c r="G22" s="51">
        <v>3</v>
      </c>
      <c r="H22" s="23"/>
    </row>
    <row r="23" spans="1:8" ht="41.4">
      <c r="A23" s="139"/>
      <c r="B23" s="21" t="s">
        <v>21</v>
      </c>
      <c r="C23" s="55">
        <v>3</v>
      </c>
      <c r="D23" s="20" t="s">
        <v>62</v>
      </c>
      <c r="E23" s="51">
        <v>3</v>
      </c>
      <c r="F23" s="20" t="s">
        <v>69</v>
      </c>
      <c r="G23" s="51">
        <v>3</v>
      </c>
      <c r="H23" s="23"/>
    </row>
    <row r="24" spans="1:8" ht="55.2">
      <c r="A24" s="139"/>
      <c r="B24" s="21" t="s">
        <v>22</v>
      </c>
      <c r="C24" s="55">
        <v>3</v>
      </c>
      <c r="D24" s="20" t="s">
        <v>63</v>
      </c>
      <c r="E24" s="51">
        <v>3</v>
      </c>
      <c r="F24" s="20" t="s">
        <v>70</v>
      </c>
      <c r="G24" s="51">
        <v>3</v>
      </c>
      <c r="H24" s="23"/>
    </row>
    <row r="25" spans="1:8" ht="41.4">
      <c r="A25" s="139"/>
      <c r="B25" s="21" t="s">
        <v>23</v>
      </c>
      <c r="C25" s="55">
        <v>3</v>
      </c>
      <c r="D25" s="20" t="s">
        <v>64</v>
      </c>
      <c r="E25" s="51">
        <v>3</v>
      </c>
      <c r="F25" s="20" t="s">
        <v>71</v>
      </c>
      <c r="G25" s="51">
        <v>3</v>
      </c>
      <c r="H25" s="23"/>
    </row>
    <row r="26" spans="1:8" ht="41.4">
      <c r="A26" s="139"/>
      <c r="B26" s="21" t="s">
        <v>24</v>
      </c>
      <c r="C26" s="55">
        <v>3</v>
      </c>
      <c r="D26" s="20" t="s">
        <v>65</v>
      </c>
      <c r="E26" s="51">
        <v>3</v>
      </c>
      <c r="F26" s="20" t="s">
        <v>72</v>
      </c>
      <c r="G26" s="51">
        <v>3</v>
      </c>
      <c r="H26" s="23"/>
    </row>
    <row r="27" spans="1:8" ht="15" thickBot="1">
      <c r="A27" s="140"/>
      <c r="B27" s="44"/>
      <c r="C27" s="45"/>
      <c r="D27" s="38" t="s">
        <v>66</v>
      </c>
      <c r="E27" s="52">
        <v>3</v>
      </c>
      <c r="F27" s="38" t="s">
        <v>73</v>
      </c>
      <c r="G27" s="52">
        <v>3</v>
      </c>
      <c r="H27" s="46"/>
    </row>
    <row r="28" spans="1:8" ht="42" thickTop="1">
      <c r="A28" s="138" t="s">
        <v>164</v>
      </c>
      <c r="B28" s="29" t="s">
        <v>25</v>
      </c>
      <c r="C28" s="54">
        <v>3</v>
      </c>
      <c r="D28" s="29" t="s">
        <v>74</v>
      </c>
      <c r="E28" s="54">
        <v>3</v>
      </c>
      <c r="F28" s="29" t="s">
        <v>77</v>
      </c>
      <c r="G28" s="54">
        <v>3</v>
      </c>
      <c r="H28" s="43">
        <f>AVERAGE(C28:C31,E28:E31,G28)</f>
        <v>3</v>
      </c>
    </row>
    <row r="29" spans="1:8" ht="27.6">
      <c r="A29" s="139"/>
      <c r="B29" s="21" t="s">
        <v>26</v>
      </c>
      <c r="C29" s="55">
        <v>3</v>
      </c>
      <c r="D29" s="21" t="s">
        <v>75</v>
      </c>
      <c r="E29" s="55">
        <v>3</v>
      </c>
      <c r="F29" s="36"/>
      <c r="G29" s="37"/>
      <c r="H29" s="23"/>
    </row>
    <row r="30" spans="1:8">
      <c r="A30" s="139"/>
      <c r="B30" s="21" t="s">
        <v>27</v>
      </c>
      <c r="C30" s="55">
        <v>3</v>
      </c>
      <c r="D30" s="21" t="s">
        <v>76</v>
      </c>
      <c r="E30" s="55">
        <v>3</v>
      </c>
      <c r="F30" s="36"/>
      <c r="G30" s="37"/>
      <c r="H30" s="23"/>
    </row>
    <row r="31" spans="1:8" ht="73.5" customHeight="1" thickBot="1">
      <c r="A31" s="139"/>
      <c r="B31" s="21" t="s">
        <v>28</v>
      </c>
      <c r="C31" s="55">
        <v>3</v>
      </c>
      <c r="D31" s="34"/>
      <c r="E31" s="34"/>
      <c r="F31" s="36"/>
      <c r="G31" s="37"/>
      <c r="H31" s="23"/>
    </row>
    <row r="32" spans="1:8" ht="42" thickTop="1">
      <c r="A32" s="138" t="s">
        <v>165</v>
      </c>
      <c r="B32" s="29" t="s">
        <v>29</v>
      </c>
      <c r="C32" s="54">
        <v>3</v>
      </c>
      <c r="D32" s="29" t="s">
        <v>78</v>
      </c>
      <c r="E32" s="54">
        <v>3</v>
      </c>
      <c r="F32" s="29" t="s">
        <v>82</v>
      </c>
      <c r="G32" s="54">
        <v>3</v>
      </c>
      <c r="H32" s="43">
        <f>AVERAGE(C32:C33,E32:E35,G32:G34)</f>
        <v>3</v>
      </c>
    </row>
    <row r="33" spans="1:8" ht="27.6">
      <c r="A33" s="139"/>
      <c r="B33" s="21" t="s">
        <v>30</v>
      </c>
      <c r="C33" s="55">
        <v>3</v>
      </c>
      <c r="D33" s="21" t="s">
        <v>79</v>
      </c>
      <c r="E33" s="55">
        <v>3</v>
      </c>
      <c r="F33" s="21" t="s">
        <v>83</v>
      </c>
      <c r="G33" s="55">
        <v>3</v>
      </c>
      <c r="H33" s="23"/>
    </row>
    <row r="34" spans="1:8" ht="27.6">
      <c r="A34" s="139"/>
      <c r="B34" s="34"/>
      <c r="C34" s="25"/>
      <c r="D34" s="21" t="s">
        <v>80</v>
      </c>
      <c r="E34" s="55">
        <v>3</v>
      </c>
      <c r="F34" s="21" t="s">
        <v>84</v>
      </c>
      <c r="G34" s="55">
        <v>3</v>
      </c>
      <c r="H34" s="23"/>
    </row>
    <row r="35" spans="1:8" ht="68.25" customHeight="1" thickBot="1">
      <c r="A35" s="140"/>
      <c r="B35" s="44"/>
      <c r="C35" s="25"/>
      <c r="D35" s="21" t="s">
        <v>81</v>
      </c>
      <c r="E35" s="55">
        <v>3</v>
      </c>
      <c r="F35" s="36"/>
      <c r="G35" s="37"/>
      <c r="H35" s="46"/>
    </row>
    <row r="36" spans="1:8" ht="42" thickTop="1">
      <c r="A36" s="141" t="s">
        <v>166</v>
      </c>
      <c r="B36" s="29" t="s">
        <v>31</v>
      </c>
      <c r="C36" s="54">
        <v>3</v>
      </c>
      <c r="D36" s="29" t="s">
        <v>85</v>
      </c>
      <c r="E36" s="54">
        <v>3</v>
      </c>
      <c r="F36" s="29" t="s">
        <v>87</v>
      </c>
      <c r="G36" s="54">
        <v>3</v>
      </c>
      <c r="H36" s="43">
        <f>AVERAGE(C36:C39,E36:E37,G36:G39)</f>
        <v>3</v>
      </c>
    </row>
    <row r="37" spans="1:8" ht="27.6">
      <c r="A37" s="142"/>
      <c r="B37" s="21" t="s">
        <v>32</v>
      </c>
      <c r="C37" s="55">
        <v>3</v>
      </c>
      <c r="D37" s="21" t="s">
        <v>86</v>
      </c>
      <c r="E37" s="55">
        <v>3</v>
      </c>
      <c r="F37" s="21" t="s">
        <v>88</v>
      </c>
      <c r="G37" s="55">
        <v>3</v>
      </c>
      <c r="H37" s="23"/>
    </row>
    <row r="38" spans="1:8" ht="27.6">
      <c r="A38" s="142"/>
      <c r="B38" s="21" t="s">
        <v>33</v>
      </c>
      <c r="C38" s="55">
        <v>3</v>
      </c>
      <c r="D38" s="47"/>
      <c r="E38" s="48"/>
      <c r="F38" s="21" t="s">
        <v>89</v>
      </c>
      <c r="G38" s="55">
        <v>3</v>
      </c>
      <c r="H38" s="23"/>
    </row>
    <row r="39" spans="1:8" ht="27" customHeight="1" thickBot="1">
      <c r="A39" s="142"/>
      <c r="B39" s="21" t="s">
        <v>34</v>
      </c>
      <c r="C39" s="55">
        <v>3</v>
      </c>
      <c r="D39" s="47"/>
      <c r="E39" s="48"/>
      <c r="F39" s="21" t="s">
        <v>90</v>
      </c>
      <c r="G39" s="55">
        <v>3</v>
      </c>
      <c r="H39" s="46"/>
    </row>
    <row r="40" spans="1:8" ht="42" thickTop="1">
      <c r="A40" s="138" t="s">
        <v>167</v>
      </c>
      <c r="B40" s="29" t="s">
        <v>35</v>
      </c>
      <c r="C40" s="54">
        <v>3</v>
      </c>
      <c r="D40" s="29" t="s">
        <v>91</v>
      </c>
      <c r="E40" s="54">
        <v>3</v>
      </c>
      <c r="F40" s="29" t="s">
        <v>95</v>
      </c>
      <c r="G40" s="54">
        <v>3</v>
      </c>
      <c r="H40" s="43">
        <f>AVERAGE(C40:C41,E40:E43,G40:G41)</f>
        <v>3</v>
      </c>
    </row>
    <row r="41" spans="1:8" ht="41.4">
      <c r="A41" s="139"/>
      <c r="B41" s="21" t="s">
        <v>36</v>
      </c>
      <c r="C41" s="55">
        <v>3</v>
      </c>
      <c r="D41" s="21" t="s">
        <v>92</v>
      </c>
      <c r="E41" s="55">
        <v>3</v>
      </c>
      <c r="F41" s="21" t="s">
        <v>96</v>
      </c>
      <c r="G41" s="55">
        <v>3</v>
      </c>
      <c r="H41" s="23"/>
    </row>
    <row r="42" spans="1:8" ht="27.6">
      <c r="A42" s="139"/>
      <c r="B42" s="34"/>
      <c r="C42" s="35"/>
      <c r="D42" s="21" t="s">
        <v>93</v>
      </c>
      <c r="E42" s="55">
        <v>3</v>
      </c>
      <c r="F42" s="49"/>
      <c r="G42" s="37"/>
      <c r="H42" s="23"/>
    </row>
    <row r="43" spans="1:8" ht="102.75" customHeight="1" thickBot="1">
      <c r="A43" s="140"/>
      <c r="B43" s="50"/>
      <c r="C43" s="40"/>
      <c r="D43" s="21" t="s">
        <v>94</v>
      </c>
      <c r="E43" s="55">
        <v>3</v>
      </c>
      <c r="F43" s="49"/>
      <c r="G43" s="37"/>
      <c r="H43" s="46"/>
    </row>
    <row r="44" spans="1:8" ht="28.2" thickTop="1">
      <c r="A44" s="138" t="s">
        <v>168</v>
      </c>
      <c r="B44" s="29" t="s">
        <v>37</v>
      </c>
      <c r="C44" s="54">
        <v>3</v>
      </c>
      <c r="D44" s="29" t="s">
        <v>97</v>
      </c>
      <c r="E44" s="54">
        <v>3</v>
      </c>
      <c r="F44" s="29" t="s">
        <v>99</v>
      </c>
      <c r="G44" s="54">
        <v>3</v>
      </c>
      <c r="H44" s="43">
        <f>AVERAGE(C44:C47,E44:E45,G44:G45)</f>
        <v>3</v>
      </c>
    </row>
    <row r="45" spans="1:8" ht="27.6">
      <c r="A45" s="139"/>
      <c r="B45" s="21" t="s">
        <v>38</v>
      </c>
      <c r="C45" s="55">
        <v>3</v>
      </c>
      <c r="D45" s="21" t="s">
        <v>98</v>
      </c>
      <c r="E45" s="55">
        <v>3</v>
      </c>
      <c r="F45" s="21" t="s">
        <v>100</v>
      </c>
      <c r="G45" s="55">
        <v>3</v>
      </c>
      <c r="H45" s="23"/>
    </row>
    <row r="46" spans="1:8">
      <c r="A46" s="139"/>
      <c r="B46" s="21" t="s">
        <v>39</v>
      </c>
      <c r="C46" s="55">
        <v>3</v>
      </c>
      <c r="D46" s="34"/>
      <c r="E46" s="35"/>
      <c r="F46" s="36"/>
      <c r="G46" s="37"/>
      <c r="H46" s="23"/>
    </row>
    <row r="47" spans="1:8" ht="96.75" customHeight="1" thickBot="1">
      <c r="A47" s="139"/>
      <c r="B47" s="21" t="s">
        <v>40</v>
      </c>
      <c r="C47" s="55">
        <v>3</v>
      </c>
      <c r="D47" s="34"/>
      <c r="E47" s="35"/>
      <c r="F47" s="36"/>
      <c r="G47" s="37"/>
      <c r="H47" s="23"/>
    </row>
    <row r="48" spans="1:8" ht="28.2" thickTop="1">
      <c r="A48" s="138" t="s">
        <v>169</v>
      </c>
      <c r="B48" s="29" t="s">
        <v>41</v>
      </c>
      <c r="C48" s="54">
        <v>3</v>
      </c>
      <c r="D48" s="29" t="s">
        <v>41</v>
      </c>
      <c r="E48" s="54">
        <v>3</v>
      </c>
      <c r="F48" s="29" t="s">
        <v>101</v>
      </c>
      <c r="G48" s="54">
        <v>3</v>
      </c>
      <c r="H48" s="43">
        <f>AVERAGE(C48:C51,E48:E51,G48:G50)</f>
        <v>3</v>
      </c>
    </row>
    <row r="49" spans="1:8" ht="27.6">
      <c r="A49" s="139"/>
      <c r="B49" s="21" t="s">
        <v>42</v>
      </c>
      <c r="C49" s="55">
        <v>3</v>
      </c>
      <c r="D49" s="21" t="s">
        <v>42</v>
      </c>
      <c r="E49" s="55">
        <v>3</v>
      </c>
      <c r="F49" s="21" t="s">
        <v>102</v>
      </c>
      <c r="G49" s="55">
        <v>3</v>
      </c>
      <c r="H49" s="23"/>
    </row>
    <row r="50" spans="1:8" ht="41.4">
      <c r="A50" s="139"/>
      <c r="B50" s="21" t="s">
        <v>43</v>
      </c>
      <c r="C50" s="55">
        <v>3</v>
      </c>
      <c r="D50" s="21" t="s">
        <v>43</v>
      </c>
      <c r="E50" s="55">
        <v>3</v>
      </c>
      <c r="F50" s="21" t="s">
        <v>103</v>
      </c>
      <c r="G50" s="55">
        <v>3</v>
      </c>
      <c r="H50" s="23"/>
    </row>
    <row r="51" spans="1:8" ht="79.5" customHeight="1" thickBot="1">
      <c r="A51" s="140"/>
      <c r="B51" s="21" t="s">
        <v>44</v>
      </c>
      <c r="C51" s="55">
        <v>3</v>
      </c>
      <c r="D51" s="21" t="s">
        <v>44</v>
      </c>
      <c r="E51" s="55">
        <v>3</v>
      </c>
      <c r="F51" s="36"/>
      <c r="G51" s="37"/>
      <c r="H51" s="46"/>
    </row>
    <row r="52" spans="1:8" ht="15" thickTop="1">
      <c r="C52" s="4"/>
      <c r="D52" s="4"/>
      <c r="E52" s="5"/>
      <c r="F52" s="4"/>
      <c r="G52" s="5"/>
      <c r="H52" s="6"/>
    </row>
  </sheetData>
  <mergeCells count="9">
    <mergeCell ref="A40:A43"/>
    <mergeCell ref="A44:A47"/>
    <mergeCell ref="A48:A51"/>
    <mergeCell ref="A4:A13"/>
    <mergeCell ref="A14:A20"/>
    <mergeCell ref="A21:A27"/>
    <mergeCell ref="A28:A31"/>
    <mergeCell ref="A32:A35"/>
    <mergeCell ref="A36:A39"/>
  </mergeCells>
  <dataValidations count="2">
    <dataValidation type="list" allowBlank="1" showInputMessage="1" showErrorMessage="1" sqref="C42:C43">
      <formula1>$O$2:$O$6</formula1>
    </dataValidation>
    <dataValidation type="list" allowBlank="1" showInputMessage="1" showErrorMessage="1" promptTitle="Self Evaluation" prompt="5 - Always Exceeds_x000a_4 - Sometimes Exceeds_x000a_3 - Meets Expectations_x000a_2 - Ususally Meets_x000a_1 - Seldom Meets" sqref="C4:C41 G48:G50 G44:G45 G36:G41 G32:G34 G21:G28 G14:G15 G4:G9 E48:E51 E40:E45 C44:C51 E14:E15 E4:E8 E21:E30 E32:E37">
      <formula1>$O$2:$O$6</formula1>
    </dataValidation>
  </dataValidations>
  <pageMargins left="0.7" right="0.7" top="0.75" bottom="0.75" header="0.3" footer="0.3"/>
  <pageSetup scale="31" orientation="portrait" r:id="rId1"/>
  <rowBreaks count="1" manualBreakCount="1">
    <brk id="39" max="14" man="1"/>
  </rowBreaks>
  <ignoredErrors>
    <ignoredError sqref="H4 H14 H21 H28 H32 H36 H40 H44" formulaRange="1"/>
  </ignoredErrors>
  <drawing r:id="rId2"/>
</worksheet>
</file>

<file path=xl/worksheets/sheet14.xml><?xml version="1.0" encoding="utf-8"?>
<worksheet xmlns="http://schemas.openxmlformats.org/spreadsheetml/2006/main" xmlns:r="http://schemas.openxmlformats.org/officeDocument/2006/relationships">
  <sheetPr>
    <tabColor theme="5"/>
  </sheetPr>
  <dimension ref="A1:O56"/>
  <sheetViews>
    <sheetView zoomScale="75" zoomScaleNormal="75" zoomScalePageLayoutView="75" workbookViewId="0">
      <selection activeCell="A57" sqref="A57"/>
    </sheetView>
  </sheetViews>
  <sheetFormatPr defaultRowHeight="14.4"/>
  <cols>
    <col min="1" max="1" width="45.5546875" customWidth="1"/>
    <col min="2" max="2" width="56.88671875" customWidth="1"/>
    <col min="4" max="4" width="44.33203125" customWidth="1"/>
    <col min="5" max="5" width="8.88671875" style="2"/>
    <col min="6" max="6" width="36.33203125" bestFit="1" customWidth="1"/>
    <col min="7" max="7" width="8.88671875" style="2"/>
    <col min="8" max="8" width="13" style="3" bestFit="1" customWidth="1"/>
  </cols>
  <sheetData>
    <row r="1" spans="1:15" ht="23.4" customHeight="1">
      <c r="A1" s="7" t="s">
        <v>117</v>
      </c>
      <c r="B1" s="8"/>
      <c r="C1" s="8"/>
      <c r="D1" s="8"/>
      <c r="E1" s="9"/>
      <c r="F1" s="8"/>
      <c r="G1" s="9"/>
      <c r="H1" s="10"/>
    </row>
    <row r="2" spans="1:15" ht="23.4">
      <c r="A2" s="11"/>
      <c r="B2" s="12" t="s">
        <v>118</v>
      </c>
      <c r="C2" s="11"/>
      <c r="D2" s="12" t="s">
        <v>119</v>
      </c>
      <c r="E2" s="13"/>
      <c r="F2" s="12" t="s">
        <v>120</v>
      </c>
      <c r="G2" s="13"/>
      <c r="H2" s="10"/>
      <c r="O2" s="1">
        <v>1</v>
      </c>
    </row>
    <row r="3" spans="1:15" ht="18">
      <c r="A3" s="14" t="s">
        <v>0</v>
      </c>
      <c r="B3" s="15" t="s">
        <v>1</v>
      </c>
      <c r="C3" s="16" t="s">
        <v>45</v>
      </c>
      <c r="D3" s="11"/>
      <c r="E3" s="17" t="s">
        <v>45</v>
      </c>
      <c r="F3" s="11"/>
      <c r="G3" s="17" t="s">
        <v>45</v>
      </c>
      <c r="H3" s="18" t="s">
        <v>105</v>
      </c>
      <c r="O3" s="1">
        <v>2</v>
      </c>
    </row>
    <row r="4" spans="1:15" ht="41.4" customHeight="1">
      <c r="A4" s="141" t="s">
        <v>161</v>
      </c>
      <c r="B4" s="19" t="s">
        <v>2</v>
      </c>
      <c r="C4" s="51">
        <v>3</v>
      </c>
      <c r="D4" s="20" t="s">
        <v>141</v>
      </c>
      <c r="E4" s="56">
        <v>3</v>
      </c>
      <c r="F4" s="21" t="s">
        <v>144</v>
      </c>
      <c r="G4" s="56">
        <v>3</v>
      </c>
      <c r="H4" s="22">
        <f>AVERAGE(C4:C13,E4:E11, G4:G11)</f>
        <v>3</v>
      </c>
      <c r="O4" s="1">
        <v>3</v>
      </c>
    </row>
    <row r="5" spans="1:15" ht="28.8">
      <c r="A5" s="142"/>
      <c r="B5" s="19" t="s">
        <v>3</v>
      </c>
      <c r="C5" s="51">
        <v>3</v>
      </c>
      <c r="D5" s="20" t="s">
        <v>4</v>
      </c>
      <c r="E5" s="56">
        <v>3</v>
      </c>
      <c r="F5" s="21" t="s">
        <v>145</v>
      </c>
      <c r="G5" s="56">
        <v>3</v>
      </c>
      <c r="H5" s="23"/>
      <c r="O5" s="1">
        <v>4</v>
      </c>
    </row>
    <row r="6" spans="1:15" ht="41.4">
      <c r="A6" s="142"/>
      <c r="B6" s="19" t="s">
        <v>4</v>
      </c>
      <c r="C6" s="51">
        <v>3</v>
      </c>
      <c r="D6" s="20" t="s">
        <v>47</v>
      </c>
      <c r="E6" s="56">
        <v>3</v>
      </c>
      <c r="F6" s="21" t="s">
        <v>52</v>
      </c>
      <c r="G6" s="56">
        <v>3</v>
      </c>
      <c r="H6" s="23"/>
      <c r="O6" s="1">
        <v>5</v>
      </c>
    </row>
    <row r="7" spans="1:15" ht="59.4" customHeight="1">
      <c r="A7" s="142"/>
      <c r="B7" s="19" t="s">
        <v>5</v>
      </c>
      <c r="C7" s="51">
        <v>3</v>
      </c>
      <c r="D7" s="20" t="s">
        <v>48</v>
      </c>
      <c r="E7" s="56">
        <v>3</v>
      </c>
      <c r="F7" s="21" t="s">
        <v>47</v>
      </c>
      <c r="G7" s="56">
        <v>3</v>
      </c>
      <c r="H7" s="23"/>
    </row>
    <row r="8" spans="1:15" ht="27.6">
      <c r="A8" s="142"/>
      <c r="B8" s="19" t="s">
        <v>6</v>
      </c>
      <c r="C8" s="51">
        <v>3</v>
      </c>
      <c r="D8" s="20" t="s">
        <v>49</v>
      </c>
      <c r="E8" s="56">
        <v>3</v>
      </c>
      <c r="F8" s="21" t="s">
        <v>53</v>
      </c>
      <c r="G8" s="56">
        <v>3</v>
      </c>
      <c r="H8" s="23"/>
    </row>
    <row r="9" spans="1:15" ht="27.6">
      <c r="A9" s="142"/>
      <c r="B9" s="19" t="s">
        <v>7</v>
      </c>
      <c r="C9" s="51">
        <v>3</v>
      </c>
      <c r="D9" s="21" t="s">
        <v>50</v>
      </c>
      <c r="E9" s="56">
        <v>3</v>
      </c>
      <c r="F9" s="21" t="s">
        <v>8</v>
      </c>
      <c r="G9" s="56">
        <v>3</v>
      </c>
      <c r="H9" s="23"/>
    </row>
    <row r="10" spans="1:15" ht="55.2">
      <c r="A10" s="142"/>
      <c r="B10" s="19" t="s">
        <v>8</v>
      </c>
      <c r="C10" s="51">
        <v>3</v>
      </c>
      <c r="D10" s="21" t="s">
        <v>142</v>
      </c>
      <c r="E10" s="56">
        <v>3</v>
      </c>
      <c r="F10" s="21" t="s">
        <v>54</v>
      </c>
      <c r="G10" s="56">
        <v>3</v>
      </c>
      <c r="H10" s="23"/>
    </row>
    <row r="11" spans="1:15" ht="28.8">
      <c r="A11" s="142"/>
      <c r="B11" s="19" t="s">
        <v>9</v>
      </c>
      <c r="C11" s="51">
        <v>3</v>
      </c>
      <c r="D11" s="21" t="s">
        <v>143</v>
      </c>
      <c r="E11" s="56">
        <v>3</v>
      </c>
      <c r="F11" s="21" t="s">
        <v>146</v>
      </c>
      <c r="G11" s="56">
        <v>3</v>
      </c>
      <c r="H11" s="23"/>
    </row>
    <row r="12" spans="1:15">
      <c r="A12" s="142"/>
      <c r="B12" s="19" t="s">
        <v>10</v>
      </c>
      <c r="C12" s="51">
        <v>3</v>
      </c>
      <c r="D12" s="24"/>
      <c r="E12" s="25"/>
      <c r="F12" s="26"/>
      <c r="G12" s="25"/>
      <c r="H12" s="23"/>
    </row>
    <row r="13" spans="1:15" ht="15" thickBot="1">
      <c r="A13" s="142"/>
      <c r="B13" s="57" t="s">
        <v>140</v>
      </c>
      <c r="C13" s="52">
        <v>3</v>
      </c>
      <c r="D13" s="24"/>
      <c r="E13" s="25"/>
      <c r="F13" s="26"/>
      <c r="G13" s="25"/>
      <c r="H13" s="28"/>
    </row>
    <row r="14" spans="1:15" ht="39" customHeight="1" thickTop="1">
      <c r="A14" s="138" t="s">
        <v>162</v>
      </c>
      <c r="B14" s="29" t="s">
        <v>12</v>
      </c>
      <c r="C14" s="53">
        <v>3</v>
      </c>
      <c r="D14" s="30" t="s">
        <v>56</v>
      </c>
      <c r="E14" s="53">
        <v>3</v>
      </c>
      <c r="F14" s="30" t="s">
        <v>58</v>
      </c>
      <c r="G14" s="53">
        <v>3</v>
      </c>
      <c r="H14" s="31">
        <f>AVERAGE(C14:C18,E14:E19,G14:G17)</f>
        <v>3</v>
      </c>
    </row>
    <row r="15" spans="1:15" ht="28.2" thickBot="1">
      <c r="A15" s="139"/>
      <c r="B15" s="21" t="s">
        <v>147</v>
      </c>
      <c r="C15" s="51">
        <v>3</v>
      </c>
      <c r="D15" s="32" t="s">
        <v>147</v>
      </c>
      <c r="E15" s="51">
        <v>3</v>
      </c>
      <c r="F15" s="21" t="s">
        <v>59</v>
      </c>
      <c r="G15" s="51">
        <v>3</v>
      </c>
      <c r="H15" s="33"/>
    </row>
    <row r="16" spans="1:15" ht="42" thickTop="1">
      <c r="A16" s="139"/>
      <c r="B16" s="21" t="s">
        <v>14</v>
      </c>
      <c r="C16" s="51">
        <v>3</v>
      </c>
      <c r="D16" s="32" t="s">
        <v>148</v>
      </c>
      <c r="E16" s="51">
        <v>3</v>
      </c>
      <c r="F16" s="30" t="s">
        <v>58</v>
      </c>
      <c r="G16" s="53">
        <v>3</v>
      </c>
      <c r="H16" s="33"/>
    </row>
    <row r="17" spans="1:8" ht="30" customHeight="1">
      <c r="A17" s="139"/>
      <c r="B17" s="21" t="s">
        <v>124</v>
      </c>
      <c r="C17" s="51">
        <v>3</v>
      </c>
      <c r="D17" s="21" t="s">
        <v>14</v>
      </c>
      <c r="E17" s="51">
        <v>3</v>
      </c>
      <c r="F17" s="21" t="s">
        <v>59</v>
      </c>
      <c r="G17" s="51">
        <v>3</v>
      </c>
      <c r="H17" s="33"/>
    </row>
    <row r="18" spans="1:8">
      <c r="A18" s="139"/>
      <c r="B18" s="21" t="s">
        <v>16</v>
      </c>
      <c r="C18" s="51">
        <v>3</v>
      </c>
      <c r="D18" s="32" t="s">
        <v>125</v>
      </c>
      <c r="E18" s="51">
        <v>3</v>
      </c>
      <c r="F18" s="36"/>
      <c r="G18" s="37"/>
      <c r="H18" s="33"/>
    </row>
    <row r="19" spans="1:8" ht="14.4" customHeight="1">
      <c r="A19" s="139"/>
      <c r="B19" s="58"/>
      <c r="C19" s="59"/>
      <c r="D19" s="32" t="s">
        <v>149</v>
      </c>
      <c r="E19" s="51">
        <v>3</v>
      </c>
      <c r="F19" s="36"/>
      <c r="G19" s="37"/>
      <c r="H19" s="33"/>
    </row>
    <row r="20" spans="1:8" ht="15" thickBot="1">
      <c r="A20" s="140"/>
      <c r="B20" s="60"/>
      <c r="C20" s="61"/>
      <c r="D20" s="62"/>
      <c r="E20" s="63"/>
      <c r="F20" s="41"/>
      <c r="G20" s="42"/>
      <c r="H20" s="33"/>
    </row>
    <row r="21" spans="1:8" ht="26.25" customHeight="1" thickTop="1">
      <c r="A21" s="155" t="s">
        <v>170</v>
      </c>
      <c r="B21" s="29" t="s">
        <v>19</v>
      </c>
      <c r="C21" s="54">
        <v>3</v>
      </c>
      <c r="D21" s="30" t="s">
        <v>60</v>
      </c>
      <c r="E21" s="53">
        <v>3</v>
      </c>
      <c r="F21" s="30" t="s">
        <v>67</v>
      </c>
      <c r="G21" s="53">
        <v>3</v>
      </c>
      <c r="H21" s="43">
        <f>AVERAGE(C21:C28,E21:E28,G21:G28)</f>
        <v>3</v>
      </c>
    </row>
    <row r="22" spans="1:8" ht="55.2">
      <c r="A22" s="156"/>
      <c r="B22" s="21" t="s">
        <v>20</v>
      </c>
      <c r="C22" s="55">
        <v>3</v>
      </c>
      <c r="D22" s="20" t="s">
        <v>61</v>
      </c>
      <c r="E22" s="51">
        <v>3</v>
      </c>
      <c r="F22" s="20" t="s">
        <v>68</v>
      </c>
      <c r="G22" s="51">
        <v>3</v>
      </c>
      <c r="H22" s="23"/>
    </row>
    <row r="23" spans="1:8" ht="41.4">
      <c r="A23" s="156"/>
      <c r="B23" s="21" t="s">
        <v>21</v>
      </c>
      <c r="C23" s="55">
        <v>3</v>
      </c>
      <c r="D23" s="20" t="s">
        <v>62</v>
      </c>
      <c r="E23" s="51">
        <v>3</v>
      </c>
      <c r="F23" s="20" t="s">
        <v>69</v>
      </c>
      <c r="G23" s="51">
        <v>3</v>
      </c>
      <c r="H23" s="23"/>
    </row>
    <row r="24" spans="1:8" ht="55.2">
      <c r="A24" s="156"/>
      <c r="B24" s="21" t="s">
        <v>22</v>
      </c>
      <c r="C24" s="55">
        <v>3</v>
      </c>
      <c r="D24" s="20" t="s">
        <v>63</v>
      </c>
      <c r="E24" s="51">
        <v>3</v>
      </c>
      <c r="F24" s="20" t="s">
        <v>70</v>
      </c>
      <c r="G24" s="51">
        <v>3</v>
      </c>
      <c r="H24" s="23"/>
    </row>
    <row r="25" spans="1:8" ht="41.4">
      <c r="A25" s="156"/>
      <c r="B25" s="21" t="s">
        <v>23</v>
      </c>
      <c r="C25" s="55">
        <v>3</v>
      </c>
      <c r="D25" s="20" t="s">
        <v>64</v>
      </c>
      <c r="E25" s="51">
        <v>3</v>
      </c>
      <c r="F25" s="20" t="s">
        <v>71</v>
      </c>
      <c r="G25" s="51">
        <v>3</v>
      </c>
      <c r="H25" s="23"/>
    </row>
    <row r="26" spans="1:8" ht="41.4">
      <c r="A26" s="156"/>
      <c r="B26" s="21" t="s">
        <v>24</v>
      </c>
      <c r="C26" s="55">
        <v>3</v>
      </c>
      <c r="D26" s="20" t="s">
        <v>65</v>
      </c>
      <c r="E26" s="51">
        <v>3</v>
      </c>
      <c r="F26" s="20" t="s">
        <v>72</v>
      </c>
      <c r="G26" s="51">
        <v>3</v>
      </c>
      <c r="H26" s="23"/>
    </row>
    <row r="27" spans="1:8" ht="27.6">
      <c r="A27" s="156"/>
      <c r="B27" s="21" t="s">
        <v>150</v>
      </c>
      <c r="C27" s="55">
        <v>3</v>
      </c>
      <c r="D27" s="20" t="s">
        <v>155</v>
      </c>
      <c r="E27" s="51">
        <v>3</v>
      </c>
      <c r="F27" s="20" t="s">
        <v>73</v>
      </c>
      <c r="G27" s="51">
        <v>3</v>
      </c>
      <c r="H27" s="23"/>
    </row>
    <row r="28" spans="1:8" ht="26.25" customHeight="1">
      <c r="A28" s="156"/>
      <c r="B28" s="21" t="s">
        <v>151</v>
      </c>
      <c r="C28" s="55">
        <v>3</v>
      </c>
      <c r="D28" s="20" t="s">
        <v>156</v>
      </c>
      <c r="E28" s="51"/>
      <c r="F28" s="20" t="s">
        <v>157</v>
      </c>
      <c r="G28" s="51">
        <v>3</v>
      </c>
      <c r="H28" s="23"/>
    </row>
    <row r="29" spans="1:8" ht="28.8">
      <c r="A29" s="156"/>
      <c r="B29" s="66" t="s">
        <v>152</v>
      </c>
      <c r="C29" s="64">
        <v>3</v>
      </c>
      <c r="D29" s="36"/>
      <c r="E29" s="37"/>
      <c r="F29" s="36"/>
      <c r="G29" s="37"/>
      <c r="H29" s="23"/>
    </row>
    <row r="30" spans="1:8" ht="27.6">
      <c r="A30" s="156"/>
      <c r="B30" s="21" t="s">
        <v>153</v>
      </c>
      <c r="C30" s="64">
        <v>3</v>
      </c>
      <c r="D30" s="36"/>
      <c r="E30" s="37"/>
      <c r="F30" s="36"/>
      <c r="G30" s="37"/>
      <c r="H30" s="23"/>
    </row>
    <row r="31" spans="1:8" ht="15" thickBot="1">
      <c r="A31" s="157"/>
      <c r="B31" s="21" t="s">
        <v>154</v>
      </c>
      <c r="C31" s="65">
        <v>3</v>
      </c>
      <c r="D31" s="36"/>
      <c r="E31" s="37"/>
      <c r="F31" s="36"/>
      <c r="G31" s="37"/>
      <c r="H31" s="46"/>
    </row>
    <row r="32" spans="1:8" ht="39.75" customHeight="1" thickTop="1">
      <c r="A32" s="138" t="s">
        <v>164</v>
      </c>
      <c r="B32" s="29" t="s">
        <v>25</v>
      </c>
      <c r="C32" s="54">
        <v>3</v>
      </c>
      <c r="D32" s="29" t="s">
        <v>74</v>
      </c>
      <c r="E32" s="54">
        <v>3</v>
      </c>
      <c r="F32" s="29" t="s">
        <v>77</v>
      </c>
      <c r="G32" s="54">
        <v>3</v>
      </c>
      <c r="H32" s="43">
        <f>AVERAGE(C32:C35,E32:E34,G32)</f>
        <v>3</v>
      </c>
    </row>
    <row r="33" spans="1:8" ht="27.6">
      <c r="A33" s="139"/>
      <c r="B33" s="21" t="s">
        <v>26</v>
      </c>
      <c r="C33" s="55">
        <v>3</v>
      </c>
      <c r="D33" s="21" t="s">
        <v>158</v>
      </c>
      <c r="E33" s="55">
        <v>3</v>
      </c>
      <c r="F33" s="36"/>
      <c r="G33" s="37"/>
      <c r="H33" s="23"/>
    </row>
    <row r="34" spans="1:8">
      <c r="A34" s="139"/>
      <c r="B34" s="69" t="s">
        <v>27</v>
      </c>
      <c r="C34" s="101">
        <v>3</v>
      </c>
      <c r="D34" s="69" t="s">
        <v>76</v>
      </c>
      <c r="E34" s="101">
        <v>3</v>
      </c>
      <c r="F34" s="36"/>
      <c r="G34" s="37"/>
      <c r="H34" s="23"/>
    </row>
    <row r="35" spans="1:8" ht="69.75" customHeight="1" thickBot="1">
      <c r="A35" s="139"/>
      <c r="B35" s="38" t="s">
        <v>28</v>
      </c>
      <c r="C35" s="102">
        <v>3</v>
      </c>
      <c r="D35" s="34"/>
      <c r="E35" s="34"/>
      <c r="F35" s="36"/>
      <c r="G35" s="37"/>
      <c r="H35" s="23"/>
    </row>
    <row r="36" spans="1:8" ht="39" customHeight="1" thickTop="1">
      <c r="A36" s="138" t="s">
        <v>165</v>
      </c>
      <c r="B36" s="29" t="s">
        <v>29</v>
      </c>
      <c r="C36" s="54">
        <v>3</v>
      </c>
      <c r="D36" s="29" t="s">
        <v>78</v>
      </c>
      <c r="E36" s="54">
        <v>3</v>
      </c>
      <c r="F36" s="29" t="s">
        <v>82</v>
      </c>
      <c r="G36" s="54">
        <v>3</v>
      </c>
      <c r="H36" s="43">
        <f>AVERAGE(C36:C37,E36:E39,G36:G38)</f>
        <v>3</v>
      </c>
    </row>
    <row r="37" spans="1:8" ht="27.6">
      <c r="A37" s="139"/>
      <c r="B37" s="21" t="s">
        <v>30</v>
      </c>
      <c r="C37" s="55">
        <v>3</v>
      </c>
      <c r="D37" s="21" t="s">
        <v>79</v>
      </c>
      <c r="E37" s="55">
        <v>3</v>
      </c>
      <c r="F37" s="21" t="s">
        <v>83</v>
      </c>
      <c r="G37" s="55">
        <v>3</v>
      </c>
      <c r="H37" s="23"/>
    </row>
    <row r="38" spans="1:8" ht="27.6">
      <c r="A38" s="139"/>
      <c r="B38" s="34"/>
      <c r="C38" s="25"/>
      <c r="D38" s="69" t="s">
        <v>80</v>
      </c>
      <c r="E38" s="101">
        <v>3</v>
      </c>
      <c r="F38" s="69" t="s">
        <v>84</v>
      </c>
      <c r="G38" s="101">
        <v>3</v>
      </c>
      <c r="H38" s="23"/>
    </row>
    <row r="39" spans="1:8" ht="55.5" customHeight="1" thickBot="1">
      <c r="A39" s="140"/>
      <c r="B39" s="44"/>
      <c r="C39" s="25"/>
      <c r="D39" s="38" t="s">
        <v>81</v>
      </c>
      <c r="E39" s="102">
        <v>3</v>
      </c>
      <c r="F39" s="36"/>
      <c r="G39" s="37"/>
      <c r="H39" s="46"/>
    </row>
    <row r="40" spans="1:8" ht="51.75" customHeight="1" thickTop="1">
      <c r="A40" s="141" t="s">
        <v>166</v>
      </c>
      <c r="B40" s="29" t="s">
        <v>31</v>
      </c>
      <c r="C40" s="54">
        <v>3</v>
      </c>
      <c r="D40" s="29" t="s">
        <v>131</v>
      </c>
      <c r="E40" s="54">
        <v>3</v>
      </c>
      <c r="F40" s="29" t="s">
        <v>87</v>
      </c>
      <c r="G40" s="54">
        <v>3</v>
      </c>
      <c r="H40" s="43">
        <f>AVERAGE(C40:C42,E40:E42,G40:G43)</f>
        <v>3</v>
      </c>
    </row>
    <row r="41" spans="1:8" ht="27.6">
      <c r="A41" s="142"/>
      <c r="B41" s="21" t="s">
        <v>32</v>
      </c>
      <c r="C41" s="55">
        <v>3</v>
      </c>
      <c r="D41" s="21" t="s">
        <v>86</v>
      </c>
      <c r="E41" s="55">
        <v>3</v>
      </c>
      <c r="F41" s="21" t="s">
        <v>88</v>
      </c>
      <c r="G41" s="55">
        <v>3</v>
      </c>
      <c r="H41" s="23"/>
    </row>
    <row r="42" spans="1:8" ht="27.6">
      <c r="A42" s="142"/>
      <c r="B42" s="69" t="s">
        <v>33</v>
      </c>
      <c r="C42" s="101">
        <v>3</v>
      </c>
      <c r="D42" s="69" t="s">
        <v>132</v>
      </c>
      <c r="E42" s="101">
        <v>3</v>
      </c>
      <c r="F42" s="69" t="s">
        <v>89</v>
      </c>
      <c r="G42" s="101">
        <v>3</v>
      </c>
      <c r="H42" s="23"/>
    </row>
    <row r="43" spans="1:8" ht="27" customHeight="1" thickBot="1">
      <c r="A43" s="142"/>
      <c r="B43" s="47"/>
      <c r="C43" s="48"/>
      <c r="D43" s="47"/>
      <c r="E43" s="48"/>
      <c r="F43" s="38" t="s">
        <v>90</v>
      </c>
      <c r="G43" s="102">
        <v>3</v>
      </c>
      <c r="H43" s="46"/>
    </row>
    <row r="44" spans="1:8" ht="39" customHeight="1" thickTop="1">
      <c r="A44" s="138" t="s">
        <v>167</v>
      </c>
      <c r="B44" s="29" t="s">
        <v>35</v>
      </c>
      <c r="C44" s="54">
        <v>3</v>
      </c>
      <c r="D44" s="29" t="s">
        <v>91</v>
      </c>
      <c r="E44" s="54">
        <v>3</v>
      </c>
      <c r="F44" s="29" t="s">
        <v>95</v>
      </c>
      <c r="G44" s="54">
        <v>3</v>
      </c>
      <c r="H44" s="43">
        <f>AVERAGE(C44:C46,E44:E47,G44:G46)</f>
        <v>3</v>
      </c>
    </row>
    <row r="45" spans="1:8" ht="41.4">
      <c r="A45" s="139"/>
      <c r="B45" s="21" t="s">
        <v>36</v>
      </c>
      <c r="C45" s="55">
        <v>3</v>
      </c>
      <c r="D45" s="21" t="s">
        <v>92</v>
      </c>
      <c r="E45" s="55">
        <v>3</v>
      </c>
      <c r="F45" s="21" t="s">
        <v>96</v>
      </c>
      <c r="G45" s="55">
        <v>3</v>
      </c>
      <c r="H45" s="23"/>
    </row>
    <row r="46" spans="1:8" ht="27.6">
      <c r="A46" s="139"/>
      <c r="B46" s="69" t="s">
        <v>159</v>
      </c>
      <c r="C46" s="101">
        <v>3</v>
      </c>
      <c r="D46" s="69" t="s">
        <v>94</v>
      </c>
      <c r="E46" s="101">
        <v>3</v>
      </c>
      <c r="F46" s="69" t="s">
        <v>145</v>
      </c>
      <c r="G46" s="101">
        <v>3</v>
      </c>
      <c r="H46" s="23"/>
    </row>
    <row r="47" spans="1:8" ht="106.5" customHeight="1" thickBot="1">
      <c r="A47" s="140"/>
      <c r="B47" s="50"/>
      <c r="C47" s="40"/>
      <c r="D47" s="38" t="s">
        <v>160</v>
      </c>
      <c r="E47" s="102">
        <v>3</v>
      </c>
      <c r="F47" s="49"/>
      <c r="G47" s="37"/>
      <c r="H47" s="46"/>
    </row>
    <row r="48" spans="1:8" ht="39" customHeight="1" thickTop="1">
      <c r="A48" s="138" t="s">
        <v>168</v>
      </c>
      <c r="B48" s="29" t="s">
        <v>37</v>
      </c>
      <c r="C48" s="54">
        <v>3</v>
      </c>
      <c r="D48" s="29" t="s">
        <v>97</v>
      </c>
      <c r="E48" s="54">
        <v>3</v>
      </c>
      <c r="F48" s="29" t="s">
        <v>99</v>
      </c>
      <c r="G48" s="54">
        <v>3</v>
      </c>
      <c r="H48" s="43">
        <f>AVERAGE(C48:C51,E48:E49,G48:G49)</f>
        <v>3</v>
      </c>
    </row>
    <row r="49" spans="1:8" ht="27.6">
      <c r="A49" s="139"/>
      <c r="B49" s="21" t="s">
        <v>38</v>
      </c>
      <c r="C49" s="55">
        <v>3</v>
      </c>
      <c r="D49" s="21" t="s">
        <v>98</v>
      </c>
      <c r="E49" s="55">
        <v>3</v>
      </c>
      <c r="F49" s="21" t="s">
        <v>100</v>
      </c>
      <c r="G49" s="55">
        <v>3</v>
      </c>
      <c r="H49" s="23"/>
    </row>
    <row r="50" spans="1:8">
      <c r="A50" s="139"/>
      <c r="B50" s="69" t="s">
        <v>39</v>
      </c>
      <c r="C50" s="101">
        <v>3</v>
      </c>
      <c r="D50" s="34"/>
      <c r="E50" s="35"/>
      <c r="F50" s="36"/>
      <c r="G50" s="37"/>
      <c r="H50" s="23"/>
    </row>
    <row r="51" spans="1:8" ht="89.25" customHeight="1" thickBot="1">
      <c r="A51" s="139"/>
      <c r="B51" s="38" t="s">
        <v>40</v>
      </c>
      <c r="C51" s="102">
        <v>3</v>
      </c>
      <c r="D51" s="34"/>
      <c r="E51" s="35"/>
      <c r="F51" s="36"/>
      <c r="G51" s="37"/>
      <c r="H51" s="23"/>
    </row>
    <row r="52" spans="1:8" ht="28.2" thickTop="1">
      <c r="A52" s="138" t="s">
        <v>169</v>
      </c>
      <c r="B52" s="29" t="s">
        <v>41</v>
      </c>
      <c r="C52" s="54">
        <v>3</v>
      </c>
      <c r="D52" s="29" t="s">
        <v>138</v>
      </c>
      <c r="E52" s="54">
        <v>3</v>
      </c>
      <c r="F52" s="29" t="s">
        <v>101</v>
      </c>
      <c r="G52" s="54">
        <v>3</v>
      </c>
      <c r="H52" s="43">
        <f>AVERAGE(C52:C54,E52:E54,G52:G55)</f>
        <v>3</v>
      </c>
    </row>
    <row r="53" spans="1:8" ht="27.6">
      <c r="A53" s="139"/>
      <c r="B53" s="21" t="s">
        <v>42</v>
      </c>
      <c r="C53" s="55">
        <v>3</v>
      </c>
      <c r="D53" s="21" t="s">
        <v>139</v>
      </c>
      <c r="E53" s="55">
        <v>3</v>
      </c>
      <c r="F53" s="21" t="s">
        <v>102</v>
      </c>
      <c r="G53" s="55">
        <v>3</v>
      </c>
      <c r="H53" s="23"/>
    </row>
    <row r="54" spans="1:8" ht="41.4">
      <c r="A54" s="139"/>
      <c r="B54" s="21" t="s">
        <v>43</v>
      </c>
      <c r="C54" s="55">
        <v>3</v>
      </c>
      <c r="D54" s="21" t="s">
        <v>43</v>
      </c>
      <c r="E54" s="55">
        <v>3</v>
      </c>
      <c r="F54" s="69" t="s">
        <v>103</v>
      </c>
      <c r="G54" s="101">
        <v>3</v>
      </c>
      <c r="H54" s="23"/>
    </row>
    <row r="55" spans="1:8" ht="63" customHeight="1" thickBot="1">
      <c r="A55" s="140"/>
      <c r="B55" s="103"/>
      <c r="C55" s="37"/>
      <c r="D55" s="36"/>
      <c r="E55" s="37"/>
      <c r="F55" s="38" t="s">
        <v>43</v>
      </c>
      <c r="G55" s="102">
        <v>3</v>
      </c>
      <c r="H55" s="46"/>
    </row>
    <row r="56" spans="1:8" ht="15" thickTop="1">
      <c r="C56" s="4"/>
      <c r="D56" s="4"/>
      <c r="E56" s="5"/>
      <c r="F56" s="4"/>
      <c r="G56" s="5"/>
      <c r="H56" s="6"/>
    </row>
  </sheetData>
  <mergeCells count="9">
    <mergeCell ref="A44:A47"/>
    <mergeCell ref="A48:A51"/>
    <mergeCell ref="A52:A55"/>
    <mergeCell ref="A4:A13"/>
    <mergeCell ref="A14:A20"/>
    <mergeCell ref="A21:A31"/>
    <mergeCell ref="A32:A35"/>
    <mergeCell ref="A36:A39"/>
    <mergeCell ref="A40:A43"/>
  </mergeCells>
  <dataValidations count="2">
    <dataValidation type="list" allowBlank="1" showInputMessage="1" showErrorMessage="1" promptTitle="Self Evaluation" prompt="5 - Always Exceeds_x000a_4 - Sometimes Exceeds_x000a_3 - Meets Expectations_x000a_2 - Ususally Meets_x000a_1 - Seldom Meets" sqref="G4:G11 G52:G55 C4:C28 G32 E36:E42 C44:C46 E44:E49 C48:C54 E4:E11 G14:G17 E32:E34 G36:G38 G40:G46 G48:G49 E14:E28 G21:G28 C32:C42 E52:E54">
      <formula1>$O$2:$O$6</formula1>
    </dataValidation>
    <dataValidation type="list" allowBlank="1" showInputMessage="1" showErrorMessage="1" sqref="C47">
      <formula1>$O$2:$O$6</formula1>
    </dataValidation>
  </dataValidations>
  <pageMargins left="0.7" right="0.7" top="0.75" bottom="0.75" header="0.3" footer="0.3"/>
  <pageSetup scale="31" orientation="portrait" r:id="rId1"/>
  <rowBreaks count="1" manualBreakCount="1">
    <brk id="43" max="14" man="1"/>
  </rowBreaks>
  <ignoredErrors>
    <ignoredError sqref="H4 H14 H21 H32 H36 H40 H44 H48 H52" formulaRange="1"/>
  </ignoredErrors>
  <drawing r:id="rId2"/>
</worksheet>
</file>

<file path=xl/worksheets/sheet2.xml><?xml version="1.0" encoding="utf-8"?>
<worksheet xmlns="http://schemas.openxmlformats.org/spreadsheetml/2006/main" xmlns:r="http://schemas.openxmlformats.org/officeDocument/2006/relationships">
  <sheetPr>
    <tabColor theme="2"/>
  </sheetPr>
  <dimension ref="A1:M52"/>
  <sheetViews>
    <sheetView zoomScaleNormal="100" workbookViewId="0">
      <pane ySplit="3" topLeftCell="A4" activePane="bottomLeft" state="frozen"/>
      <selection activeCell="F42" sqref="F42"/>
      <selection pane="bottomLeft" activeCell="B64" sqref="B64"/>
    </sheetView>
  </sheetViews>
  <sheetFormatPr defaultRowHeight="14.4"/>
  <cols>
    <col min="1" max="1" width="45.5546875" customWidth="1"/>
    <col min="2" max="2" width="56.88671875" customWidth="1"/>
    <col min="4" max="4" width="44.33203125" customWidth="1"/>
    <col min="5" max="5" width="8.88671875" style="2"/>
    <col min="6" max="6" width="13" style="3" bestFit="1" customWidth="1"/>
  </cols>
  <sheetData>
    <row r="1" spans="1:13" ht="23.4" customHeight="1">
      <c r="A1" s="7" t="s">
        <v>107</v>
      </c>
      <c r="B1" s="8"/>
      <c r="C1" s="8"/>
      <c r="D1" s="8"/>
      <c r="E1" s="9"/>
      <c r="F1" s="10"/>
    </row>
    <row r="2" spans="1:13" ht="23.4">
      <c r="A2" s="11"/>
      <c r="B2" s="12" t="s">
        <v>118</v>
      </c>
      <c r="C2" s="11"/>
      <c r="D2" s="12" t="s">
        <v>119</v>
      </c>
      <c r="E2" s="13"/>
      <c r="F2" s="10"/>
      <c r="M2" s="1">
        <v>1</v>
      </c>
    </row>
    <row r="3" spans="1:13" ht="18">
      <c r="A3" s="14" t="s">
        <v>0</v>
      </c>
      <c r="B3" s="15" t="s">
        <v>1</v>
      </c>
      <c r="C3" s="16" t="s">
        <v>45</v>
      </c>
      <c r="D3" s="11"/>
      <c r="E3" s="17" t="s">
        <v>45</v>
      </c>
      <c r="F3" s="18" t="s">
        <v>105</v>
      </c>
      <c r="M3" s="1">
        <v>2</v>
      </c>
    </row>
    <row r="4" spans="1:13" ht="41.4" customHeight="1">
      <c r="A4" s="141" t="s">
        <v>161</v>
      </c>
      <c r="B4" s="19" t="s">
        <v>2</v>
      </c>
      <c r="C4" s="51">
        <v>3</v>
      </c>
      <c r="D4" s="20" t="s">
        <v>46</v>
      </c>
      <c r="E4" s="56">
        <v>3</v>
      </c>
      <c r="F4" s="143">
        <f xml:space="preserve"> AVERAGE(C4:C13,E4:E10)</f>
        <v>3</v>
      </c>
      <c r="M4" s="1">
        <v>3</v>
      </c>
    </row>
    <row r="5" spans="1:13" ht="28.8">
      <c r="A5" s="142"/>
      <c r="B5" s="19" t="s">
        <v>3</v>
      </c>
      <c r="C5" s="51">
        <v>3</v>
      </c>
      <c r="D5" s="20" t="s">
        <v>122</v>
      </c>
      <c r="E5" s="56">
        <v>3</v>
      </c>
      <c r="F5" s="144"/>
      <c r="M5" s="1">
        <v>4</v>
      </c>
    </row>
    <row r="6" spans="1:13" ht="28.8">
      <c r="A6" s="142"/>
      <c r="B6" s="19" t="s">
        <v>4</v>
      </c>
      <c r="C6" s="51">
        <v>3</v>
      </c>
      <c r="D6" s="20" t="s">
        <v>4</v>
      </c>
      <c r="E6" s="56">
        <v>3</v>
      </c>
      <c r="F6" s="144"/>
      <c r="M6" s="1">
        <v>5</v>
      </c>
    </row>
    <row r="7" spans="1:13" ht="41.4">
      <c r="A7" s="142"/>
      <c r="B7" s="19" t="s">
        <v>5</v>
      </c>
      <c r="C7" s="51">
        <v>3</v>
      </c>
      <c r="D7" s="20" t="s">
        <v>47</v>
      </c>
      <c r="E7" s="56">
        <v>3</v>
      </c>
      <c r="F7" s="144"/>
    </row>
    <row r="8" spans="1:13" ht="27.6">
      <c r="A8" s="142"/>
      <c r="B8" s="19" t="s">
        <v>6</v>
      </c>
      <c r="C8" s="51">
        <v>3</v>
      </c>
      <c r="D8" s="21" t="s">
        <v>48</v>
      </c>
      <c r="E8" s="56">
        <v>3</v>
      </c>
      <c r="F8" s="144"/>
    </row>
    <row r="9" spans="1:13" ht="43.2">
      <c r="A9" s="142"/>
      <c r="B9" s="19" t="s">
        <v>7</v>
      </c>
      <c r="C9" s="51">
        <v>3</v>
      </c>
      <c r="D9" s="19" t="s">
        <v>49</v>
      </c>
      <c r="E9" s="51">
        <v>3</v>
      </c>
      <c r="F9" s="144"/>
    </row>
    <row r="10" spans="1:13">
      <c r="A10" s="142"/>
      <c r="B10" s="19" t="s">
        <v>8</v>
      </c>
      <c r="C10" s="51">
        <v>3</v>
      </c>
      <c r="D10" s="19" t="s">
        <v>50</v>
      </c>
      <c r="E10" s="51">
        <v>3</v>
      </c>
      <c r="F10" s="144"/>
    </row>
    <row r="11" spans="1:13" ht="28.8">
      <c r="A11" s="142"/>
      <c r="B11" s="19" t="s">
        <v>9</v>
      </c>
      <c r="C11" s="51">
        <v>3</v>
      </c>
      <c r="D11" s="24"/>
      <c r="E11" s="25"/>
      <c r="F11" s="144"/>
    </row>
    <row r="12" spans="1:13" ht="20.25" customHeight="1">
      <c r="A12" s="142"/>
      <c r="B12" s="19" t="s">
        <v>10</v>
      </c>
      <c r="C12" s="51">
        <v>3</v>
      </c>
      <c r="D12" s="24"/>
      <c r="E12" s="25"/>
      <c r="F12" s="144"/>
      <c r="G12" s="93"/>
      <c r="H12" s="94"/>
      <c r="I12" s="94"/>
    </row>
    <row r="13" spans="1:13" ht="15" thickBot="1">
      <c r="A13" s="142"/>
      <c r="B13" s="27" t="s">
        <v>11</v>
      </c>
      <c r="C13" s="52">
        <v>3</v>
      </c>
      <c r="D13" s="24"/>
      <c r="E13" s="25"/>
      <c r="F13" s="145"/>
      <c r="G13" s="93"/>
      <c r="H13" s="94"/>
      <c r="I13" s="94"/>
    </row>
    <row r="14" spans="1:13" ht="26.25" customHeight="1" thickTop="1">
      <c r="A14" s="138" t="s">
        <v>162</v>
      </c>
      <c r="B14" s="29" t="s">
        <v>12</v>
      </c>
      <c r="C14" s="53">
        <v>3</v>
      </c>
      <c r="D14" s="30" t="s">
        <v>56</v>
      </c>
      <c r="E14" s="53">
        <v>3</v>
      </c>
      <c r="F14" s="146">
        <f>AVERAGE(C19:C24,E19:E25)</f>
        <v>3</v>
      </c>
      <c r="G14" s="93"/>
      <c r="H14" s="94"/>
      <c r="I14" s="94"/>
    </row>
    <row r="15" spans="1:13">
      <c r="A15" s="139"/>
      <c r="B15" s="21" t="s">
        <v>13</v>
      </c>
      <c r="C15" s="51">
        <v>3</v>
      </c>
      <c r="D15" s="32" t="s">
        <v>57</v>
      </c>
      <c r="E15" s="51">
        <v>3</v>
      </c>
      <c r="F15" s="147"/>
      <c r="G15" s="93"/>
      <c r="H15" s="94"/>
      <c r="I15" s="94"/>
    </row>
    <row r="16" spans="1:13" ht="28.8">
      <c r="A16" s="139"/>
      <c r="B16" s="21" t="s">
        <v>123</v>
      </c>
      <c r="C16" s="51">
        <v>3</v>
      </c>
      <c r="D16" s="19" t="s">
        <v>14</v>
      </c>
      <c r="E16" s="51">
        <v>3</v>
      </c>
      <c r="F16" s="147"/>
      <c r="G16" s="93"/>
      <c r="H16" s="94"/>
      <c r="I16" s="94"/>
    </row>
    <row r="17" spans="1:9">
      <c r="A17" s="139"/>
      <c r="B17" s="21" t="s">
        <v>124</v>
      </c>
      <c r="C17" s="51">
        <v>3</v>
      </c>
      <c r="D17" s="19" t="s">
        <v>125</v>
      </c>
      <c r="E17" s="51">
        <v>3</v>
      </c>
      <c r="F17" s="147"/>
      <c r="G17" s="93"/>
      <c r="H17" s="94"/>
      <c r="I17" s="94"/>
    </row>
    <row r="18" spans="1:9">
      <c r="A18" s="139"/>
      <c r="B18" s="21" t="s">
        <v>16</v>
      </c>
      <c r="C18" s="51">
        <v>3</v>
      </c>
      <c r="D18" s="19"/>
      <c r="E18" s="51"/>
      <c r="F18" s="147"/>
      <c r="G18" s="93"/>
      <c r="H18" s="94"/>
      <c r="I18" s="94"/>
    </row>
    <row r="19" spans="1:9" ht="26.25" customHeight="1">
      <c r="A19" s="139"/>
      <c r="B19" s="21" t="s">
        <v>126</v>
      </c>
      <c r="C19" s="51">
        <v>3</v>
      </c>
      <c r="D19" s="19" t="s">
        <v>60</v>
      </c>
      <c r="E19" s="51">
        <v>3</v>
      </c>
      <c r="F19" s="147"/>
      <c r="G19" s="93"/>
      <c r="H19" s="94"/>
      <c r="I19" s="94"/>
    </row>
    <row r="20" spans="1:9" ht="43.8" thickBot="1">
      <c r="A20" s="140"/>
      <c r="B20" s="38" t="s">
        <v>20</v>
      </c>
      <c r="C20" s="52">
        <v>3</v>
      </c>
      <c r="D20" s="19" t="s">
        <v>61</v>
      </c>
      <c r="E20" s="51">
        <v>3</v>
      </c>
      <c r="F20" s="148"/>
      <c r="G20" s="93"/>
      <c r="H20" s="94"/>
      <c r="I20" s="94"/>
    </row>
    <row r="21" spans="1:9" ht="51.75" customHeight="1" thickTop="1">
      <c r="A21" s="138" t="s">
        <v>163</v>
      </c>
      <c r="B21" s="29" t="s">
        <v>127</v>
      </c>
      <c r="C21" s="54">
        <v>3</v>
      </c>
      <c r="D21" s="30" t="s">
        <v>128</v>
      </c>
      <c r="E21" s="53">
        <v>3</v>
      </c>
      <c r="F21" s="149">
        <f>AVERAGE(C25:C29,E26:E28)</f>
        <v>3</v>
      </c>
      <c r="G21" s="93"/>
      <c r="H21" s="94"/>
      <c r="I21" s="94"/>
    </row>
    <row r="22" spans="1:9" ht="41.4">
      <c r="A22" s="139"/>
      <c r="B22" s="21" t="s">
        <v>22</v>
      </c>
      <c r="C22" s="55">
        <v>3</v>
      </c>
      <c r="D22" s="20" t="s">
        <v>63</v>
      </c>
      <c r="E22" s="51">
        <v>3</v>
      </c>
      <c r="F22" s="150"/>
      <c r="G22" s="93"/>
      <c r="H22" s="94"/>
      <c r="I22" s="94"/>
    </row>
    <row r="23" spans="1:9" ht="27.6">
      <c r="A23" s="139"/>
      <c r="B23" s="21" t="s">
        <v>23</v>
      </c>
      <c r="C23" s="55">
        <v>3</v>
      </c>
      <c r="D23" s="20" t="s">
        <v>64</v>
      </c>
      <c r="E23" s="51">
        <v>3</v>
      </c>
      <c r="F23" s="150"/>
      <c r="G23" s="93"/>
      <c r="H23" s="94"/>
      <c r="I23" s="94"/>
    </row>
    <row r="24" spans="1:9" ht="27.6">
      <c r="A24" s="139"/>
      <c r="B24" s="21" t="s">
        <v>24</v>
      </c>
      <c r="C24" s="55">
        <v>3</v>
      </c>
      <c r="D24" s="20" t="s">
        <v>65</v>
      </c>
      <c r="E24" s="51">
        <v>3</v>
      </c>
      <c r="F24" s="150"/>
      <c r="G24" s="93"/>
      <c r="H24" s="94"/>
      <c r="I24" s="94"/>
    </row>
    <row r="25" spans="1:9">
      <c r="A25" s="139"/>
      <c r="B25" s="21" t="s">
        <v>25</v>
      </c>
      <c r="C25" s="55">
        <v>3</v>
      </c>
      <c r="D25" s="20" t="s">
        <v>66</v>
      </c>
      <c r="E25" s="51">
        <v>3</v>
      </c>
      <c r="F25" s="150"/>
      <c r="G25" s="93"/>
      <c r="H25" s="94"/>
      <c r="I25" s="94"/>
    </row>
    <row r="26" spans="1:9">
      <c r="A26" s="139"/>
      <c r="B26" s="21" t="s">
        <v>26</v>
      </c>
      <c r="C26" s="51">
        <v>3</v>
      </c>
      <c r="D26" s="20" t="s">
        <v>74</v>
      </c>
      <c r="E26" s="51">
        <v>3</v>
      </c>
      <c r="F26" s="150"/>
      <c r="G26" s="93"/>
      <c r="H26" s="94"/>
      <c r="I26" s="94"/>
    </row>
    <row r="27" spans="1:9" ht="28.2" thickBot="1">
      <c r="A27" s="140"/>
      <c r="B27" s="50"/>
      <c r="C27" s="40"/>
      <c r="D27" s="38" t="s">
        <v>75</v>
      </c>
      <c r="E27" s="52">
        <v>3</v>
      </c>
      <c r="F27" s="151"/>
      <c r="G27" s="93"/>
      <c r="H27" s="94"/>
      <c r="I27" s="94"/>
    </row>
    <row r="28" spans="1:9" ht="15.75" customHeight="1" thickTop="1">
      <c r="A28" s="138" t="s">
        <v>164</v>
      </c>
      <c r="B28" s="29" t="s">
        <v>27</v>
      </c>
      <c r="C28" s="54">
        <v>3</v>
      </c>
      <c r="D28" s="29" t="s">
        <v>76</v>
      </c>
      <c r="E28" s="54">
        <v>3</v>
      </c>
      <c r="F28" s="149">
        <f>AVERAGE(C30:C31,E29:E33)</f>
        <v>3</v>
      </c>
    </row>
    <row r="29" spans="1:9" ht="27.6">
      <c r="A29" s="139"/>
      <c r="B29" s="21" t="s">
        <v>28</v>
      </c>
      <c r="C29" s="55">
        <v>3</v>
      </c>
      <c r="D29" s="21" t="s">
        <v>78</v>
      </c>
      <c r="E29" s="55">
        <v>3</v>
      </c>
      <c r="F29" s="150"/>
    </row>
    <row r="30" spans="1:9" ht="27.6">
      <c r="A30" s="139"/>
      <c r="B30" s="21" t="s">
        <v>29</v>
      </c>
      <c r="C30" s="55">
        <v>3</v>
      </c>
      <c r="D30" s="21" t="s">
        <v>79</v>
      </c>
      <c r="E30" s="55">
        <v>3</v>
      </c>
      <c r="F30" s="150"/>
    </row>
    <row r="31" spans="1:9" ht="74.25" customHeight="1" thickBot="1">
      <c r="A31" s="139"/>
      <c r="B31" s="21" t="s">
        <v>30</v>
      </c>
      <c r="C31" s="55">
        <v>3</v>
      </c>
      <c r="D31" s="50"/>
      <c r="E31" s="40"/>
      <c r="F31" s="151"/>
    </row>
    <row r="32" spans="1:9" ht="15.75" customHeight="1" thickTop="1">
      <c r="A32" s="138" t="s">
        <v>165</v>
      </c>
      <c r="B32" s="21" t="s">
        <v>31</v>
      </c>
      <c r="C32" s="51">
        <v>3</v>
      </c>
      <c r="D32" s="29" t="s">
        <v>80</v>
      </c>
      <c r="E32" s="54">
        <v>3</v>
      </c>
      <c r="F32" s="149">
        <f>AVERAGE(C32:C38,E34:E37)</f>
        <v>3</v>
      </c>
    </row>
    <row r="33" spans="1:6">
      <c r="A33" s="139"/>
      <c r="B33" s="21" t="s">
        <v>32</v>
      </c>
      <c r="C33" s="51">
        <v>3</v>
      </c>
      <c r="D33" s="21" t="s">
        <v>81</v>
      </c>
      <c r="E33" s="55">
        <v>3</v>
      </c>
      <c r="F33" s="150"/>
    </row>
    <row r="34" spans="1:6" ht="41.4">
      <c r="A34" s="139"/>
      <c r="B34" s="95"/>
      <c r="C34" s="95"/>
      <c r="D34" s="21" t="s">
        <v>131</v>
      </c>
      <c r="E34" s="55">
        <v>3</v>
      </c>
      <c r="F34" s="150"/>
    </row>
    <row r="35" spans="1:6" ht="76.5" customHeight="1" thickBot="1">
      <c r="A35" s="140"/>
      <c r="B35" s="95"/>
      <c r="C35" s="95"/>
      <c r="D35" s="21" t="s">
        <v>86</v>
      </c>
      <c r="E35" s="55">
        <v>3</v>
      </c>
      <c r="F35" s="151"/>
    </row>
    <row r="36" spans="1:6" ht="15.75" customHeight="1" thickTop="1">
      <c r="A36" s="141" t="s">
        <v>166</v>
      </c>
      <c r="B36" s="29" t="s">
        <v>129</v>
      </c>
      <c r="C36" s="54">
        <v>3</v>
      </c>
      <c r="D36" s="29" t="s">
        <v>33</v>
      </c>
      <c r="E36" s="54">
        <v>3</v>
      </c>
      <c r="F36" s="149">
        <f>AVERAGE(C39:C41,E38:E42)</f>
        <v>3</v>
      </c>
    </row>
    <row r="37" spans="1:6">
      <c r="A37" s="142"/>
      <c r="B37" s="21" t="s">
        <v>130</v>
      </c>
      <c r="C37" s="55">
        <v>3</v>
      </c>
      <c r="D37" s="21" t="s">
        <v>132</v>
      </c>
      <c r="E37" s="55">
        <v>3</v>
      </c>
      <c r="F37" s="150"/>
    </row>
    <row r="38" spans="1:6" ht="27" customHeight="1">
      <c r="A38" s="142"/>
      <c r="B38" s="21" t="s">
        <v>33</v>
      </c>
      <c r="C38" s="55">
        <v>3</v>
      </c>
      <c r="D38" s="21" t="s">
        <v>91</v>
      </c>
      <c r="E38" s="55">
        <v>3</v>
      </c>
      <c r="F38" s="150"/>
    </row>
    <row r="39" spans="1:6" ht="78.75" customHeight="1" thickBot="1">
      <c r="A39" s="142"/>
      <c r="B39" s="21" t="s">
        <v>133</v>
      </c>
      <c r="C39" s="55">
        <v>3</v>
      </c>
      <c r="D39" s="95"/>
      <c r="E39" s="96"/>
      <c r="F39" s="151"/>
    </row>
    <row r="40" spans="1:6" ht="26.25" customHeight="1" thickTop="1">
      <c r="A40" s="138" t="s">
        <v>167</v>
      </c>
      <c r="B40" s="29" t="s">
        <v>134</v>
      </c>
      <c r="C40" s="54">
        <v>3</v>
      </c>
      <c r="D40" s="29" t="s">
        <v>92</v>
      </c>
      <c r="E40" s="54">
        <v>3</v>
      </c>
      <c r="F40" s="149">
        <f>AVERAGE(C43:C46,E43:E45)</f>
        <v>3</v>
      </c>
    </row>
    <row r="41" spans="1:6" ht="27.6">
      <c r="A41" s="139"/>
      <c r="B41" s="21" t="s">
        <v>135</v>
      </c>
      <c r="C41" s="55">
        <v>3</v>
      </c>
      <c r="D41" s="21" t="s">
        <v>93</v>
      </c>
      <c r="E41" s="55">
        <v>3</v>
      </c>
      <c r="F41" s="150"/>
    </row>
    <row r="42" spans="1:6" ht="27.6">
      <c r="A42" s="139"/>
      <c r="B42" s="21" t="s">
        <v>37</v>
      </c>
      <c r="C42" s="55">
        <v>3</v>
      </c>
      <c r="D42" s="21" t="s">
        <v>136</v>
      </c>
      <c r="E42" s="55">
        <v>3</v>
      </c>
      <c r="F42" s="150"/>
    </row>
    <row r="43" spans="1:6" ht="124.5" customHeight="1" thickBot="1">
      <c r="A43" s="140"/>
      <c r="B43" s="50"/>
      <c r="C43" s="40"/>
      <c r="D43" s="21" t="s">
        <v>97</v>
      </c>
      <c r="E43" s="55">
        <v>3</v>
      </c>
      <c r="F43" s="151"/>
    </row>
    <row r="44" spans="1:6" ht="26.25" customHeight="1" thickTop="1">
      <c r="A44" s="138" t="s">
        <v>168</v>
      </c>
      <c r="B44" s="29" t="s">
        <v>137</v>
      </c>
      <c r="C44" s="54">
        <v>3</v>
      </c>
      <c r="D44" s="29" t="s">
        <v>98</v>
      </c>
      <c r="E44" s="54">
        <v>3</v>
      </c>
      <c r="F44" s="149">
        <f>AVERAGE(C47:C49,E47:E49)</f>
        <v>3</v>
      </c>
    </row>
    <row r="45" spans="1:6">
      <c r="A45" s="139"/>
      <c r="B45" s="21" t="s">
        <v>39</v>
      </c>
      <c r="C45" s="55">
        <v>3</v>
      </c>
      <c r="D45" s="21" t="s">
        <v>38</v>
      </c>
      <c r="E45" s="55">
        <v>3</v>
      </c>
      <c r="F45" s="150"/>
    </row>
    <row r="46" spans="1:6" ht="27.6">
      <c r="A46" s="139"/>
      <c r="B46" s="21" t="s">
        <v>40</v>
      </c>
      <c r="C46" s="55">
        <v>3</v>
      </c>
      <c r="D46" s="21"/>
      <c r="E46" s="55"/>
      <c r="F46" s="150"/>
    </row>
    <row r="47" spans="1:6" ht="107.25" customHeight="1" thickBot="1">
      <c r="A47" s="139"/>
      <c r="B47" s="21" t="s">
        <v>41</v>
      </c>
      <c r="C47" s="55">
        <v>3</v>
      </c>
      <c r="D47" s="21" t="s">
        <v>138</v>
      </c>
      <c r="E47" s="55">
        <v>3</v>
      </c>
      <c r="F47" s="151"/>
    </row>
    <row r="48" spans="1:6" ht="39" customHeight="1" thickTop="1">
      <c r="A48" s="138" t="s">
        <v>169</v>
      </c>
      <c r="B48" s="29" t="s">
        <v>42</v>
      </c>
      <c r="C48" s="54">
        <v>3</v>
      </c>
      <c r="D48" s="29" t="s">
        <v>139</v>
      </c>
      <c r="E48" s="54">
        <v>3</v>
      </c>
      <c r="F48" s="149">
        <f>AVERAGE(C48:C49,E48:E50)</f>
        <v>3</v>
      </c>
    </row>
    <row r="49" spans="1:6" ht="27.6">
      <c r="A49" s="139"/>
      <c r="B49" s="21" t="s">
        <v>43</v>
      </c>
      <c r="C49" s="55">
        <v>3</v>
      </c>
      <c r="D49" s="21" t="s">
        <v>43</v>
      </c>
      <c r="E49" s="55">
        <v>3</v>
      </c>
      <c r="F49" s="150"/>
    </row>
    <row r="50" spans="1:6">
      <c r="A50" s="139"/>
      <c r="B50" s="71"/>
      <c r="C50" s="97"/>
      <c r="D50" s="71"/>
      <c r="E50" s="97"/>
      <c r="F50" s="150"/>
    </row>
    <row r="51" spans="1:6" ht="91.5" customHeight="1" thickBot="1">
      <c r="A51" s="140"/>
      <c r="B51" s="71"/>
      <c r="C51" s="97"/>
      <c r="D51" s="71"/>
      <c r="E51" s="97"/>
      <c r="F51" s="151"/>
    </row>
    <row r="52" spans="1:6" ht="15" thickTop="1">
      <c r="F52" s="6"/>
    </row>
  </sheetData>
  <mergeCells count="18">
    <mergeCell ref="A28:A31"/>
    <mergeCell ref="A32:A35"/>
    <mergeCell ref="F48:F51"/>
    <mergeCell ref="F28:F31"/>
    <mergeCell ref="F32:F35"/>
    <mergeCell ref="F36:F39"/>
    <mergeCell ref="A48:A51"/>
    <mergeCell ref="A36:A39"/>
    <mergeCell ref="A40:A43"/>
    <mergeCell ref="A44:A47"/>
    <mergeCell ref="F40:F43"/>
    <mergeCell ref="F44:F47"/>
    <mergeCell ref="F4:F13"/>
    <mergeCell ref="F14:F20"/>
    <mergeCell ref="F21:F27"/>
    <mergeCell ref="A4:A13"/>
    <mergeCell ref="A14:A20"/>
    <mergeCell ref="A21:A27"/>
  </mergeCells>
  <dataValidations count="2">
    <dataValidation type="list" allowBlank="1" showInputMessage="1" showErrorMessage="1" sqref="C42">
      <formula1>$M$2:$M$6</formula1>
    </dataValidation>
    <dataValidation type="list" allowBlank="1" showInputMessage="1" showErrorMessage="1" promptTitle="Self Evaluation" prompt="5 - Always Exceeds_x000a_4 - Sometimes Exceeds_x000a_3 - Meets Expectations_x000a_2 - Ususally Meets_x000a_1 - Seldom Meets" sqref="E47:E49 E14:E17 E4:E10 C43:C49 C4:C26 E40:E45 E19:E30 E32:E38 C28:C33 C36:C41">
      <formula1>$M$2:$M$6</formula1>
    </dataValidation>
  </dataValidations>
  <pageMargins left="0.7" right="0.7" top="0.75" bottom="0.75" header="0.3" footer="0.3"/>
  <pageSetup scale="37" orientation="portrait" r:id="rId1"/>
  <rowBreaks count="1" manualBreakCount="1">
    <brk id="38" max="12" man="1"/>
  </rowBreaks>
  <ignoredErrors>
    <ignoredError sqref="F4" formulaRange="1"/>
  </ignoredErrors>
  <drawing r:id="rId2"/>
</worksheet>
</file>

<file path=xl/worksheets/sheet3.xml><?xml version="1.0" encoding="utf-8"?>
<worksheet xmlns="http://schemas.openxmlformats.org/spreadsheetml/2006/main" xmlns:r="http://schemas.openxmlformats.org/officeDocument/2006/relationships">
  <sheetPr>
    <tabColor theme="3"/>
  </sheetPr>
  <dimension ref="A1:O52"/>
  <sheetViews>
    <sheetView zoomScale="75" zoomScaleNormal="75" workbookViewId="0">
      <pane ySplit="3" topLeftCell="A36" activePane="bottomLeft" state="frozen"/>
      <selection activeCell="F42" sqref="F42"/>
      <selection pane="bottomLeft"/>
    </sheetView>
  </sheetViews>
  <sheetFormatPr defaultRowHeight="14.4"/>
  <cols>
    <col min="1" max="1" width="42.5546875" customWidth="1"/>
    <col min="2" max="2" width="56.88671875" customWidth="1"/>
    <col min="4" max="4" width="44.33203125" customWidth="1"/>
    <col min="5" max="5" width="8.88671875" style="2"/>
    <col min="6" max="6" width="36.33203125" bestFit="1" customWidth="1"/>
    <col min="7" max="7" width="8.88671875" style="2"/>
    <col min="8" max="8" width="13" style="3" bestFit="1" customWidth="1"/>
  </cols>
  <sheetData>
    <row r="1" spans="1:15" ht="23.4" customHeight="1">
      <c r="A1" s="7" t="s">
        <v>108</v>
      </c>
      <c r="B1" s="8"/>
      <c r="C1" s="8"/>
      <c r="D1" s="8"/>
      <c r="E1" s="9"/>
      <c r="F1" s="8"/>
      <c r="G1" s="9"/>
      <c r="H1" s="10"/>
    </row>
    <row r="2" spans="1:15" ht="23.4">
      <c r="A2" s="11"/>
      <c r="B2" s="12" t="s">
        <v>118</v>
      </c>
      <c r="C2" s="11"/>
      <c r="D2" s="12" t="s">
        <v>119</v>
      </c>
      <c r="E2" s="13"/>
      <c r="F2" s="12" t="s">
        <v>121</v>
      </c>
      <c r="G2" s="13"/>
      <c r="H2" s="10"/>
      <c r="O2" s="1">
        <v>1</v>
      </c>
    </row>
    <row r="3" spans="1:15" ht="18">
      <c r="A3" s="14" t="s">
        <v>0</v>
      </c>
      <c r="B3" s="15" t="s">
        <v>1</v>
      </c>
      <c r="C3" s="16" t="s">
        <v>45</v>
      </c>
      <c r="D3" s="11"/>
      <c r="E3" s="17" t="s">
        <v>45</v>
      </c>
      <c r="F3" s="11"/>
      <c r="G3" s="17" t="s">
        <v>45</v>
      </c>
      <c r="H3" s="18" t="s">
        <v>105</v>
      </c>
      <c r="O3" s="1">
        <v>2</v>
      </c>
    </row>
    <row r="4" spans="1:15" ht="41.4" customHeight="1">
      <c r="A4" s="141" t="s">
        <v>161</v>
      </c>
      <c r="B4" s="19" t="s">
        <v>2</v>
      </c>
      <c r="C4" s="51">
        <v>3</v>
      </c>
      <c r="D4" s="20" t="s">
        <v>46</v>
      </c>
      <c r="E4" s="56">
        <v>3</v>
      </c>
      <c r="F4" s="21" t="s">
        <v>51</v>
      </c>
      <c r="G4" s="56">
        <v>3</v>
      </c>
      <c r="H4" s="22">
        <f>AVERAGE(C4:C13,E4:E8, G4:G9)</f>
        <v>3</v>
      </c>
      <c r="O4" s="1">
        <v>3</v>
      </c>
    </row>
    <row r="5" spans="1:15" ht="41.4">
      <c r="A5" s="142"/>
      <c r="B5" s="19" t="s">
        <v>3</v>
      </c>
      <c r="C5" s="51">
        <v>3</v>
      </c>
      <c r="D5" s="20" t="s">
        <v>47</v>
      </c>
      <c r="E5" s="56">
        <v>3</v>
      </c>
      <c r="F5" s="21" t="s">
        <v>52</v>
      </c>
      <c r="G5" s="56">
        <v>3</v>
      </c>
      <c r="H5" s="23"/>
      <c r="O5" s="1">
        <v>4</v>
      </c>
    </row>
    <row r="6" spans="1:15" ht="41.4">
      <c r="A6" s="142"/>
      <c r="B6" s="19" t="s">
        <v>4</v>
      </c>
      <c r="C6" s="51">
        <v>3</v>
      </c>
      <c r="D6" s="20" t="s">
        <v>48</v>
      </c>
      <c r="E6" s="56">
        <v>3</v>
      </c>
      <c r="F6" s="21" t="s">
        <v>47</v>
      </c>
      <c r="G6" s="56">
        <v>3</v>
      </c>
      <c r="H6" s="23"/>
      <c r="O6" s="1">
        <v>5</v>
      </c>
    </row>
    <row r="7" spans="1:15" ht="27.6">
      <c r="A7" s="142"/>
      <c r="B7" s="19" t="s">
        <v>5</v>
      </c>
      <c r="C7" s="51">
        <v>3</v>
      </c>
      <c r="D7" s="20" t="s">
        <v>49</v>
      </c>
      <c r="E7" s="56">
        <v>3</v>
      </c>
      <c r="F7" s="21" t="s">
        <v>53</v>
      </c>
      <c r="G7" s="56">
        <v>3</v>
      </c>
      <c r="H7" s="23"/>
    </row>
    <row r="8" spans="1:15" ht="55.2">
      <c r="A8" s="142"/>
      <c r="B8" s="19" t="s">
        <v>6</v>
      </c>
      <c r="C8" s="51">
        <v>3</v>
      </c>
      <c r="D8" s="21" t="s">
        <v>50</v>
      </c>
      <c r="E8" s="56">
        <v>3</v>
      </c>
      <c r="F8" s="21" t="s">
        <v>54</v>
      </c>
      <c r="G8" s="56">
        <v>3</v>
      </c>
      <c r="H8" s="23"/>
    </row>
    <row r="9" spans="1:15" ht="22.2" customHeight="1">
      <c r="A9" s="142"/>
      <c r="B9" s="19" t="s">
        <v>7</v>
      </c>
      <c r="C9" s="51">
        <v>3</v>
      </c>
      <c r="D9" s="24"/>
      <c r="E9" s="25"/>
      <c r="F9" s="21" t="s">
        <v>55</v>
      </c>
      <c r="G9" s="56">
        <v>3</v>
      </c>
      <c r="H9" s="23"/>
    </row>
    <row r="10" spans="1:15">
      <c r="A10" s="142"/>
      <c r="B10" s="19" t="s">
        <v>8</v>
      </c>
      <c r="C10" s="51">
        <v>3</v>
      </c>
      <c r="D10" s="24"/>
      <c r="E10" s="25"/>
      <c r="F10" s="26"/>
      <c r="G10" s="25"/>
      <c r="H10" s="23"/>
    </row>
    <row r="11" spans="1:15" ht="28.8">
      <c r="A11" s="142"/>
      <c r="B11" s="19" t="s">
        <v>9</v>
      </c>
      <c r="C11" s="51">
        <v>3</v>
      </c>
      <c r="D11" s="24"/>
      <c r="E11" s="25"/>
      <c r="F11" s="26"/>
      <c r="G11" s="25"/>
      <c r="H11" s="23"/>
    </row>
    <row r="12" spans="1:15">
      <c r="A12" s="142"/>
      <c r="B12" s="19" t="s">
        <v>10</v>
      </c>
      <c r="C12" s="51">
        <v>3</v>
      </c>
      <c r="D12" s="24"/>
      <c r="E12" s="25"/>
      <c r="F12" s="26"/>
      <c r="G12" s="25"/>
      <c r="H12" s="23"/>
    </row>
    <row r="13" spans="1:15" ht="15" thickBot="1">
      <c r="A13" s="142"/>
      <c r="B13" s="27" t="s">
        <v>11</v>
      </c>
      <c r="C13" s="52">
        <v>3</v>
      </c>
      <c r="D13" s="24"/>
      <c r="E13" s="25"/>
      <c r="F13" s="26"/>
      <c r="G13" s="25"/>
      <c r="H13" s="28"/>
    </row>
    <row r="14" spans="1:15" ht="42" thickTop="1">
      <c r="A14" s="138" t="s">
        <v>162</v>
      </c>
      <c r="B14" s="29" t="s">
        <v>12</v>
      </c>
      <c r="C14" s="53">
        <v>3</v>
      </c>
      <c r="D14" s="30" t="s">
        <v>56</v>
      </c>
      <c r="E14" s="53">
        <v>3</v>
      </c>
      <c r="F14" s="30" t="s">
        <v>58</v>
      </c>
      <c r="G14" s="53">
        <v>3</v>
      </c>
      <c r="H14" s="31">
        <f>AVERAGE(C14:C20,E14:E15,G14:G15)</f>
        <v>3</v>
      </c>
    </row>
    <row r="15" spans="1:15" ht="27.6">
      <c r="A15" s="139"/>
      <c r="B15" s="21" t="s">
        <v>13</v>
      </c>
      <c r="C15" s="51">
        <v>3</v>
      </c>
      <c r="D15" s="32" t="s">
        <v>57</v>
      </c>
      <c r="E15" s="51">
        <v>3</v>
      </c>
      <c r="F15" s="21" t="s">
        <v>59</v>
      </c>
      <c r="G15" s="51">
        <v>3</v>
      </c>
      <c r="H15" s="33"/>
    </row>
    <row r="16" spans="1:15" ht="27.6">
      <c r="A16" s="139"/>
      <c r="B16" s="21" t="s">
        <v>14</v>
      </c>
      <c r="C16" s="51">
        <v>3</v>
      </c>
      <c r="D16" s="34"/>
      <c r="E16" s="35"/>
      <c r="F16" s="36"/>
      <c r="G16" s="37"/>
      <c r="H16" s="33"/>
    </row>
    <row r="17" spans="1:8">
      <c r="A17" s="139"/>
      <c r="B17" s="21" t="s">
        <v>15</v>
      </c>
      <c r="C17" s="51">
        <v>3</v>
      </c>
      <c r="D17" s="34"/>
      <c r="E17" s="35"/>
      <c r="F17" s="36"/>
      <c r="G17" s="37"/>
      <c r="H17" s="33"/>
    </row>
    <row r="18" spans="1:8">
      <c r="A18" s="139"/>
      <c r="B18" s="21" t="s">
        <v>16</v>
      </c>
      <c r="C18" s="51">
        <v>3</v>
      </c>
      <c r="D18" s="34"/>
      <c r="E18" s="35"/>
      <c r="F18" s="36"/>
      <c r="G18" s="37"/>
      <c r="H18" s="33"/>
    </row>
    <row r="19" spans="1:8" ht="14.4" customHeight="1">
      <c r="A19" s="139"/>
      <c r="B19" s="21" t="s">
        <v>17</v>
      </c>
      <c r="C19" s="51">
        <v>3</v>
      </c>
      <c r="D19" s="34"/>
      <c r="E19" s="35"/>
      <c r="F19" s="36"/>
      <c r="G19" s="37"/>
      <c r="H19" s="33"/>
    </row>
    <row r="20" spans="1:8" ht="34.5" customHeight="1" thickBot="1">
      <c r="A20" s="140"/>
      <c r="B20" s="38" t="s">
        <v>18</v>
      </c>
      <c r="C20" s="52">
        <v>3</v>
      </c>
      <c r="D20" s="39"/>
      <c r="E20" s="40"/>
      <c r="F20" s="41"/>
      <c r="G20" s="42"/>
      <c r="H20" s="33"/>
    </row>
    <row r="21" spans="1:8" ht="26.25" customHeight="1" thickTop="1">
      <c r="A21" s="138" t="s">
        <v>163</v>
      </c>
      <c r="B21" s="29" t="s">
        <v>19</v>
      </c>
      <c r="C21" s="54">
        <v>3</v>
      </c>
      <c r="D21" s="30" t="s">
        <v>60</v>
      </c>
      <c r="E21" s="53">
        <v>3</v>
      </c>
      <c r="F21" s="30" t="s">
        <v>67</v>
      </c>
      <c r="G21" s="53">
        <v>3</v>
      </c>
      <c r="H21" s="43">
        <f>AVERAGE(C21:C26,E21:E27,G21:G27)</f>
        <v>3</v>
      </c>
    </row>
    <row r="22" spans="1:8" ht="55.2">
      <c r="A22" s="139"/>
      <c r="B22" s="21" t="s">
        <v>20</v>
      </c>
      <c r="C22" s="55">
        <v>3</v>
      </c>
      <c r="D22" s="20" t="s">
        <v>61</v>
      </c>
      <c r="E22" s="51">
        <v>3</v>
      </c>
      <c r="F22" s="20" t="s">
        <v>68</v>
      </c>
      <c r="G22" s="51">
        <v>3</v>
      </c>
      <c r="H22" s="23"/>
    </row>
    <row r="23" spans="1:8" ht="41.4">
      <c r="A23" s="139"/>
      <c r="B23" s="21" t="s">
        <v>21</v>
      </c>
      <c r="C23" s="55">
        <v>3</v>
      </c>
      <c r="D23" s="20" t="s">
        <v>62</v>
      </c>
      <c r="E23" s="51">
        <v>3</v>
      </c>
      <c r="F23" s="20" t="s">
        <v>69</v>
      </c>
      <c r="G23" s="51">
        <v>3</v>
      </c>
      <c r="H23" s="23"/>
    </row>
    <row r="24" spans="1:8" ht="55.2">
      <c r="A24" s="139"/>
      <c r="B24" s="21" t="s">
        <v>22</v>
      </c>
      <c r="C24" s="55">
        <v>3</v>
      </c>
      <c r="D24" s="20" t="s">
        <v>63</v>
      </c>
      <c r="E24" s="51">
        <v>3</v>
      </c>
      <c r="F24" s="20" t="s">
        <v>70</v>
      </c>
      <c r="G24" s="51">
        <v>3</v>
      </c>
      <c r="H24" s="23"/>
    </row>
    <row r="25" spans="1:8" ht="41.4">
      <c r="A25" s="139"/>
      <c r="B25" s="21" t="s">
        <v>23</v>
      </c>
      <c r="C25" s="55">
        <v>3</v>
      </c>
      <c r="D25" s="20" t="s">
        <v>64</v>
      </c>
      <c r="E25" s="51">
        <v>3</v>
      </c>
      <c r="F25" s="20" t="s">
        <v>71</v>
      </c>
      <c r="G25" s="51">
        <v>3</v>
      </c>
      <c r="H25" s="23"/>
    </row>
    <row r="26" spans="1:8" ht="41.4">
      <c r="A26" s="139"/>
      <c r="B26" s="21" t="s">
        <v>24</v>
      </c>
      <c r="C26" s="55">
        <v>3</v>
      </c>
      <c r="D26" s="20" t="s">
        <v>65</v>
      </c>
      <c r="E26" s="51">
        <v>3</v>
      </c>
      <c r="F26" s="20" t="s">
        <v>72</v>
      </c>
      <c r="G26" s="51">
        <v>3</v>
      </c>
      <c r="H26" s="23"/>
    </row>
    <row r="27" spans="1:8" ht="15" thickBot="1">
      <c r="A27" s="140"/>
      <c r="B27" s="44"/>
      <c r="C27" s="45"/>
      <c r="D27" s="38" t="s">
        <v>66</v>
      </c>
      <c r="E27" s="52">
        <v>3</v>
      </c>
      <c r="F27" s="38" t="s">
        <v>73</v>
      </c>
      <c r="G27" s="52">
        <v>3</v>
      </c>
      <c r="H27" s="46"/>
    </row>
    <row r="28" spans="1:8" ht="42" thickTop="1">
      <c r="A28" s="138" t="s">
        <v>164</v>
      </c>
      <c r="B28" s="29" t="s">
        <v>25</v>
      </c>
      <c r="C28" s="54">
        <v>3</v>
      </c>
      <c r="D28" s="29" t="s">
        <v>74</v>
      </c>
      <c r="E28" s="54">
        <v>3</v>
      </c>
      <c r="F28" s="29" t="s">
        <v>77</v>
      </c>
      <c r="G28" s="54">
        <v>3</v>
      </c>
      <c r="H28" s="43">
        <f>AVERAGE(C28:C31,E28:E31,G28)</f>
        <v>3</v>
      </c>
    </row>
    <row r="29" spans="1:8" ht="27.6">
      <c r="A29" s="139"/>
      <c r="B29" s="21" t="s">
        <v>26</v>
      </c>
      <c r="C29" s="55">
        <v>3</v>
      </c>
      <c r="D29" s="21" t="s">
        <v>75</v>
      </c>
      <c r="E29" s="55">
        <v>3</v>
      </c>
      <c r="F29" s="36"/>
      <c r="G29" s="37"/>
      <c r="H29" s="23"/>
    </row>
    <row r="30" spans="1:8">
      <c r="A30" s="139"/>
      <c r="B30" s="21" t="s">
        <v>27</v>
      </c>
      <c r="C30" s="55">
        <v>3</v>
      </c>
      <c r="D30" s="21" t="s">
        <v>76</v>
      </c>
      <c r="E30" s="55">
        <v>3</v>
      </c>
      <c r="F30" s="36"/>
      <c r="G30" s="37"/>
      <c r="H30" s="23"/>
    </row>
    <row r="31" spans="1:8" ht="70.5" customHeight="1" thickBot="1">
      <c r="A31" s="139"/>
      <c r="B31" s="21" t="s">
        <v>28</v>
      </c>
      <c r="C31" s="55">
        <v>3</v>
      </c>
      <c r="D31" s="34"/>
      <c r="E31" s="34"/>
      <c r="F31" s="36"/>
      <c r="G31" s="37"/>
      <c r="H31" s="23"/>
    </row>
    <row r="32" spans="1:8" ht="42" thickTop="1">
      <c r="A32" s="138" t="s">
        <v>165</v>
      </c>
      <c r="B32" s="29" t="s">
        <v>29</v>
      </c>
      <c r="C32" s="54">
        <v>3</v>
      </c>
      <c r="D32" s="29" t="s">
        <v>78</v>
      </c>
      <c r="E32" s="54">
        <v>3</v>
      </c>
      <c r="F32" s="29" t="s">
        <v>82</v>
      </c>
      <c r="G32" s="54">
        <v>3</v>
      </c>
      <c r="H32" s="43">
        <f>AVERAGE(C32:C33,E32:E35,G32:G34)</f>
        <v>3</v>
      </c>
    </row>
    <row r="33" spans="1:8" ht="27.6">
      <c r="A33" s="139"/>
      <c r="B33" s="21" t="s">
        <v>30</v>
      </c>
      <c r="C33" s="55">
        <v>3</v>
      </c>
      <c r="D33" s="21" t="s">
        <v>79</v>
      </c>
      <c r="E33" s="55">
        <v>3</v>
      </c>
      <c r="F33" s="21" t="s">
        <v>83</v>
      </c>
      <c r="G33" s="55">
        <v>3</v>
      </c>
      <c r="H33" s="23"/>
    </row>
    <row r="34" spans="1:8" ht="27.6">
      <c r="A34" s="139"/>
      <c r="B34" s="34"/>
      <c r="C34" s="25"/>
      <c r="D34" s="21" t="s">
        <v>80</v>
      </c>
      <c r="E34" s="55">
        <v>3</v>
      </c>
      <c r="F34" s="21" t="s">
        <v>84</v>
      </c>
      <c r="G34" s="55">
        <v>3</v>
      </c>
      <c r="H34" s="23"/>
    </row>
    <row r="35" spans="1:8" ht="50.25" customHeight="1" thickBot="1">
      <c r="A35" s="140"/>
      <c r="B35" s="44"/>
      <c r="C35" s="25"/>
      <c r="D35" s="21" t="s">
        <v>81</v>
      </c>
      <c r="E35" s="55">
        <v>3</v>
      </c>
      <c r="F35" s="36"/>
      <c r="G35" s="37"/>
      <c r="H35" s="46"/>
    </row>
    <row r="36" spans="1:8" ht="42" thickTop="1">
      <c r="A36" s="141" t="s">
        <v>166</v>
      </c>
      <c r="B36" s="29" t="s">
        <v>31</v>
      </c>
      <c r="C36" s="54">
        <v>3</v>
      </c>
      <c r="D36" s="29" t="s">
        <v>85</v>
      </c>
      <c r="E36" s="54">
        <v>3</v>
      </c>
      <c r="F36" s="29" t="s">
        <v>87</v>
      </c>
      <c r="G36" s="54">
        <v>3</v>
      </c>
      <c r="H36" s="43">
        <f>AVERAGE(C36:C39,E36:E37,G36:G39)</f>
        <v>3</v>
      </c>
    </row>
    <row r="37" spans="1:8" ht="27.6">
      <c r="A37" s="142"/>
      <c r="B37" s="21" t="s">
        <v>32</v>
      </c>
      <c r="C37" s="55">
        <v>3</v>
      </c>
      <c r="D37" s="21" t="s">
        <v>86</v>
      </c>
      <c r="E37" s="55">
        <v>3</v>
      </c>
      <c r="F37" s="21" t="s">
        <v>88</v>
      </c>
      <c r="G37" s="55">
        <v>3</v>
      </c>
      <c r="H37" s="23"/>
    </row>
    <row r="38" spans="1:8" ht="27.6">
      <c r="A38" s="142"/>
      <c r="B38" s="21" t="s">
        <v>33</v>
      </c>
      <c r="C38" s="55">
        <v>3</v>
      </c>
      <c r="D38" s="47"/>
      <c r="E38" s="48"/>
      <c r="F38" s="21" t="s">
        <v>89</v>
      </c>
      <c r="G38" s="55">
        <v>3</v>
      </c>
      <c r="H38" s="23"/>
    </row>
    <row r="39" spans="1:8" ht="27" customHeight="1" thickBot="1">
      <c r="A39" s="142"/>
      <c r="B39" s="21" t="s">
        <v>34</v>
      </c>
      <c r="C39" s="55">
        <v>3</v>
      </c>
      <c r="D39" s="47"/>
      <c r="E39" s="48"/>
      <c r="F39" s="21" t="s">
        <v>90</v>
      </c>
      <c r="G39" s="55">
        <v>3</v>
      </c>
      <c r="H39" s="46"/>
    </row>
    <row r="40" spans="1:8" ht="42" thickTop="1">
      <c r="A40" s="138" t="s">
        <v>167</v>
      </c>
      <c r="B40" s="29" t="s">
        <v>35</v>
      </c>
      <c r="C40" s="54">
        <v>3</v>
      </c>
      <c r="D40" s="29" t="s">
        <v>91</v>
      </c>
      <c r="E40" s="54">
        <v>3</v>
      </c>
      <c r="F40" s="29" t="s">
        <v>95</v>
      </c>
      <c r="G40" s="54">
        <v>3</v>
      </c>
      <c r="H40" s="43">
        <f>AVERAGE(C40:C41,E40:E43,G40:G41)</f>
        <v>3</v>
      </c>
    </row>
    <row r="41" spans="1:8" ht="41.4">
      <c r="A41" s="139"/>
      <c r="B41" s="21" t="s">
        <v>36</v>
      </c>
      <c r="C41" s="55">
        <v>3</v>
      </c>
      <c r="D41" s="21" t="s">
        <v>92</v>
      </c>
      <c r="E41" s="55">
        <v>3</v>
      </c>
      <c r="F41" s="21" t="s">
        <v>96</v>
      </c>
      <c r="G41" s="55">
        <v>3</v>
      </c>
      <c r="H41" s="23"/>
    </row>
    <row r="42" spans="1:8" ht="27.6">
      <c r="A42" s="139"/>
      <c r="B42" s="34"/>
      <c r="C42" s="35"/>
      <c r="D42" s="21" t="s">
        <v>93</v>
      </c>
      <c r="E42" s="55">
        <v>3</v>
      </c>
      <c r="F42" s="49"/>
      <c r="G42" s="37"/>
      <c r="H42" s="23"/>
    </row>
    <row r="43" spans="1:8" ht="123" customHeight="1" thickBot="1">
      <c r="A43" s="140"/>
      <c r="B43" s="50"/>
      <c r="C43" s="40"/>
      <c r="D43" s="21" t="s">
        <v>94</v>
      </c>
      <c r="E43" s="55">
        <v>3</v>
      </c>
      <c r="F43" s="49"/>
      <c r="G43" s="37"/>
      <c r="H43" s="46"/>
    </row>
    <row r="44" spans="1:8" ht="28.2" thickTop="1">
      <c r="A44" s="138" t="s">
        <v>168</v>
      </c>
      <c r="B44" s="29" t="s">
        <v>37</v>
      </c>
      <c r="C44" s="54">
        <v>3</v>
      </c>
      <c r="D44" s="29" t="s">
        <v>97</v>
      </c>
      <c r="E44" s="54">
        <v>3</v>
      </c>
      <c r="F44" s="29" t="s">
        <v>99</v>
      </c>
      <c r="G44" s="54">
        <v>3</v>
      </c>
      <c r="H44" s="43">
        <f>AVERAGE(C44:C47,E44:E45,G44:G45)</f>
        <v>3</v>
      </c>
    </row>
    <row r="45" spans="1:8" ht="27.6">
      <c r="A45" s="139"/>
      <c r="B45" s="21" t="s">
        <v>38</v>
      </c>
      <c r="C45" s="55">
        <v>3</v>
      </c>
      <c r="D45" s="21" t="s">
        <v>98</v>
      </c>
      <c r="E45" s="55">
        <v>3</v>
      </c>
      <c r="F45" s="21" t="s">
        <v>100</v>
      </c>
      <c r="G45" s="55">
        <v>3</v>
      </c>
      <c r="H45" s="23"/>
    </row>
    <row r="46" spans="1:8">
      <c r="A46" s="139"/>
      <c r="B46" s="21" t="s">
        <v>39</v>
      </c>
      <c r="C46" s="55">
        <v>3</v>
      </c>
      <c r="D46" s="34"/>
      <c r="E46" s="35"/>
      <c r="F46" s="36"/>
      <c r="G46" s="37"/>
      <c r="H46" s="23"/>
    </row>
    <row r="47" spans="1:8" ht="108.75" customHeight="1" thickBot="1">
      <c r="A47" s="139"/>
      <c r="B47" s="21" t="s">
        <v>40</v>
      </c>
      <c r="C47" s="55">
        <v>3</v>
      </c>
      <c r="D47" s="34"/>
      <c r="E47" s="35"/>
      <c r="F47" s="36"/>
      <c r="G47" s="37"/>
      <c r="H47" s="23"/>
    </row>
    <row r="48" spans="1:8" ht="28.2" thickTop="1">
      <c r="A48" s="138" t="s">
        <v>169</v>
      </c>
      <c r="B48" s="29" t="s">
        <v>41</v>
      </c>
      <c r="C48" s="54">
        <v>3</v>
      </c>
      <c r="D48" s="29" t="s">
        <v>41</v>
      </c>
      <c r="E48" s="54">
        <v>3</v>
      </c>
      <c r="F48" s="29" t="s">
        <v>101</v>
      </c>
      <c r="G48" s="54">
        <v>3</v>
      </c>
      <c r="H48" s="43">
        <f>AVERAGE(C48:C51,E48:E51,G48:G50)</f>
        <v>3</v>
      </c>
    </row>
    <row r="49" spans="1:8" ht="27.6">
      <c r="A49" s="139"/>
      <c r="B49" s="21" t="s">
        <v>42</v>
      </c>
      <c r="C49" s="55">
        <v>3</v>
      </c>
      <c r="D49" s="21" t="s">
        <v>42</v>
      </c>
      <c r="E49" s="55">
        <v>3</v>
      </c>
      <c r="F49" s="21" t="s">
        <v>102</v>
      </c>
      <c r="G49" s="55">
        <v>3</v>
      </c>
      <c r="H49" s="23"/>
    </row>
    <row r="50" spans="1:8" ht="41.4">
      <c r="A50" s="139"/>
      <c r="B50" s="21" t="s">
        <v>43</v>
      </c>
      <c r="C50" s="55">
        <v>3</v>
      </c>
      <c r="D50" s="21" t="s">
        <v>43</v>
      </c>
      <c r="E50" s="55">
        <v>3</v>
      </c>
      <c r="F50" s="21" t="s">
        <v>103</v>
      </c>
      <c r="G50" s="55">
        <v>3</v>
      </c>
      <c r="H50" s="23"/>
    </row>
    <row r="51" spans="1:8" ht="99" customHeight="1" thickBot="1">
      <c r="A51" s="140"/>
      <c r="B51" s="21" t="s">
        <v>44</v>
      </c>
      <c r="C51" s="55">
        <v>3</v>
      </c>
      <c r="D51" s="21" t="s">
        <v>44</v>
      </c>
      <c r="E51" s="55">
        <v>3</v>
      </c>
      <c r="F51" s="36"/>
      <c r="G51" s="37"/>
      <c r="H51" s="46"/>
    </row>
    <row r="52" spans="1:8" ht="15" thickTop="1">
      <c r="C52" s="4"/>
      <c r="D52" s="4"/>
      <c r="E52" s="5"/>
      <c r="F52" s="4"/>
      <c r="G52" s="5"/>
      <c r="H52" s="6"/>
    </row>
  </sheetData>
  <mergeCells count="9">
    <mergeCell ref="A40:A43"/>
    <mergeCell ref="A44:A47"/>
    <mergeCell ref="A48:A51"/>
    <mergeCell ref="A4:A13"/>
    <mergeCell ref="A14:A20"/>
    <mergeCell ref="A21:A27"/>
    <mergeCell ref="A28:A31"/>
    <mergeCell ref="A32:A35"/>
    <mergeCell ref="A36:A39"/>
  </mergeCells>
  <dataValidations count="2">
    <dataValidation type="list" allowBlank="1" showInputMessage="1" showErrorMessage="1" sqref="C42:C43">
      <formula1>$O$2:$O$6</formula1>
    </dataValidation>
    <dataValidation type="list" allowBlank="1" showInputMessage="1" showErrorMessage="1" promptTitle="Self Evaluation" prompt="5 - Always Exceeds_x000a_4 - Sometimes Exceeds_x000a_3 - Meets Expectations_x000a_2 - Ususally Meets_x000a_1 - Seldom Meets" sqref="C4:C41 G48:G50 G44:G45 G36:G41 G32:G34 G21:G28 G14:G15 G4:G9 E48:E51 E40:E45 C44:C51 E14:E15 E4:E8 E21:E30 E32:E37">
      <formula1>$O$2:$O$6</formula1>
    </dataValidation>
  </dataValidations>
  <pageMargins left="0.7" right="0.7" top="0.75" bottom="0.75" header="0.3" footer="0.3"/>
  <pageSetup scale="33" orientation="portrait" r:id="rId1"/>
  <rowBreaks count="1" manualBreakCount="1">
    <brk id="39" max="14" man="1"/>
  </rowBreaks>
  <ignoredErrors>
    <ignoredError sqref="H36 H40 H44 H48" formulaRange="1"/>
  </ignoredErrors>
  <drawing r:id="rId2"/>
</worksheet>
</file>

<file path=xl/worksheets/sheet4.xml><?xml version="1.0" encoding="utf-8"?>
<worksheet xmlns="http://schemas.openxmlformats.org/spreadsheetml/2006/main" xmlns:r="http://schemas.openxmlformats.org/officeDocument/2006/relationships">
  <sheetPr>
    <tabColor theme="5"/>
  </sheetPr>
  <dimension ref="A1:O52"/>
  <sheetViews>
    <sheetView topLeftCell="B1" zoomScale="75" zoomScaleNormal="75" workbookViewId="0">
      <pane ySplit="3" topLeftCell="A40" activePane="bottomLeft" state="frozen"/>
      <selection activeCell="F42" sqref="F42"/>
      <selection pane="bottomLeft" activeCell="B1" sqref="B1"/>
    </sheetView>
  </sheetViews>
  <sheetFormatPr defaultRowHeight="14.4"/>
  <cols>
    <col min="1" max="1" width="45.5546875" customWidth="1"/>
    <col min="2" max="2" width="56.88671875" customWidth="1"/>
    <col min="4" max="4" width="44.33203125" customWidth="1"/>
    <col min="5" max="5" width="8.88671875" style="2"/>
    <col min="6" max="6" width="36.33203125" bestFit="1" customWidth="1"/>
    <col min="7" max="7" width="8.88671875" style="2"/>
    <col min="8" max="8" width="13" style="3" bestFit="1" customWidth="1"/>
  </cols>
  <sheetData>
    <row r="1" spans="1:15" ht="23.4" customHeight="1">
      <c r="A1" s="7" t="s">
        <v>109</v>
      </c>
      <c r="B1" s="7" t="s">
        <v>109</v>
      </c>
      <c r="C1" s="8"/>
      <c r="D1" s="8"/>
      <c r="E1" s="9"/>
      <c r="F1" s="8"/>
      <c r="G1" s="9"/>
      <c r="H1" s="10"/>
    </row>
    <row r="2" spans="1:15" ht="23.4">
      <c r="A2" s="11"/>
      <c r="B2" s="12" t="s">
        <v>118</v>
      </c>
      <c r="C2" s="11"/>
      <c r="D2" s="12" t="s">
        <v>119</v>
      </c>
      <c r="E2" s="13"/>
      <c r="F2" s="12" t="s">
        <v>121</v>
      </c>
      <c r="G2" s="13"/>
      <c r="H2" s="10"/>
      <c r="O2" s="1">
        <v>1</v>
      </c>
    </row>
    <row r="3" spans="1:15" ht="18">
      <c r="A3" s="14" t="s">
        <v>0</v>
      </c>
      <c r="B3" s="15" t="s">
        <v>1</v>
      </c>
      <c r="C3" s="16" t="s">
        <v>45</v>
      </c>
      <c r="D3" s="11"/>
      <c r="E3" s="17" t="s">
        <v>45</v>
      </c>
      <c r="F3" s="11"/>
      <c r="G3" s="17" t="s">
        <v>45</v>
      </c>
      <c r="H3" s="18" t="s">
        <v>105</v>
      </c>
      <c r="O3" s="1">
        <v>2</v>
      </c>
    </row>
    <row r="4" spans="1:15" ht="41.4" customHeight="1">
      <c r="A4" s="141" t="s">
        <v>161</v>
      </c>
      <c r="B4" s="19" t="s">
        <v>2</v>
      </c>
      <c r="C4" s="51">
        <v>3</v>
      </c>
      <c r="D4" s="20" t="s">
        <v>46</v>
      </c>
      <c r="E4" s="56">
        <v>3</v>
      </c>
      <c r="F4" s="21" t="s">
        <v>51</v>
      </c>
      <c r="G4" s="56">
        <v>3</v>
      </c>
      <c r="H4" s="22">
        <f>AVERAGE(C4:C13,E4:E8, G4:G9)</f>
        <v>3</v>
      </c>
      <c r="O4" s="1">
        <v>3</v>
      </c>
    </row>
    <row r="5" spans="1:15" ht="41.4">
      <c r="A5" s="142"/>
      <c r="B5" s="19" t="s">
        <v>3</v>
      </c>
      <c r="C5" s="51">
        <v>3</v>
      </c>
      <c r="D5" s="20" t="s">
        <v>47</v>
      </c>
      <c r="E5" s="56">
        <v>3</v>
      </c>
      <c r="F5" s="21" t="s">
        <v>52</v>
      </c>
      <c r="G5" s="56">
        <v>3</v>
      </c>
      <c r="H5" s="23"/>
      <c r="O5" s="1">
        <v>4</v>
      </c>
    </row>
    <row r="6" spans="1:15" ht="41.4">
      <c r="A6" s="142"/>
      <c r="B6" s="19" t="s">
        <v>4</v>
      </c>
      <c r="C6" s="51">
        <v>3</v>
      </c>
      <c r="D6" s="20" t="s">
        <v>48</v>
      </c>
      <c r="E6" s="56">
        <v>3</v>
      </c>
      <c r="F6" s="21" t="s">
        <v>47</v>
      </c>
      <c r="G6" s="56">
        <v>3</v>
      </c>
      <c r="H6" s="23"/>
      <c r="O6" s="1">
        <v>5</v>
      </c>
    </row>
    <row r="7" spans="1:15" ht="27.6">
      <c r="A7" s="142"/>
      <c r="B7" s="19" t="s">
        <v>5</v>
      </c>
      <c r="C7" s="51">
        <v>3</v>
      </c>
      <c r="D7" s="20" t="s">
        <v>49</v>
      </c>
      <c r="E7" s="56">
        <v>3</v>
      </c>
      <c r="F7" s="21" t="s">
        <v>53</v>
      </c>
      <c r="G7" s="56">
        <v>3</v>
      </c>
      <c r="H7" s="23"/>
    </row>
    <row r="8" spans="1:15" ht="55.2">
      <c r="A8" s="142"/>
      <c r="B8" s="19" t="s">
        <v>6</v>
      </c>
      <c r="C8" s="51">
        <v>3</v>
      </c>
      <c r="D8" s="21" t="s">
        <v>50</v>
      </c>
      <c r="E8" s="56">
        <v>3</v>
      </c>
      <c r="F8" s="21" t="s">
        <v>54</v>
      </c>
      <c r="G8" s="56">
        <v>3</v>
      </c>
      <c r="H8" s="23"/>
    </row>
    <row r="9" spans="1:15" ht="22.2" customHeight="1">
      <c r="A9" s="142"/>
      <c r="B9" s="19" t="s">
        <v>7</v>
      </c>
      <c r="C9" s="51">
        <v>3</v>
      </c>
      <c r="D9" s="24"/>
      <c r="E9" s="25"/>
      <c r="F9" s="21" t="s">
        <v>55</v>
      </c>
      <c r="G9" s="56">
        <v>3</v>
      </c>
      <c r="H9" s="23"/>
    </row>
    <row r="10" spans="1:15">
      <c r="A10" s="142"/>
      <c r="B10" s="19" t="s">
        <v>8</v>
      </c>
      <c r="C10" s="51">
        <v>3</v>
      </c>
      <c r="D10" s="24"/>
      <c r="E10" s="25"/>
      <c r="F10" s="26"/>
      <c r="G10" s="25"/>
      <c r="H10" s="23"/>
    </row>
    <row r="11" spans="1:15" ht="28.8">
      <c r="A11" s="142"/>
      <c r="B11" s="19" t="s">
        <v>9</v>
      </c>
      <c r="C11" s="51">
        <v>3</v>
      </c>
      <c r="D11" s="24"/>
      <c r="E11" s="25"/>
      <c r="F11" s="26"/>
      <c r="G11" s="25"/>
      <c r="H11" s="23"/>
    </row>
    <row r="12" spans="1:15">
      <c r="A12" s="142"/>
      <c r="B12" s="19" t="s">
        <v>10</v>
      </c>
      <c r="C12" s="51">
        <v>3</v>
      </c>
      <c r="D12" s="24"/>
      <c r="E12" s="25"/>
      <c r="F12" s="26"/>
      <c r="G12" s="25"/>
      <c r="H12" s="23"/>
    </row>
    <row r="13" spans="1:15" ht="15" thickBot="1">
      <c r="A13" s="142"/>
      <c r="B13" s="27" t="s">
        <v>11</v>
      </c>
      <c r="C13" s="52">
        <v>3</v>
      </c>
      <c r="D13" s="24"/>
      <c r="E13" s="25"/>
      <c r="F13" s="26"/>
      <c r="G13" s="25"/>
      <c r="H13" s="28"/>
    </row>
    <row r="14" spans="1:15" ht="42" thickTop="1">
      <c r="A14" s="138" t="s">
        <v>162</v>
      </c>
      <c r="B14" s="29" t="s">
        <v>12</v>
      </c>
      <c r="C14" s="53">
        <v>3</v>
      </c>
      <c r="D14" s="30" t="s">
        <v>56</v>
      </c>
      <c r="E14" s="53">
        <v>3</v>
      </c>
      <c r="F14" s="30" t="s">
        <v>58</v>
      </c>
      <c r="G14" s="53">
        <v>3</v>
      </c>
      <c r="H14" s="31">
        <f>AVERAGE(C14:C20,E14:E15,G14:G15)</f>
        <v>3</v>
      </c>
    </row>
    <row r="15" spans="1:15" ht="27.6">
      <c r="A15" s="139"/>
      <c r="B15" s="21" t="s">
        <v>13</v>
      </c>
      <c r="C15" s="51">
        <v>3</v>
      </c>
      <c r="D15" s="32" t="s">
        <v>57</v>
      </c>
      <c r="E15" s="51">
        <v>3</v>
      </c>
      <c r="F15" s="21" t="s">
        <v>59</v>
      </c>
      <c r="G15" s="51">
        <v>3</v>
      </c>
      <c r="H15" s="33"/>
    </row>
    <row r="16" spans="1:15" ht="27.6">
      <c r="A16" s="139"/>
      <c r="B16" s="21" t="s">
        <v>14</v>
      </c>
      <c r="C16" s="51">
        <v>3</v>
      </c>
      <c r="D16" s="34"/>
      <c r="E16" s="35"/>
      <c r="F16" s="36"/>
      <c r="G16" s="37"/>
      <c r="H16" s="33"/>
    </row>
    <row r="17" spans="1:8">
      <c r="A17" s="139"/>
      <c r="B17" s="21" t="s">
        <v>15</v>
      </c>
      <c r="C17" s="51">
        <v>3</v>
      </c>
      <c r="D17" s="34"/>
      <c r="E17" s="35"/>
      <c r="F17" s="36"/>
      <c r="G17" s="37"/>
      <c r="H17" s="33"/>
    </row>
    <row r="18" spans="1:8">
      <c r="A18" s="139"/>
      <c r="B18" s="21" t="s">
        <v>16</v>
      </c>
      <c r="C18" s="51">
        <v>3</v>
      </c>
      <c r="D18" s="34"/>
      <c r="E18" s="35"/>
      <c r="F18" s="36"/>
      <c r="G18" s="37"/>
      <c r="H18" s="33"/>
    </row>
    <row r="19" spans="1:8" ht="14.4" customHeight="1">
      <c r="A19" s="139"/>
      <c r="B19" s="21" t="s">
        <v>17</v>
      </c>
      <c r="C19" s="51">
        <v>3</v>
      </c>
      <c r="D19" s="34"/>
      <c r="E19" s="35"/>
      <c r="F19" s="36"/>
      <c r="G19" s="37"/>
      <c r="H19" s="33"/>
    </row>
    <row r="20" spans="1:8" ht="28.2" thickBot="1">
      <c r="A20" s="140"/>
      <c r="B20" s="38" t="s">
        <v>18</v>
      </c>
      <c r="C20" s="52">
        <v>3</v>
      </c>
      <c r="D20" s="39"/>
      <c r="E20" s="40"/>
      <c r="F20" s="41"/>
      <c r="G20" s="42"/>
      <c r="H20" s="33"/>
    </row>
    <row r="21" spans="1:8" ht="26.25" customHeight="1" thickTop="1">
      <c r="A21" s="138" t="s">
        <v>163</v>
      </c>
      <c r="B21" s="29" t="s">
        <v>19</v>
      </c>
      <c r="C21" s="54">
        <v>3</v>
      </c>
      <c r="D21" s="30" t="s">
        <v>60</v>
      </c>
      <c r="E21" s="53">
        <v>3</v>
      </c>
      <c r="F21" s="30" t="s">
        <v>67</v>
      </c>
      <c r="G21" s="53">
        <v>3</v>
      </c>
      <c r="H21" s="43">
        <f>AVERAGE(C21:C26,E21:E27,G21:G27)</f>
        <v>3</v>
      </c>
    </row>
    <row r="22" spans="1:8" ht="55.2">
      <c r="A22" s="139"/>
      <c r="B22" s="21" t="s">
        <v>20</v>
      </c>
      <c r="C22" s="55">
        <v>3</v>
      </c>
      <c r="D22" s="20" t="s">
        <v>61</v>
      </c>
      <c r="E22" s="51">
        <v>3</v>
      </c>
      <c r="F22" s="20" t="s">
        <v>68</v>
      </c>
      <c r="G22" s="51">
        <v>3</v>
      </c>
      <c r="H22" s="23"/>
    </row>
    <row r="23" spans="1:8" ht="41.4">
      <c r="A23" s="139"/>
      <c r="B23" s="21" t="s">
        <v>21</v>
      </c>
      <c r="C23" s="55">
        <v>3</v>
      </c>
      <c r="D23" s="20" t="s">
        <v>62</v>
      </c>
      <c r="E23" s="51">
        <v>3</v>
      </c>
      <c r="F23" s="20" t="s">
        <v>69</v>
      </c>
      <c r="G23" s="51">
        <v>3</v>
      </c>
      <c r="H23" s="23"/>
    </row>
    <row r="24" spans="1:8" ht="55.2">
      <c r="A24" s="139"/>
      <c r="B24" s="21" t="s">
        <v>22</v>
      </c>
      <c r="C24" s="55">
        <v>3</v>
      </c>
      <c r="D24" s="20" t="s">
        <v>63</v>
      </c>
      <c r="E24" s="51">
        <v>3</v>
      </c>
      <c r="F24" s="20" t="s">
        <v>70</v>
      </c>
      <c r="G24" s="51">
        <v>3</v>
      </c>
      <c r="H24" s="23"/>
    </row>
    <row r="25" spans="1:8" ht="41.4">
      <c r="A25" s="139"/>
      <c r="B25" s="21" t="s">
        <v>23</v>
      </c>
      <c r="C25" s="55">
        <v>3</v>
      </c>
      <c r="D25" s="20" t="s">
        <v>64</v>
      </c>
      <c r="E25" s="51">
        <v>3</v>
      </c>
      <c r="F25" s="20" t="s">
        <v>71</v>
      </c>
      <c r="G25" s="51">
        <v>3</v>
      </c>
      <c r="H25" s="23"/>
    </row>
    <row r="26" spans="1:8" ht="41.4">
      <c r="A26" s="139"/>
      <c r="B26" s="21" t="s">
        <v>24</v>
      </c>
      <c r="C26" s="55">
        <v>3</v>
      </c>
      <c r="D26" s="20" t="s">
        <v>65</v>
      </c>
      <c r="E26" s="51">
        <v>3</v>
      </c>
      <c r="F26" s="20" t="s">
        <v>72</v>
      </c>
      <c r="G26" s="51">
        <v>3</v>
      </c>
      <c r="H26" s="23"/>
    </row>
    <row r="27" spans="1:8" ht="15" thickBot="1">
      <c r="A27" s="140"/>
      <c r="B27" s="44"/>
      <c r="C27" s="45"/>
      <c r="D27" s="38" t="s">
        <v>66</v>
      </c>
      <c r="E27" s="52">
        <v>3</v>
      </c>
      <c r="F27" s="38" t="s">
        <v>73</v>
      </c>
      <c r="G27" s="52">
        <v>3</v>
      </c>
      <c r="H27" s="46"/>
    </row>
    <row r="28" spans="1:8" ht="42" thickTop="1">
      <c r="A28" s="138" t="s">
        <v>164</v>
      </c>
      <c r="B28" s="29" t="s">
        <v>25</v>
      </c>
      <c r="C28" s="54">
        <v>3</v>
      </c>
      <c r="D28" s="29" t="s">
        <v>74</v>
      </c>
      <c r="E28" s="54">
        <v>3</v>
      </c>
      <c r="F28" s="29" t="s">
        <v>77</v>
      </c>
      <c r="G28" s="54">
        <v>3</v>
      </c>
      <c r="H28" s="43">
        <f>AVERAGE(C28:C31,E28:E31,G28)</f>
        <v>3</v>
      </c>
    </row>
    <row r="29" spans="1:8" ht="27.6">
      <c r="A29" s="139"/>
      <c r="B29" s="21" t="s">
        <v>26</v>
      </c>
      <c r="C29" s="55">
        <v>3</v>
      </c>
      <c r="D29" s="21" t="s">
        <v>75</v>
      </c>
      <c r="E29" s="55">
        <v>3</v>
      </c>
      <c r="F29" s="36"/>
      <c r="G29" s="37"/>
      <c r="H29" s="23"/>
    </row>
    <row r="30" spans="1:8">
      <c r="A30" s="139"/>
      <c r="B30" s="21" t="s">
        <v>27</v>
      </c>
      <c r="C30" s="55">
        <v>3</v>
      </c>
      <c r="D30" s="21" t="s">
        <v>76</v>
      </c>
      <c r="E30" s="55">
        <v>3</v>
      </c>
      <c r="F30" s="36"/>
      <c r="G30" s="37"/>
      <c r="H30" s="23"/>
    </row>
    <row r="31" spans="1:8" ht="63.75" customHeight="1" thickBot="1">
      <c r="A31" s="139"/>
      <c r="B31" s="21" t="s">
        <v>28</v>
      </c>
      <c r="C31" s="55">
        <v>3</v>
      </c>
      <c r="D31" s="34"/>
      <c r="E31" s="34"/>
      <c r="F31" s="36"/>
      <c r="G31" s="37"/>
      <c r="H31" s="23"/>
    </row>
    <row r="32" spans="1:8" ht="42" thickTop="1">
      <c r="A32" s="138" t="s">
        <v>165</v>
      </c>
      <c r="B32" s="29" t="s">
        <v>29</v>
      </c>
      <c r="C32" s="54">
        <v>3</v>
      </c>
      <c r="D32" s="29" t="s">
        <v>78</v>
      </c>
      <c r="E32" s="54">
        <v>3</v>
      </c>
      <c r="F32" s="29" t="s">
        <v>82</v>
      </c>
      <c r="G32" s="54">
        <v>3</v>
      </c>
      <c r="H32" s="43">
        <f>AVERAGE(C32:C33,E32:E35,G32:G34)</f>
        <v>3</v>
      </c>
    </row>
    <row r="33" spans="1:8" ht="27.6">
      <c r="A33" s="139"/>
      <c r="B33" s="21" t="s">
        <v>30</v>
      </c>
      <c r="C33" s="55">
        <v>3</v>
      </c>
      <c r="D33" s="21" t="s">
        <v>79</v>
      </c>
      <c r="E33" s="55">
        <v>3</v>
      </c>
      <c r="F33" s="21" t="s">
        <v>83</v>
      </c>
      <c r="G33" s="55">
        <v>3</v>
      </c>
      <c r="H33" s="23"/>
    </row>
    <row r="34" spans="1:8" ht="27.6">
      <c r="A34" s="139"/>
      <c r="B34" s="34"/>
      <c r="C34" s="25"/>
      <c r="D34" s="21" t="s">
        <v>80</v>
      </c>
      <c r="E34" s="55">
        <v>3</v>
      </c>
      <c r="F34" s="21" t="s">
        <v>84</v>
      </c>
      <c r="G34" s="55">
        <v>3</v>
      </c>
      <c r="H34" s="23"/>
    </row>
    <row r="35" spans="1:8" ht="55.5" customHeight="1" thickBot="1">
      <c r="A35" s="140"/>
      <c r="B35" s="44"/>
      <c r="C35" s="25"/>
      <c r="D35" s="21" t="s">
        <v>81</v>
      </c>
      <c r="E35" s="55">
        <v>3</v>
      </c>
      <c r="F35" s="36"/>
      <c r="G35" s="37"/>
      <c r="H35" s="46"/>
    </row>
    <row r="36" spans="1:8" ht="42" thickTop="1">
      <c r="A36" s="141" t="s">
        <v>166</v>
      </c>
      <c r="B36" s="29" t="s">
        <v>31</v>
      </c>
      <c r="C36" s="54">
        <v>3</v>
      </c>
      <c r="D36" s="29" t="s">
        <v>85</v>
      </c>
      <c r="E36" s="54">
        <v>3</v>
      </c>
      <c r="F36" s="29" t="s">
        <v>87</v>
      </c>
      <c r="G36" s="54">
        <v>3</v>
      </c>
      <c r="H36" s="43">
        <f>AVERAGE(C36:C39,E36:E37,G36:G39)</f>
        <v>3</v>
      </c>
    </row>
    <row r="37" spans="1:8" ht="27.6">
      <c r="A37" s="142"/>
      <c r="B37" s="21" t="s">
        <v>32</v>
      </c>
      <c r="C37" s="55">
        <v>3</v>
      </c>
      <c r="D37" s="21" t="s">
        <v>86</v>
      </c>
      <c r="E37" s="55">
        <v>3</v>
      </c>
      <c r="F37" s="21" t="s">
        <v>88</v>
      </c>
      <c r="G37" s="55">
        <v>3</v>
      </c>
      <c r="H37" s="23"/>
    </row>
    <row r="38" spans="1:8" ht="27.6">
      <c r="A38" s="142"/>
      <c r="B38" s="21" t="s">
        <v>33</v>
      </c>
      <c r="C38" s="55">
        <v>3</v>
      </c>
      <c r="D38" s="47"/>
      <c r="E38" s="48"/>
      <c r="F38" s="21" t="s">
        <v>89</v>
      </c>
      <c r="G38" s="55">
        <v>3</v>
      </c>
      <c r="H38" s="23"/>
    </row>
    <row r="39" spans="1:8" ht="27" customHeight="1" thickBot="1">
      <c r="A39" s="142"/>
      <c r="B39" s="21" t="s">
        <v>34</v>
      </c>
      <c r="C39" s="55">
        <v>3</v>
      </c>
      <c r="D39" s="47"/>
      <c r="E39" s="48"/>
      <c r="F39" s="21" t="s">
        <v>90</v>
      </c>
      <c r="G39" s="55">
        <v>3</v>
      </c>
      <c r="H39" s="46"/>
    </row>
    <row r="40" spans="1:8" ht="42" thickTop="1">
      <c r="A40" s="138" t="s">
        <v>167</v>
      </c>
      <c r="B40" s="29" t="s">
        <v>35</v>
      </c>
      <c r="C40" s="54">
        <v>3</v>
      </c>
      <c r="D40" s="29" t="s">
        <v>91</v>
      </c>
      <c r="E40" s="54">
        <v>3</v>
      </c>
      <c r="F40" s="29" t="s">
        <v>95</v>
      </c>
      <c r="G40" s="54">
        <v>3</v>
      </c>
      <c r="H40" s="43">
        <f>AVERAGE(C40:C41,E40:E43,G40:G41)</f>
        <v>3</v>
      </c>
    </row>
    <row r="41" spans="1:8" ht="41.4">
      <c r="A41" s="139"/>
      <c r="B41" s="21" t="s">
        <v>36</v>
      </c>
      <c r="C41" s="55">
        <v>3</v>
      </c>
      <c r="D41" s="21" t="s">
        <v>92</v>
      </c>
      <c r="E41" s="55">
        <v>3</v>
      </c>
      <c r="F41" s="21" t="s">
        <v>96</v>
      </c>
      <c r="G41" s="55">
        <v>3</v>
      </c>
      <c r="H41" s="23"/>
    </row>
    <row r="42" spans="1:8" ht="27.6">
      <c r="A42" s="139"/>
      <c r="B42" s="34"/>
      <c r="C42" s="35"/>
      <c r="D42" s="21" t="s">
        <v>93</v>
      </c>
      <c r="E42" s="55">
        <v>3</v>
      </c>
      <c r="F42" s="49"/>
      <c r="G42" s="37"/>
      <c r="H42" s="23"/>
    </row>
    <row r="43" spans="1:8" ht="96" customHeight="1" thickBot="1">
      <c r="A43" s="140"/>
      <c r="B43" s="50"/>
      <c r="C43" s="40"/>
      <c r="D43" s="21" t="s">
        <v>94</v>
      </c>
      <c r="E43" s="55">
        <v>3</v>
      </c>
      <c r="F43" s="49"/>
      <c r="G43" s="37"/>
      <c r="H43" s="46"/>
    </row>
    <row r="44" spans="1:8" ht="28.2" thickTop="1">
      <c r="A44" s="138" t="s">
        <v>168</v>
      </c>
      <c r="B44" s="29" t="s">
        <v>37</v>
      </c>
      <c r="C44" s="54">
        <v>3</v>
      </c>
      <c r="D44" s="29" t="s">
        <v>97</v>
      </c>
      <c r="E44" s="54">
        <v>3</v>
      </c>
      <c r="F44" s="29" t="s">
        <v>99</v>
      </c>
      <c r="G44" s="54">
        <v>3</v>
      </c>
      <c r="H44" s="43">
        <f>AVERAGE(C44:C47,E44:E45,G44:G45)</f>
        <v>3</v>
      </c>
    </row>
    <row r="45" spans="1:8" ht="27.6">
      <c r="A45" s="139"/>
      <c r="B45" s="21" t="s">
        <v>38</v>
      </c>
      <c r="C45" s="55">
        <v>3</v>
      </c>
      <c r="D45" s="21" t="s">
        <v>98</v>
      </c>
      <c r="E45" s="55">
        <v>3</v>
      </c>
      <c r="F45" s="21" t="s">
        <v>100</v>
      </c>
      <c r="G45" s="55">
        <v>3</v>
      </c>
      <c r="H45" s="23"/>
    </row>
    <row r="46" spans="1:8">
      <c r="A46" s="139"/>
      <c r="B46" s="21" t="s">
        <v>39</v>
      </c>
      <c r="C46" s="55">
        <v>3</v>
      </c>
      <c r="D46" s="34"/>
      <c r="E46" s="35"/>
      <c r="F46" s="36"/>
      <c r="G46" s="37"/>
      <c r="H46" s="23"/>
    </row>
    <row r="47" spans="1:8" ht="93.75" customHeight="1" thickBot="1">
      <c r="A47" s="139"/>
      <c r="B47" s="21" t="s">
        <v>40</v>
      </c>
      <c r="C47" s="55">
        <v>3</v>
      </c>
      <c r="D47" s="34"/>
      <c r="E47" s="35"/>
      <c r="F47" s="36"/>
      <c r="G47" s="37"/>
      <c r="H47" s="23"/>
    </row>
    <row r="48" spans="1:8" ht="28.2" thickTop="1">
      <c r="A48" s="138" t="s">
        <v>169</v>
      </c>
      <c r="B48" s="29" t="s">
        <v>41</v>
      </c>
      <c r="C48" s="54">
        <v>3</v>
      </c>
      <c r="D48" s="29" t="s">
        <v>41</v>
      </c>
      <c r="E48" s="54">
        <v>3</v>
      </c>
      <c r="F48" s="29" t="s">
        <v>101</v>
      </c>
      <c r="G48" s="54">
        <v>3</v>
      </c>
      <c r="H48" s="43">
        <f>AVERAGE(C48:C51,E48:E51,G48:G50)</f>
        <v>3</v>
      </c>
    </row>
    <row r="49" spans="1:8" ht="27.6">
      <c r="A49" s="139"/>
      <c r="B49" s="21" t="s">
        <v>42</v>
      </c>
      <c r="C49" s="55">
        <v>3</v>
      </c>
      <c r="D49" s="21" t="s">
        <v>42</v>
      </c>
      <c r="E49" s="55">
        <v>3</v>
      </c>
      <c r="F49" s="21" t="s">
        <v>102</v>
      </c>
      <c r="G49" s="55">
        <v>3</v>
      </c>
      <c r="H49" s="23"/>
    </row>
    <row r="50" spans="1:8" ht="41.4">
      <c r="A50" s="139"/>
      <c r="B50" s="21" t="s">
        <v>43</v>
      </c>
      <c r="C50" s="55">
        <v>3</v>
      </c>
      <c r="D50" s="21" t="s">
        <v>43</v>
      </c>
      <c r="E50" s="55">
        <v>3</v>
      </c>
      <c r="F50" s="21" t="s">
        <v>103</v>
      </c>
      <c r="G50" s="55">
        <v>3</v>
      </c>
      <c r="H50" s="23"/>
    </row>
    <row r="51" spans="1:8" ht="87.75" customHeight="1" thickBot="1">
      <c r="A51" s="140"/>
      <c r="B51" s="21" t="s">
        <v>44</v>
      </c>
      <c r="C51" s="55">
        <v>3</v>
      </c>
      <c r="D51" s="21" t="s">
        <v>44</v>
      </c>
      <c r="E51" s="55">
        <v>3</v>
      </c>
      <c r="F51" s="36"/>
      <c r="G51" s="37"/>
      <c r="H51" s="46"/>
    </row>
    <row r="52" spans="1:8" ht="15" thickTop="1">
      <c r="C52" s="4"/>
      <c r="D52" s="4"/>
      <c r="E52" s="5"/>
      <c r="F52" s="4"/>
      <c r="G52" s="5"/>
      <c r="H52" s="6"/>
    </row>
  </sheetData>
  <mergeCells count="9">
    <mergeCell ref="A40:A43"/>
    <mergeCell ref="A44:A47"/>
    <mergeCell ref="A48:A51"/>
    <mergeCell ref="A4:A13"/>
    <mergeCell ref="A14:A20"/>
    <mergeCell ref="A21:A27"/>
    <mergeCell ref="A28:A31"/>
    <mergeCell ref="A32:A35"/>
    <mergeCell ref="A36:A39"/>
  </mergeCells>
  <dataValidations count="2">
    <dataValidation type="list" allowBlank="1" showInputMessage="1" showErrorMessage="1" promptTitle="Self Evaluation" prompt="5 - Always Exceeds_x000a_4 - Sometimes Exceeds_x000a_3 - Meets Expectations_x000a_2 - Ususally Meets_x000a_1 - Seldom Meets" sqref="C4:C41 G48:G50 G44:G45 G36:G41 G32:G34 G21:G28 G14:G15 G4:G9 E48:E51 E40:E45 C44:C51 E14:E15 E4:E8 E21:E30 E32:E37">
      <formula1>$O$2:$O$6</formula1>
    </dataValidation>
    <dataValidation type="list" allowBlank="1" showInputMessage="1" showErrorMessage="1" sqref="C42:C43">
      <formula1>$O$2:$O$6</formula1>
    </dataValidation>
  </dataValidations>
  <pageMargins left="0.7" right="0.7" top="0.75" bottom="0.75" header="0.3" footer="0.3"/>
  <pageSetup scale="31" orientation="portrait" r:id="rId1"/>
  <rowBreaks count="1" manualBreakCount="1">
    <brk id="39" max="14" man="1"/>
  </rowBreaks>
  <ignoredErrors>
    <ignoredError sqref="H4 H14 H21 H28 H32 H36 H40 H44 H48" formulaRange="1"/>
  </ignoredErrors>
  <drawing r:id="rId2"/>
</worksheet>
</file>

<file path=xl/worksheets/sheet5.xml><?xml version="1.0" encoding="utf-8"?>
<worksheet xmlns="http://schemas.openxmlformats.org/spreadsheetml/2006/main" xmlns:r="http://schemas.openxmlformats.org/officeDocument/2006/relationships">
  <sheetPr>
    <tabColor rgb="FFFFC000"/>
  </sheetPr>
  <dimension ref="A1:O52"/>
  <sheetViews>
    <sheetView topLeftCell="B1" zoomScale="75" zoomScaleNormal="75" workbookViewId="0">
      <pane ySplit="3" topLeftCell="A4" activePane="bottomLeft" state="frozen"/>
      <selection activeCell="F42" sqref="F42"/>
      <selection pane="bottomLeft" activeCell="B1" sqref="B1"/>
    </sheetView>
  </sheetViews>
  <sheetFormatPr defaultRowHeight="14.4"/>
  <cols>
    <col min="1" max="1" width="45.5546875" customWidth="1"/>
    <col min="2" max="2" width="56.88671875" customWidth="1"/>
    <col min="4" max="4" width="44.33203125" customWidth="1"/>
    <col min="5" max="5" width="8.88671875" style="2"/>
    <col min="6" max="6" width="36.33203125" bestFit="1" customWidth="1"/>
    <col min="7" max="7" width="8.88671875" style="2"/>
    <col min="8" max="8" width="13" style="3" bestFit="1" customWidth="1"/>
  </cols>
  <sheetData>
    <row r="1" spans="1:15" ht="23.4" customHeight="1">
      <c r="A1" s="7" t="s">
        <v>110</v>
      </c>
      <c r="B1" s="7" t="s">
        <v>110</v>
      </c>
      <c r="C1" s="8"/>
      <c r="D1" s="8"/>
      <c r="E1" s="9"/>
      <c r="F1" s="8"/>
      <c r="G1" s="9"/>
      <c r="H1" s="10"/>
    </row>
    <row r="2" spans="1:15" ht="23.4">
      <c r="A2" s="11"/>
      <c r="B2" s="12" t="s">
        <v>118</v>
      </c>
      <c r="C2" s="11"/>
      <c r="D2" s="12" t="s">
        <v>119</v>
      </c>
      <c r="E2" s="13"/>
      <c r="F2" s="12" t="s">
        <v>121</v>
      </c>
      <c r="G2" s="13"/>
      <c r="H2" s="10"/>
      <c r="O2" s="1">
        <v>1</v>
      </c>
    </row>
    <row r="3" spans="1:15" ht="18">
      <c r="A3" s="14" t="s">
        <v>0</v>
      </c>
      <c r="B3" s="15" t="s">
        <v>1</v>
      </c>
      <c r="C3" s="16" t="s">
        <v>45</v>
      </c>
      <c r="D3" s="11"/>
      <c r="E3" s="17" t="s">
        <v>45</v>
      </c>
      <c r="F3" s="11"/>
      <c r="G3" s="17" t="s">
        <v>45</v>
      </c>
      <c r="H3" s="18" t="s">
        <v>105</v>
      </c>
      <c r="O3" s="1">
        <v>2</v>
      </c>
    </row>
    <row r="4" spans="1:15" ht="41.4" customHeight="1">
      <c r="A4" s="141" t="s">
        <v>161</v>
      </c>
      <c r="B4" s="19" t="s">
        <v>2</v>
      </c>
      <c r="C4" s="51">
        <v>3</v>
      </c>
      <c r="D4" s="20" t="s">
        <v>46</v>
      </c>
      <c r="E4" s="56">
        <v>3</v>
      </c>
      <c r="F4" s="21" t="s">
        <v>51</v>
      </c>
      <c r="G4" s="56">
        <v>3</v>
      </c>
      <c r="H4" s="22">
        <f>AVERAGE(C4:C13,E4:E8, G4:G9)</f>
        <v>3</v>
      </c>
      <c r="O4" s="1">
        <v>3</v>
      </c>
    </row>
    <row r="5" spans="1:15" ht="41.4">
      <c r="A5" s="142"/>
      <c r="B5" s="19" t="s">
        <v>3</v>
      </c>
      <c r="C5" s="51">
        <v>3</v>
      </c>
      <c r="D5" s="20" t="s">
        <v>47</v>
      </c>
      <c r="E5" s="56">
        <v>3</v>
      </c>
      <c r="F5" s="21" t="s">
        <v>52</v>
      </c>
      <c r="G5" s="56">
        <v>3</v>
      </c>
      <c r="H5" s="23"/>
      <c r="O5" s="1">
        <v>4</v>
      </c>
    </row>
    <row r="6" spans="1:15" ht="41.4">
      <c r="A6" s="142"/>
      <c r="B6" s="19" t="s">
        <v>4</v>
      </c>
      <c r="C6" s="51">
        <v>3</v>
      </c>
      <c r="D6" s="20" t="s">
        <v>48</v>
      </c>
      <c r="E6" s="56">
        <v>3</v>
      </c>
      <c r="F6" s="21" t="s">
        <v>47</v>
      </c>
      <c r="G6" s="56">
        <v>3</v>
      </c>
      <c r="H6" s="23"/>
      <c r="O6" s="1">
        <v>5</v>
      </c>
    </row>
    <row r="7" spans="1:15" ht="27.6">
      <c r="A7" s="142"/>
      <c r="B7" s="19" t="s">
        <v>5</v>
      </c>
      <c r="C7" s="51">
        <v>3</v>
      </c>
      <c r="D7" s="20" t="s">
        <v>49</v>
      </c>
      <c r="E7" s="56">
        <v>3</v>
      </c>
      <c r="F7" s="21" t="s">
        <v>53</v>
      </c>
      <c r="G7" s="56">
        <v>3</v>
      </c>
      <c r="H7" s="23"/>
    </row>
    <row r="8" spans="1:15" ht="55.2">
      <c r="A8" s="142"/>
      <c r="B8" s="19" t="s">
        <v>6</v>
      </c>
      <c r="C8" s="51">
        <v>3</v>
      </c>
      <c r="D8" s="21" t="s">
        <v>50</v>
      </c>
      <c r="E8" s="56">
        <v>3</v>
      </c>
      <c r="F8" s="21" t="s">
        <v>54</v>
      </c>
      <c r="G8" s="56">
        <v>3</v>
      </c>
      <c r="H8" s="23"/>
    </row>
    <row r="9" spans="1:15" ht="22.2" customHeight="1">
      <c r="A9" s="142"/>
      <c r="B9" s="19" t="s">
        <v>7</v>
      </c>
      <c r="C9" s="51">
        <v>3</v>
      </c>
      <c r="D9" s="24"/>
      <c r="E9" s="25"/>
      <c r="F9" s="21" t="s">
        <v>55</v>
      </c>
      <c r="G9" s="56">
        <v>3</v>
      </c>
      <c r="H9" s="23"/>
    </row>
    <row r="10" spans="1:15">
      <c r="A10" s="142"/>
      <c r="B10" s="19" t="s">
        <v>8</v>
      </c>
      <c r="C10" s="51">
        <v>3</v>
      </c>
      <c r="D10" s="24"/>
      <c r="E10" s="25"/>
      <c r="F10" s="26"/>
      <c r="G10" s="25"/>
      <c r="H10" s="23"/>
    </row>
    <row r="11" spans="1:15" ht="28.8">
      <c r="A11" s="142"/>
      <c r="B11" s="19" t="s">
        <v>9</v>
      </c>
      <c r="C11" s="51">
        <v>3</v>
      </c>
      <c r="D11" s="24"/>
      <c r="E11" s="25"/>
      <c r="F11" s="26"/>
      <c r="G11" s="25"/>
      <c r="H11" s="23"/>
    </row>
    <row r="12" spans="1:15">
      <c r="A12" s="142"/>
      <c r="B12" s="19" t="s">
        <v>10</v>
      </c>
      <c r="C12" s="51">
        <v>3</v>
      </c>
      <c r="D12" s="24"/>
      <c r="E12" s="25"/>
      <c r="F12" s="26"/>
      <c r="G12" s="25"/>
      <c r="H12" s="23"/>
    </row>
    <row r="13" spans="1:15" ht="15" thickBot="1">
      <c r="A13" s="142"/>
      <c r="B13" s="27" t="s">
        <v>11</v>
      </c>
      <c r="C13" s="52">
        <v>3</v>
      </c>
      <c r="D13" s="24"/>
      <c r="E13" s="25"/>
      <c r="F13" s="26"/>
      <c r="G13" s="25"/>
      <c r="H13" s="28"/>
    </row>
    <row r="14" spans="1:15" ht="42" thickTop="1">
      <c r="A14" s="138" t="s">
        <v>162</v>
      </c>
      <c r="B14" s="29" t="s">
        <v>12</v>
      </c>
      <c r="C14" s="53">
        <v>3</v>
      </c>
      <c r="D14" s="30" t="s">
        <v>56</v>
      </c>
      <c r="E14" s="53">
        <v>3</v>
      </c>
      <c r="F14" s="30" t="s">
        <v>58</v>
      </c>
      <c r="G14" s="53">
        <v>3</v>
      </c>
      <c r="H14" s="31">
        <f>AVERAGE(C14:C20,E14:E15,G14:G15)</f>
        <v>3</v>
      </c>
    </row>
    <row r="15" spans="1:15" ht="27.6">
      <c r="A15" s="139"/>
      <c r="B15" s="21" t="s">
        <v>13</v>
      </c>
      <c r="C15" s="51">
        <v>3</v>
      </c>
      <c r="D15" s="32" t="s">
        <v>57</v>
      </c>
      <c r="E15" s="51">
        <v>3</v>
      </c>
      <c r="F15" s="21" t="s">
        <v>59</v>
      </c>
      <c r="G15" s="51">
        <v>3</v>
      </c>
      <c r="H15" s="33"/>
    </row>
    <row r="16" spans="1:15" ht="27.6">
      <c r="A16" s="139"/>
      <c r="B16" s="21" t="s">
        <v>14</v>
      </c>
      <c r="C16" s="51">
        <v>3</v>
      </c>
      <c r="D16" s="34"/>
      <c r="E16" s="35"/>
      <c r="F16" s="36"/>
      <c r="G16" s="37"/>
      <c r="H16" s="33"/>
    </row>
    <row r="17" spans="1:8">
      <c r="A17" s="139"/>
      <c r="B17" s="21" t="s">
        <v>15</v>
      </c>
      <c r="C17" s="51">
        <v>3</v>
      </c>
      <c r="D17" s="34"/>
      <c r="E17" s="35"/>
      <c r="F17" s="36"/>
      <c r="G17" s="37"/>
      <c r="H17" s="33"/>
    </row>
    <row r="18" spans="1:8">
      <c r="A18" s="139"/>
      <c r="B18" s="21" t="s">
        <v>16</v>
      </c>
      <c r="C18" s="51">
        <v>3</v>
      </c>
      <c r="D18" s="34"/>
      <c r="E18" s="35"/>
      <c r="F18" s="36"/>
      <c r="G18" s="37"/>
      <c r="H18" s="33"/>
    </row>
    <row r="19" spans="1:8" ht="14.4" customHeight="1">
      <c r="A19" s="139"/>
      <c r="B19" s="21" t="s">
        <v>17</v>
      </c>
      <c r="C19" s="51">
        <v>3</v>
      </c>
      <c r="D19" s="34"/>
      <c r="E19" s="35"/>
      <c r="F19" s="36"/>
      <c r="G19" s="37"/>
      <c r="H19" s="33"/>
    </row>
    <row r="20" spans="1:8" ht="28.2" thickBot="1">
      <c r="A20" s="140"/>
      <c r="B20" s="38" t="s">
        <v>18</v>
      </c>
      <c r="C20" s="52">
        <v>3</v>
      </c>
      <c r="D20" s="39"/>
      <c r="E20" s="40"/>
      <c r="F20" s="41"/>
      <c r="G20" s="42"/>
      <c r="H20" s="33"/>
    </row>
    <row r="21" spans="1:8" ht="26.25" customHeight="1" thickTop="1">
      <c r="A21" s="138" t="s">
        <v>163</v>
      </c>
      <c r="B21" s="29" t="s">
        <v>19</v>
      </c>
      <c r="C21" s="54">
        <v>3</v>
      </c>
      <c r="D21" s="30" t="s">
        <v>60</v>
      </c>
      <c r="E21" s="53">
        <v>3</v>
      </c>
      <c r="F21" s="30" t="s">
        <v>67</v>
      </c>
      <c r="G21" s="53">
        <v>3</v>
      </c>
      <c r="H21" s="43">
        <f>AVERAGE(C21:C26,E21:E27,G21:G27)</f>
        <v>3</v>
      </c>
    </row>
    <row r="22" spans="1:8" ht="55.2">
      <c r="A22" s="139"/>
      <c r="B22" s="21" t="s">
        <v>20</v>
      </c>
      <c r="C22" s="55">
        <v>3</v>
      </c>
      <c r="D22" s="20" t="s">
        <v>61</v>
      </c>
      <c r="E22" s="51">
        <v>3</v>
      </c>
      <c r="F22" s="20" t="s">
        <v>68</v>
      </c>
      <c r="G22" s="51">
        <v>3</v>
      </c>
      <c r="H22" s="23"/>
    </row>
    <row r="23" spans="1:8" ht="41.4">
      <c r="A23" s="139"/>
      <c r="B23" s="21" t="s">
        <v>21</v>
      </c>
      <c r="C23" s="55">
        <v>3</v>
      </c>
      <c r="D23" s="20" t="s">
        <v>62</v>
      </c>
      <c r="E23" s="51">
        <v>3</v>
      </c>
      <c r="F23" s="20" t="s">
        <v>69</v>
      </c>
      <c r="G23" s="51">
        <v>3</v>
      </c>
      <c r="H23" s="23"/>
    </row>
    <row r="24" spans="1:8" ht="55.2">
      <c r="A24" s="139"/>
      <c r="B24" s="21" t="s">
        <v>22</v>
      </c>
      <c r="C24" s="55">
        <v>3</v>
      </c>
      <c r="D24" s="20" t="s">
        <v>63</v>
      </c>
      <c r="E24" s="51">
        <v>3</v>
      </c>
      <c r="F24" s="20" t="s">
        <v>70</v>
      </c>
      <c r="G24" s="51">
        <v>3</v>
      </c>
      <c r="H24" s="23"/>
    </row>
    <row r="25" spans="1:8" ht="41.4">
      <c r="A25" s="139"/>
      <c r="B25" s="21" t="s">
        <v>23</v>
      </c>
      <c r="C25" s="55">
        <v>3</v>
      </c>
      <c r="D25" s="20" t="s">
        <v>64</v>
      </c>
      <c r="E25" s="51">
        <v>3</v>
      </c>
      <c r="F25" s="20" t="s">
        <v>71</v>
      </c>
      <c r="G25" s="51">
        <v>3</v>
      </c>
      <c r="H25" s="23"/>
    </row>
    <row r="26" spans="1:8" ht="41.4">
      <c r="A26" s="139"/>
      <c r="B26" s="21" t="s">
        <v>24</v>
      </c>
      <c r="C26" s="55">
        <v>3</v>
      </c>
      <c r="D26" s="20" t="s">
        <v>65</v>
      </c>
      <c r="E26" s="51">
        <v>3</v>
      </c>
      <c r="F26" s="20" t="s">
        <v>72</v>
      </c>
      <c r="G26" s="51">
        <v>3</v>
      </c>
      <c r="H26" s="23"/>
    </row>
    <row r="27" spans="1:8" ht="15" thickBot="1">
      <c r="A27" s="140"/>
      <c r="B27" s="44"/>
      <c r="C27" s="45"/>
      <c r="D27" s="38" t="s">
        <v>66</v>
      </c>
      <c r="E27" s="52">
        <v>3</v>
      </c>
      <c r="F27" s="38" t="s">
        <v>73</v>
      </c>
      <c r="G27" s="52">
        <v>3</v>
      </c>
      <c r="H27" s="46"/>
    </row>
    <row r="28" spans="1:8" ht="42" thickTop="1">
      <c r="A28" s="138" t="s">
        <v>164</v>
      </c>
      <c r="B28" s="29" t="s">
        <v>25</v>
      </c>
      <c r="C28" s="54">
        <v>3</v>
      </c>
      <c r="D28" s="29" t="s">
        <v>74</v>
      </c>
      <c r="E28" s="54">
        <v>3</v>
      </c>
      <c r="F28" s="29" t="s">
        <v>77</v>
      </c>
      <c r="G28" s="54">
        <v>3</v>
      </c>
      <c r="H28" s="43">
        <f>AVERAGE(C28:C31,E28:E31,G28)</f>
        <v>3</v>
      </c>
    </row>
    <row r="29" spans="1:8" ht="27.6">
      <c r="A29" s="139"/>
      <c r="B29" s="21" t="s">
        <v>26</v>
      </c>
      <c r="C29" s="55">
        <v>3</v>
      </c>
      <c r="D29" s="21" t="s">
        <v>75</v>
      </c>
      <c r="E29" s="55">
        <v>3</v>
      </c>
      <c r="F29" s="36"/>
      <c r="G29" s="37"/>
      <c r="H29" s="23"/>
    </row>
    <row r="30" spans="1:8">
      <c r="A30" s="139"/>
      <c r="B30" s="21" t="s">
        <v>27</v>
      </c>
      <c r="C30" s="55">
        <v>3</v>
      </c>
      <c r="D30" s="21" t="s">
        <v>76</v>
      </c>
      <c r="E30" s="55">
        <v>3</v>
      </c>
      <c r="F30" s="36"/>
      <c r="G30" s="37"/>
      <c r="H30" s="23"/>
    </row>
    <row r="31" spans="1:8" ht="66.75" customHeight="1" thickBot="1">
      <c r="A31" s="139"/>
      <c r="B31" s="21" t="s">
        <v>28</v>
      </c>
      <c r="C31" s="55">
        <v>3</v>
      </c>
      <c r="D31" s="34"/>
      <c r="E31" s="34"/>
      <c r="F31" s="36"/>
      <c r="G31" s="37"/>
      <c r="H31" s="23"/>
    </row>
    <row r="32" spans="1:8" ht="42" thickTop="1">
      <c r="A32" s="138" t="s">
        <v>165</v>
      </c>
      <c r="B32" s="29" t="s">
        <v>29</v>
      </c>
      <c r="C32" s="54">
        <v>3</v>
      </c>
      <c r="D32" s="29" t="s">
        <v>78</v>
      </c>
      <c r="E32" s="54">
        <v>3</v>
      </c>
      <c r="F32" s="29" t="s">
        <v>82</v>
      </c>
      <c r="G32" s="54">
        <v>3</v>
      </c>
      <c r="H32" s="43">
        <f>AVERAGE(C32:C33,E32:E35,G32:G34)</f>
        <v>3</v>
      </c>
    </row>
    <row r="33" spans="1:8" ht="27.6">
      <c r="A33" s="139"/>
      <c r="B33" s="21" t="s">
        <v>30</v>
      </c>
      <c r="C33" s="55">
        <v>3</v>
      </c>
      <c r="D33" s="21" t="s">
        <v>79</v>
      </c>
      <c r="E33" s="55">
        <v>3</v>
      </c>
      <c r="F33" s="21" t="s">
        <v>83</v>
      </c>
      <c r="G33" s="55">
        <v>3</v>
      </c>
      <c r="H33" s="23"/>
    </row>
    <row r="34" spans="1:8" ht="27.6">
      <c r="A34" s="139"/>
      <c r="B34" s="34"/>
      <c r="C34" s="25"/>
      <c r="D34" s="21" t="s">
        <v>80</v>
      </c>
      <c r="E34" s="55">
        <v>3</v>
      </c>
      <c r="F34" s="21" t="s">
        <v>84</v>
      </c>
      <c r="G34" s="55">
        <v>3</v>
      </c>
      <c r="H34" s="23"/>
    </row>
    <row r="35" spans="1:8" ht="51.75" customHeight="1" thickBot="1">
      <c r="A35" s="140"/>
      <c r="B35" s="44"/>
      <c r="C35" s="25"/>
      <c r="D35" s="21" t="s">
        <v>81</v>
      </c>
      <c r="E35" s="55">
        <v>3</v>
      </c>
      <c r="F35" s="36"/>
      <c r="G35" s="37"/>
      <c r="H35" s="46"/>
    </row>
    <row r="36" spans="1:8" ht="42" thickTop="1">
      <c r="A36" s="141" t="s">
        <v>166</v>
      </c>
      <c r="B36" s="29" t="s">
        <v>31</v>
      </c>
      <c r="C36" s="54">
        <v>3</v>
      </c>
      <c r="D36" s="29" t="s">
        <v>85</v>
      </c>
      <c r="E36" s="54">
        <v>3</v>
      </c>
      <c r="F36" s="29" t="s">
        <v>87</v>
      </c>
      <c r="G36" s="54">
        <v>3</v>
      </c>
      <c r="H36" s="43">
        <f>AVERAGE(C36:C39,E36:E37,G36:G39)</f>
        <v>3</v>
      </c>
    </row>
    <row r="37" spans="1:8" ht="27.6">
      <c r="A37" s="142"/>
      <c r="B37" s="21" t="s">
        <v>32</v>
      </c>
      <c r="C37" s="55">
        <v>3</v>
      </c>
      <c r="D37" s="21" t="s">
        <v>86</v>
      </c>
      <c r="E37" s="55">
        <v>3</v>
      </c>
      <c r="F37" s="21" t="s">
        <v>88</v>
      </c>
      <c r="G37" s="55">
        <v>3</v>
      </c>
      <c r="H37" s="23"/>
    </row>
    <row r="38" spans="1:8" ht="27.6">
      <c r="A38" s="142"/>
      <c r="B38" s="21" t="s">
        <v>33</v>
      </c>
      <c r="C38" s="55">
        <v>3</v>
      </c>
      <c r="D38" s="47"/>
      <c r="E38" s="48"/>
      <c r="F38" s="21" t="s">
        <v>89</v>
      </c>
      <c r="G38" s="55">
        <v>3</v>
      </c>
      <c r="H38" s="23"/>
    </row>
    <row r="39" spans="1:8" ht="27" customHeight="1" thickBot="1">
      <c r="A39" s="142"/>
      <c r="B39" s="21" t="s">
        <v>34</v>
      </c>
      <c r="C39" s="55">
        <v>3</v>
      </c>
      <c r="D39" s="47"/>
      <c r="E39" s="48"/>
      <c r="F39" s="21" t="s">
        <v>90</v>
      </c>
      <c r="G39" s="55">
        <v>3</v>
      </c>
      <c r="H39" s="46"/>
    </row>
    <row r="40" spans="1:8" ht="42" thickTop="1">
      <c r="A40" s="138" t="s">
        <v>167</v>
      </c>
      <c r="B40" s="29" t="s">
        <v>35</v>
      </c>
      <c r="C40" s="54">
        <v>3</v>
      </c>
      <c r="D40" s="29" t="s">
        <v>91</v>
      </c>
      <c r="E40" s="54">
        <v>3</v>
      </c>
      <c r="F40" s="29" t="s">
        <v>95</v>
      </c>
      <c r="G40" s="54">
        <v>3</v>
      </c>
      <c r="H40" s="43">
        <f>AVERAGE(C40:C41,E40:E43,G40:G41)</f>
        <v>3</v>
      </c>
    </row>
    <row r="41" spans="1:8" ht="41.4">
      <c r="A41" s="139"/>
      <c r="B41" s="21" t="s">
        <v>36</v>
      </c>
      <c r="C41" s="55">
        <v>3</v>
      </c>
      <c r="D41" s="21" t="s">
        <v>92</v>
      </c>
      <c r="E41" s="55">
        <v>3</v>
      </c>
      <c r="F41" s="21" t="s">
        <v>96</v>
      </c>
      <c r="G41" s="55">
        <v>3</v>
      </c>
      <c r="H41" s="23"/>
    </row>
    <row r="42" spans="1:8" ht="27.6">
      <c r="A42" s="139"/>
      <c r="B42" s="34"/>
      <c r="C42" s="35"/>
      <c r="D42" s="21" t="s">
        <v>93</v>
      </c>
      <c r="E42" s="55">
        <v>3</v>
      </c>
      <c r="F42" s="49"/>
      <c r="G42" s="37"/>
      <c r="H42" s="23"/>
    </row>
    <row r="43" spans="1:8" ht="96.75" customHeight="1" thickBot="1">
      <c r="A43" s="140"/>
      <c r="B43" s="50"/>
      <c r="C43" s="40"/>
      <c r="D43" s="21" t="s">
        <v>94</v>
      </c>
      <c r="E43" s="55">
        <v>3</v>
      </c>
      <c r="F43" s="49"/>
      <c r="G43" s="37"/>
      <c r="H43" s="46"/>
    </row>
    <row r="44" spans="1:8" ht="28.2" thickTop="1">
      <c r="A44" s="138" t="s">
        <v>168</v>
      </c>
      <c r="B44" s="29" t="s">
        <v>37</v>
      </c>
      <c r="C44" s="54">
        <v>3</v>
      </c>
      <c r="D44" s="29" t="s">
        <v>97</v>
      </c>
      <c r="E44" s="54">
        <v>3</v>
      </c>
      <c r="F44" s="29" t="s">
        <v>99</v>
      </c>
      <c r="G44" s="54">
        <v>3</v>
      </c>
      <c r="H44" s="43">
        <f>AVERAGE(C44:C47,E44:E45,G44:G45)</f>
        <v>3</v>
      </c>
    </row>
    <row r="45" spans="1:8" ht="27.6">
      <c r="A45" s="139"/>
      <c r="B45" s="21" t="s">
        <v>38</v>
      </c>
      <c r="C45" s="55">
        <v>3</v>
      </c>
      <c r="D45" s="21" t="s">
        <v>98</v>
      </c>
      <c r="E45" s="55">
        <v>3</v>
      </c>
      <c r="F45" s="21" t="s">
        <v>100</v>
      </c>
      <c r="G45" s="55">
        <v>3</v>
      </c>
      <c r="H45" s="23"/>
    </row>
    <row r="46" spans="1:8">
      <c r="A46" s="139"/>
      <c r="B46" s="21" t="s">
        <v>39</v>
      </c>
      <c r="C46" s="55">
        <v>3</v>
      </c>
      <c r="D46" s="34"/>
      <c r="E46" s="35"/>
      <c r="F46" s="36"/>
      <c r="G46" s="37"/>
      <c r="H46" s="23"/>
    </row>
    <row r="47" spans="1:8" ht="95.25" customHeight="1" thickBot="1">
      <c r="A47" s="139"/>
      <c r="B47" s="21" t="s">
        <v>40</v>
      </c>
      <c r="C47" s="55">
        <v>3</v>
      </c>
      <c r="D47" s="34"/>
      <c r="E47" s="35"/>
      <c r="F47" s="36"/>
      <c r="G47" s="37"/>
      <c r="H47" s="23"/>
    </row>
    <row r="48" spans="1:8" ht="28.2" thickTop="1">
      <c r="A48" s="138" t="s">
        <v>169</v>
      </c>
      <c r="B48" s="29" t="s">
        <v>41</v>
      </c>
      <c r="C48" s="54">
        <v>3</v>
      </c>
      <c r="D48" s="29" t="s">
        <v>41</v>
      </c>
      <c r="E48" s="54">
        <v>3</v>
      </c>
      <c r="F48" s="29" t="s">
        <v>101</v>
      </c>
      <c r="G48" s="54">
        <v>3</v>
      </c>
      <c r="H48" s="43">
        <f>AVERAGE(C48:C51,E48:E51,G48:G50)</f>
        <v>3</v>
      </c>
    </row>
    <row r="49" spans="1:8" ht="27.6">
      <c r="A49" s="139"/>
      <c r="B49" s="21" t="s">
        <v>42</v>
      </c>
      <c r="C49" s="55">
        <v>3</v>
      </c>
      <c r="D49" s="21" t="s">
        <v>42</v>
      </c>
      <c r="E49" s="55">
        <v>3</v>
      </c>
      <c r="F49" s="21" t="s">
        <v>102</v>
      </c>
      <c r="G49" s="55">
        <v>3</v>
      </c>
      <c r="H49" s="23"/>
    </row>
    <row r="50" spans="1:8" ht="41.4">
      <c r="A50" s="139"/>
      <c r="B50" s="21" t="s">
        <v>43</v>
      </c>
      <c r="C50" s="55">
        <v>3</v>
      </c>
      <c r="D50" s="21" t="s">
        <v>43</v>
      </c>
      <c r="E50" s="55">
        <v>3</v>
      </c>
      <c r="F50" s="21" t="s">
        <v>103</v>
      </c>
      <c r="G50" s="55">
        <v>3</v>
      </c>
      <c r="H50" s="23"/>
    </row>
    <row r="51" spans="1:8" ht="81" customHeight="1" thickBot="1">
      <c r="A51" s="140"/>
      <c r="B51" s="21" t="s">
        <v>44</v>
      </c>
      <c r="C51" s="55">
        <v>3</v>
      </c>
      <c r="D51" s="21" t="s">
        <v>44</v>
      </c>
      <c r="E51" s="55">
        <v>3</v>
      </c>
      <c r="F51" s="36"/>
      <c r="G51" s="37"/>
      <c r="H51" s="46"/>
    </row>
    <row r="52" spans="1:8" ht="15" thickTop="1">
      <c r="C52" s="4"/>
      <c r="D52" s="4"/>
      <c r="E52" s="5"/>
      <c r="F52" s="4"/>
      <c r="G52" s="5"/>
      <c r="H52" s="6"/>
    </row>
  </sheetData>
  <mergeCells count="9">
    <mergeCell ref="A40:A43"/>
    <mergeCell ref="A44:A47"/>
    <mergeCell ref="A48:A51"/>
    <mergeCell ref="A4:A13"/>
    <mergeCell ref="A14:A20"/>
    <mergeCell ref="A21:A27"/>
    <mergeCell ref="A28:A31"/>
    <mergeCell ref="A32:A35"/>
    <mergeCell ref="A36:A39"/>
  </mergeCells>
  <dataValidations count="2">
    <dataValidation type="list" allowBlank="1" showInputMessage="1" showErrorMessage="1" promptTitle="Self Evaluation" prompt="5 - Always Exceeds_x000a_4 - Sometimes Exceeds_x000a_3 - Meets Expectations_x000a_2 - Ususally Meets_x000a_1 - Seldom Meets" sqref="C4:C41 G48:G50 G44:G45 G36:G41 G32:G34 G21:G28 G14:G15 G4:G9 E48:E51 E40:E45 C44:C51 E14:E15 E4:E8 E21:E30 E32:E37">
      <formula1>$O$2:$O$6</formula1>
    </dataValidation>
    <dataValidation type="list" allowBlank="1" showInputMessage="1" showErrorMessage="1" sqref="C42:C43">
      <formula1>$O$2:$O$6</formula1>
    </dataValidation>
  </dataValidations>
  <pageMargins left="0.7" right="0.7" top="0.75" bottom="0.75" header="0.3" footer="0.3"/>
  <pageSetup scale="31" orientation="portrait" r:id="rId1"/>
  <rowBreaks count="1" manualBreakCount="1">
    <brk id="39" max="14" man="1"/>
  </rowBreaks>
  <ignoredErrors>
    <ignoredError sqref="H4 H14 H21 H28 H32 H36 H40 H44 H48" formulaRange="1"/>
  </ignoredErrors>
  <drawing r:id="rId2"/>
</worksheet>
</file>

<file path=xl/worksheets/sheet6.xml><?xml version="1.0" encoding="utf-8"?>
<worksheet xmlns="http://schemas.openxmlformats.org/spreadsheetml/2006/main" xmlns:r="http://schemas.openxmlformats.org/officeDocument/2006/relationships">
  <sheetPr>
    <tabColor theme="6"/>
  </sheetPr>
  <dimension ref="A1:Q52"/>
  <sheetViews>
    <sheetView zoomScale="75" zoomScaleNormal="75" workbookViewId="0">
      <pane ySplit="3" topLeftCell="A4" activePane="bottomLeft" state="frozen"/>
      <selection activeCell="F42" sqref="F42"/>
      <selection pane="bottomLeft"/>
    </sheetView>
  </sheetViews>
  <sheetFormatPr defaultRowHeight="14.4"/>
  <cols>
    <col min="1" max="1" width="45.44140625" customWidth="1"/>
    <col min="2" max="2" width="56.88671875" customWidth="1"/>
    <col min="4" max="4" width="44.33203125" customWidth="1"/>
    <col min="5" max="5" width="8.88671875" style="2"/>
    <col min="6" max="6" width="36.33203125" bestFit="1" customWidth="1"/>
    <col min="7" max="7" width="8.88671875" style="2"/>
    <col min="8" max="8" width="13" style="3" bestFit="1" customWidth="1"/>
  </cols>
  <sheetData>
    <row r="1" spans="1:17" ht="23.4" customHeight="1">
      <c r="A1" s="7" t="s">
        <v>111</v>
      </c>
      <c r="B1" s="8"/>
      <c r="C1" s="8"/>
      <c r="D1" s="8"/>
      <c r="E1" s="9"/>
      <c r="F1" s="8"/>
      <c r="G1" s="9"/>
      <c r="H1" s="10"/>
    </row>
    <row r="2" spans="1:17" ht="23.4">
      <c r="A2" s="11"/>
      <c r="B2" s="12" t="s">
        <v>118</v>
      </c>
      <c r="C2" s="11"/>
      <c r="D2" s="12" t="s">
        <v>119</v>
      </c>
      <c r="E2" s="13"/>
      <c r="F2" s="12" t="s">
        <v>121</v>
      </c>
      <c r="G2" s="13"/>
      <c r="H2" s="10"/>
      <c r="O2" s="1">
        <v>1</v>
      </c>
    </row>
    <row r="3" spans="1:17" ht="18">
      <c r="A3" s="14" t="s">
        <v>0</v>
      </c>
      <c r="B3" s="15" t="s">
        <v>1</v>
      </c>
      <c r="C3" s="16" t="s">
        <v>45</v>
      </c>
      <c r="D3" s="11"/>
      <c r="E3" s="17" t="s">
        <v>45</v>
      </c>
      <c r="F3" s="11"/>
      <c r="G3" s="17" t="s">
        <v>45</v>
      </c>
      <c r="H3" s="18" t="s">
        <v>105</v>
      </c>
      <c r="O3" s="1">
        <v>2</v>
      </c>
    </row>
    <row r="4" spans="1:17" ht="41.4" customHeight="1">
      <c r="A4" s="141" t="s">
        <v>161</v>
      </c>
      <c r="B4" s="19" t="s">
        <v>2</v>
      </c>
      <c r="C4" s="51">
        <v>3</v>
      </c>
      <c r="D4" s="20" t="s">
        <v>46</v>
      </c>
      <c r="E4" s="56">
        <v>3</v>
      </c>
      <c r="F4" s="21" t="s">
        <v>51</v>
      </c>
      <c r="G4" s="56">
        <v>3</v>
      </c>
      <c r="H4" s="22">
        <f>AVERAGE(C4:C13,E4:E8, G4:G9)</f>
        <v>3</v>
      </c>
      <c r="O4" s="1">
        <v>3</v>
      </c>
    </row>
    <row r="5" spans="1:17" ht="41.4">
      <c r="A5" s="142"/>
      <c r="B5" s="19" t="s">
        <v>3</v>
      </c>
      <c r="C5" s="51">
        <v>3</v>
      </c>
      <c r="D5" s="20" t="s">
        <v>47</v>
      </c>
      <c r="E5" s="56">
        <v>3</v>
      </c>
      <c r="F5" s="21" t="s">
        <v>52</v>
      </c>
      <c r="G5" s="56">
        <v>3</v>
      </c>
      <c r="H5" s="23"/>
      <c r="O5" s="1">
        <v>4</v>
      </c>
    </row>
    <row r="6" spans="1:17" ht="41.4">
      <c r="A6" s="142"/>
      <c r="B6" s="19" t="s">
        <v>4</v>
      </c>
      <c r="C6" s="51">
        <v>3</v>
      </c>
      <c r="D6" s="20" t="s">
        <v>48</v>
      </c>
      <c r="E6" s="56">
        <v>3</v>
      </c>
      <c r="F6" s="21" t="s">
        <v>47</v>
      </c>
      <c r="G6" s="56">
        <v>3</v>
      </c>
      <c r="H6" s="23"/>
      <c r="O6" s="1">
        <v>5</v>
      </c>
    </row>
    <row r="7" spans="1:17" ht="27.6">
      <c r="A7" s="142"/>
      <c r="B7" s="19" t="s">
        <v>5</v>
      </c>
      <c r="C7" s="51">
        <v>3</v>
      </c>
      <c r="D7" s="20" t="s">
        <v>49</v>
      </c>
      <c r="E7" s="56">
        <v>3</v>
      </c>
      <c r="F7" s="21" t="s">
        <v>53</v>
      </c>
      <c r="G7" s="56">
        <v>3</v>
      </c>
      <c r="H7" s="23"/>
    </row>
    <row r="8" spans="1:17" ht="55.2">
      <c r="A8" s="142"/>
      <c r="B8" s="19" t="s">
        <v>6</v>
      </c>
      <c r="C8" s="51">
        <v>3</v>
      </c>
      <c r="D8" s="21" t="s">
        <v>50</v>
      </c>
      <c r="E8" s="56">
        <v>3</v>
      </c>
      <c r="F8" s="21" t="s">
        <v>54</v>
      </c>
      <c r="G8" s="56">
        <v>3</v>
      </c>
      <c r="H8" s="23"/>
    </row>
    <row r="9" spans="1:17" ht="22.2" customHeight="1">
      <c r="A9" s="142"/>
      <c r="B9" s="19" t="s">
        <v>7</v>
      </c>
      <c r="C9" s="51">
        <v>3</v>
      </c>
      <c r="D9" s="24"/>
      <c r="E9" s="25"/>
      <c r="F9" s="21" t="s">
        <v>55</v>
      </c>
      <c r="G9" s="56">
        <v>3</v>
      </c>
      <c r="H9" s="23"/>
    </row>
    <row r="10" spans="1:17">
      <c r="A10" s="142"/>
      <c r="B10" s="19" t="s">
        <v>8</v>
      </c>
      <c r="C10" s="51">
        <v>3</v>
      </c>
      <c r="D10" s="24"/>
      <c r="E10" s="25"/>
      <c r="F10" s="26"/>
      <c r="G10" s="25"/>
      <c r="H10" s="23"/>
    </row>
    <row r="11" spans="1:17" ht="28.8">
      <c r="A11" s="142"/>
      <c r="B11" s="19" t="s">
        <v>9</v>
      </c>
      <c r="C11" s="51">
        <v>3</v>
      </c>
      <c r="D11" s="24"/>
      <c r="E11" s="25"/>
      <c r="F11" s="26"/>
      <c r="G11" s="25"/>
      <c r="H11" s="23"/>
    </row>
    <row r="12" spans="1:17">
      <c r="A12" s="142"/>
      <c r="B12" s="19" t="s">
        <v>10</v>
      </c>
      <c r="C12" s="51">
        <v>3</v>
      </c>
      <c r="D12" s="24"/>
      <c r="E12" s="25"/>
      <c r="F12" s="26"/>
      <c r="G12" s="25"/>
      <c r="H12" s="23"/>
    </row>
    <row r="13" spans="1:17" ht="15" thickBot="1">
      <c r="A13" s="142"/>
      <c r="B13" s="27" t="s">
        <v>11</v>
      </c>
      <c r="C13" s="52">
        <v>3</v>
      </c>
      <c r="D13" s="24"/>
      <c r="E13" s="25"/>
      <c r="F13" s="26"/>
      <c r="G13" s="25"/>
      <c r="H13" s="28"/>
    </row>
    <row r="14" spans="1:17" ht="42" thickTop="1">
      <c r="A14" s="138" t="s">
        <v>162</v>
      </c>
      <c r="B14" s="29" t="s">
        <v>12</v>
      </c>
      <c r="C14" s="53">
        <v>3</v>
      </c>
      <c r="D14" s="30" t="s">
        <v>56</v>
      </c>
      <c r="E14" s="53">
        <v>3</v>
      </c>
      <c r="F14" s="30" t="s">
        <v>58</v>
      </c>
      <c r="G14" s="53">
        <v>3</v>
      </c>
      <c r="H14" s="31">
        <f>AVERAGE(C14:C20,E14:E15,G14:G15)</f>
        <v>3</v>
      </c>
    </row>
    <row r="15" spans="1:17" ht="27.6">
      <c r="A15" s="139"/>
      <c r="B15" s="21" t="s">
        <v>13</v>
      </c>
      <c r="C15" s="51">
        <v>3</v>
      </c>
      <c r="D15" s="32" t="s">
        <v>57</v>
      </c>
      <c r="E15" s="51">
        <v>3</v>
      </c>
      <c r="F15" s="21" t="s">
        <v>59</v>
      </c>
      <c r="G15" s="51">
        <v>3</v>
      </c>
      <c r="H15" s="33"/>
    </row>
    <row r="16" spans="1:17" ht="27.6">
      <c r="A16" s="139"/>
      <c r="B16" s="21" t="s">
        <v>14</v>
      </c>
      <c r="C16" s="51">
        <v>3</v>
      </c>
      <c r="D16" s="34"/>
      <c r="E16" s="35"/>
      <c r="F16" s="36"/>
      <c r="G16" s="37"/>
      <c r="H16" s="33"/>
      <c r="K16" s="91"/>
      <c r="L16" s="91"/>
      <c r="M16" s="91"/>
      <c r="N16" s="91"/>
      <c r="O16" s="91"/>
      <c r="P16" s="91"/>
      <c r="Q16" s="91"/>
    </row>
    <row r="17" spans="1:17">
      <c r="A17" s="139"/>
      <c r="B17" s="21" t="s">
        <v>15</v>
      </c>
      <c r="C17" s="51">
        <v>3</v>
      </c>
      <c r="D17" s="34"/>
      <c r="E17" s="35"/>
      <c r="F17" s="36"/>
      <c r="G17" s="37"/>
      <c r="H17" s="33"/>
      <c r="K17" s="91"/>
      <c r="L17" s="91"/>
      <c r="M17" s="91"/>
      <c r="N17" s="91"/>
      <c r="O17" s="91"/>
      <c r="P17" s="91"/>
      <c r="Q17" s="91"/>
    </row>
    <row r="18" spans="1:17">
      <c r="A18" s="139"/>
      <c r="B18" s="21" t="s">
        <v>16</v>
      </c>
      <c r="C18" s="51">
        <v>3</v>
      </c>
      <c r="D18" s="34"/>
      <c r="E18" s="35"/>
      <c r="F18" s="36"/>
      <c r="G18" s="37"/>
      <c r="H18" s="33"/>
      <c r="K18" s="91"/>
      <c r="L18" s="92"/>
      <c r="M18" s="90"/>
      <c r="N18" s="92"/>
      <c r="O18" s="90"/>
      <c r="P18" s="91"/>
      <c r="Q18" s="91"/>
    </row>
    <row r="19" spans="1:17" ht="14.4" customHeight="1">
      <c r="A19" s="139"/>
      <c r="B19" s="21" t="s">
        <v>17</v>
      </c>
      <c r="C19" s="51">
        <v>3</v>
      </c>
      <c r="D19" s="34"/>
      <c r="E19" s="35"/>
      <c r="F19" s="36"/>
      <c r="G19" s="37"/>
      <c r="H19" s="33"/>
      <c r="K19" s="91"/>
      <c r="L19" s="92"/>
      <c r="M19" s="90"/>
      <c r="N19" s="92"/>
      <c r="O19" s="90"/>
      <c r="P19" s="91"/>
      <c r="Q19" s="91"/>
    </row>
    <row r="20" spans="1:17" ht="28.2" thickBot="1">
      <c r="A20" s="140"/>
      <c r="B20" s="38" t="s">
        <v>18</v>
      </c>
      <c r="C20" s="52">
        <v>3</v>
      </c>
      <c r="D20" s="39"/>
      <c r="E20" s="40"/>
      <c r="F20" s="41"/>
      <c r="G20" s="42"/>
      <c r="H20" s="33"/>
      <c r="K20" s="91"/>
      <c r="L20" s="92"/>
      <c r="M20" s="90"/>
      <c r="N20" s="92"/>
      <c r="O20" s="90"/>
      <c r="P20" s="91"/>
      <c r="Q20" s="91"/>
    </row>
    <row r="21" spans="1:17" ht="26.25" customHeight="1" thickTop="1">
      <c r="A21" s="138" t="s">
        <v>163</v>
      </c>
      <c r="B21" s="29" t="s">
        <v>19</v>
      </c>
      <c r="C21" s="54">
        <v>3</v>
      </c>
      <c r="D21" s="30" t="s">
        <v>60</v>
      </c>
      <c r="E21" s="53">
        <v>3</v>
      </c>
      <c r="F21" s="30" t="s">
        <v>67</v>
      </c>
      <c r="G21" s="53">
        <v>3</v>
      </c>
      <c r="H21" s="43">
        <f>AVERAGE(C21:C26,E21:E27,G21:G27)</f>
        <v>3</v>
      </c>
      <c r="K21" s="91"/>
      <c r="L21" s="92"/>
      <c r="M21" s="90"/>
      <c r="N21" s="92"/>
      <c r="O21" s="90"/>
      <c r="P21" s="91"/>
      <c r="Q21" s="91"/>
    </row>
    <row r="22" spans="1:17" ht="55.2">
      <c r="A22" s="139"/>
      <c r="B22" s="21" t="s">
        <v>20</v>
      </c>
      <c r="C22" s="55">
        <v>3</v>
      </c>
      <c r="D22" s="20" t="s">
        <v>61</v>
      </c>
      <c r="E22" s="51">
        <v>3</v>
      </c>
      <c r="F22" s="20" t="s">
        <v>68</v>
      </c>
      <c r="G22" s="51">
        <v>3</v>
      </c>
      <c r="H22" s="23"/>
      <c r="K22" s="92"/>
      <c r="L22" s="90"/>
      <c r="M22" s="90"/>
      <c r="N22" s="92"/>
      <c r="O22" s="90"/>
      <c r="P22" s="91"/>
      <c r="Q22" s="91"/>
    </row>
    <row r="23" spans="1:17" ht="41.4">
      <c r="A23" s="139"/>
      <c r="B23" s="21" t="s">
        <v>21</v>
      </c>
      <c r="C23" s="55">
        <v>3</v>
      </c>
      <c r="D23" s="20" t="s">
        <v>62</v>
      </c>
      <c r="E23" s="51">
        <v>3</v>
      </c>
      <c r="F23" s="20" t="s">
        <v>69</v>
      </c>
      <c r="G23" s="51">
        <v>3</v>
      </c>
      <c r="H23" s="23"/>
      <c r="K23" s="92"/>
      <c r="L23" s="90"/>
      <c r="M23" s="90"/>
      <c r="N23" s="92"/>
      <c r="O23" s="90"/>
      <c r="P23" s="91"/>
      <c r="Q23" s="91"/>
    </row>
    <row r="24" spans="1:17" ht="55.2">
      <c r="A24" s="139"/>
      <c r="B24" s="21" t="s">
        <v>22</v>
      </c>
      <c r="C24" s="55">
        <v>3</v>
      </c>
      <c r="D24" s="20" t="s">
        <v>63</v>
      </c>
      <c r="E24" s="51">
        <v>3</v>
      </c>
      <c r="F24" s="20" t="s">
        <v>70</v>
      </c>
      <c r="G24" s="51">
        <v>3</v>
      </c>
      <c r="H24" s="23"/>
      <c r="K24" s="92"/>
      <c r="L24" s="90"/>
      <c r="M24" s="91"/>
      <c r="N24" s="91"/>
      <c r="O24" s="91"/>
      <c r="P24" s="91"/>
      <c r="Q24" s="91"/>
    </row>
    <row r="25" spans="1:17" ht="41.4">
      <c r="A25" s="139"/>
      <c r="B25" s="21" t="s">
        <v>23</v>
      </c>
      <c r="C25" s="55">
        <v>3</v>
      </c>
      <c r="D25" s="20" t="s">
        <v>64</v>
      </c>
      <c r="E25" s="51">
        <v>3</v>
      </c>
      <c r="F25" s="20" t="s">
        <v>71</v>
      </c>
      <c r="G25" s="51">
        <v>3</v>
      </c>
      <c r="H25" s="23"/>
      <c r="K25" s="92"/>
      <c r="L25" s="90"/>
      <c r="M25" s="91"/>
      <c r="N25" s="91"/>
      <c r="O25" s="91"/>
      <c r="P25" s="91"/>
      <c r="Q25" s="91"/>
    </row>
    <row r="26" spans="1:17" ht="41.4">
      <c r="A26" s="139"/>
      <c r="B26" s="21" t="s">
        <v>24</v>
      </c>
      <c r="C26" s="55">
        <v>3</v>
      </c>
      <c r="D26" s="20" t="s">
        <v>65</v>
      </c>
      <c r="E26" s="51">
        <v>3</v>
      </c>
      <c r="F26" s="20" t="s">
        <v>72</v>
      </c>
      <c r="G26" s="51">
        <v>3</v>
      </c>
      <c r="H26" s="23"/>
      <c r="K26" s="92"/>
      <c r="L26" s="90"/>
      <c r="M26" s="91"/>
      <c r="N26" s="91"/>
      <c r="O26" s="91"/>
      <c r="P26" s="91"/>
      <c r="Q26" s="91"/>
    </row>
    <row r="27" spans="1:17" ht="15" thickBot="1">
      <c r="A27" s="140"/>
      <c r="B27" s="44"/>
      <c r="C27" s="45"/>
      <c r="D27" s="38" t="s">
        <v>66</v>
      </c>
      <c r="E27" s="52">
        <v>3</v>
      </c>
      <c r="F27" s="38" t="s">
        <v>73</v>
      </c>
      <c r="G27" s="52">
        <v>3</v>
      </c>
      <c r="H27" s="46"/>
      <c r="K27" s="92"/>
      <c r="L27" s="90"/>
      <c r="M27" s="91"/>
      <c r="N27" s="91"/>
      <c r="O27" s="91"/>
      <c r="P27" s="91"/>
      <c r="Q27" s="91"/>
    </row>
    <row r="28" spans="1:17" ht="42" thickTop="1">
      <c r="A28" s="138" t="s">
        <v>164</v>
      </c>
      <c r="B28" s="29" t="s">
        <v>25</v>
      </c>
      <c r="C28" s="54">
        <v>3</v>
      </c>
      <c r="D28" s="29" t="s">
        <v>74</v>
      </c>
      <c r="E28" s="54">
        <v>3</v>
      </c>
      <c r="F28" s="29" t="s">
        <v>77</v>
      </c>
      <c r="G28" s="54">
        <v>3</v>
      </c>
      <c r="H28" s="43">
        <f>AVERAGE(C28:C31,E28:E31,G28)</f>
        <v>3</v>
      </c>
      <c r="K28" s="91"/>
      <c r="L28" s="91"/>
      <c r="M28" s="91"/>
      <c r="N28" s="91"/>
      <c r="O28" s="91"/>
      <c r="P28" s="91"/>
      <c r="Q28" s="91"/>
    </row>
    <row r="29" spans="1:17" ht="27.6">
      <c r="A29" s="139"/>
      <c r="B29" s="21" t="s">
        <v>26</v>
      </c>
      <c r="C29" s="55">
        <v>3</v>
      </c>
      <c r="D29" s="21" t="s">
        <v>75</v>
      </c>
      <c r="E29" s="55">
        <v>3</v>
      </c>
      <c r="F29" s="36"/>
      <c r="G29" s="37"/>
      <c r="H29" s="23"/>
    </row>
    <row r="30" spans="1:17">
      <c r="A30" s="139"/>
      <c r="B30" s="21" t="s">
        <v>27</v>
      </c>
      <c r="C30" s="55">
        <v>3</v>
      </c>
      <c r="D30" s="21" t="s">
        <v>76</v>
      </c>
      <c r="E30" s="55">
        <v>3</v>
      </c>
      <c r="F30" s="36"/>
      <c r="G30" s="37"/>
      <c r="H30" s="23"/>
    </row>
    <row r="31" spans="1:17" ht="81.75" customHeight="1" thickBot="1">
      <c r="A31" s="139"/>
      <c r="B31" s="21" t="s">
        <v>28</v>
      </c>
      <c r="C31" s="55">
        <v>3</v>
      </c>
      <c r="D31" s="34"/>
      <c r="E31" s="34"/>
      <c r="F31" s="36"/>
      <c r="G31" s="37"/>
      <c r="H31" s="23"/>
    </row>
    <row r="32" spans="1:17" ht="42" thickTop="1">
      <c r="A32" s="138" t="s">
        <v>165</v>
      </c>
      <c r="B32" s="29" t="s">
        <v>29</v>
      </c>
      <c r="C32" s="54">
        <v>3</v>
      </c>
      <c r="D32" s="29" t="s">
        <v>78</v>
      </c>
      <c r="E32" s="54">
        <v>3</v>
      </c>
      <c r="F32" s="29" t="s">
        <v>82</v>
      </c>
      <c r="G32" s="54">
        <v>3</v>
      </c>
      <c r="H32" s="43">
        <f>AVERAGE(C32:C33,E32:E35,G32:G34)</f>
        <v>3</v>
      </c>
    </row>
    <row r="33" spans="1:8" ht="27.6">
      <c r="A33" s="139"/>
      <c r="B33" s="21" t="s">
        <v>30</v>
      </c>
      <c r="C33" s="55">
        <v>3</v>
      </c>
      <c r="D33" s="21" t="s">
        <v>79</v>
      </c>
      <c r="E33" s="55">
        <v>3</v>
      </c>
      <c r="F33" s="21" t="s">
        <v>83</v>
      </c>
      <c r="G33" s="55">
        <v>3</v>
      </c>
      <c r="H33" s="23"/>
    </row>
    <row r="34" spans="1:8" ht="27.6">
      <c r="A34" s="139"/>
      <c r="B34" s="34"/>
      <c r="C34" s="25"/>
      <c r="D34" s="21" t="s">
        <v>80</v>
      </c>
      <c r="E34" s="55">
        <v>3</v>
      </c>
      <c r="F34" s="21" t="s">
        <v>84</v>
      </c>
      <c r="G34" s="55">
        <v>3</v>
      </c>
      <c r="H34" s="23"/>
    </row>
    <row r="35" spans="1:8" ht="15" thickBot="1">
      <c r="A35" s="140"/>
      <c r="B35" s="44"/>
      <c r="C35" s="25"/>
      <c r="D35" s="21" t="s">
        <v>81</v>
      </c>
      <c r="E35" s="55">
        <v>3</v>
      </c>
      <c r="F35" s="36"/>
      <c r="G35" s="37"/>
      <c r="H35" s="46"/>
    </row>
    <row r="36" spans="1:8" ht="42" thickTop="1">
      <c r="A36" s="141" t="s">
        <v>166</v>
      </c>
      <c r="B36" s="29" t="s">
        <v>31</v>
      </c>
      <c r="C36" s="54">
        <v>3</v>
      </c>
      <c r="D36" s="29" t="s">
        <v>85</v>
      </c>
      <c r="E36" s="54">
        <v>3</v>
      </c>
      <c r="F36" s="29" t="s">
        <v>87</v>
      </c>
      <c r="G36" s="54">
        <v>3</v>
      </c>
      <c r="H36" s="43">
        <f>AVERAGE(C36:C39,E36:E37,G36:G39)</f>
        <v>3</v>
      </c>
    </row>
    <row r="37" spans="1:8" ht="27.6">
      <c r="A37" s="142"/>
      <c r="B37" s="21" t="s">
        <v>32</v>
      </c>
      <c r="C37" s="55">
        <v>3</v>
      </c>
      <c r="D37" s="21" t="s">
        <v>86</v>
      </c>
      <c r="E37" s="55">
        <v>3</v>
      </c>
      <c r="F37" s="21" t="s">
        <v>88</v>
      </c>
      <c r="G37" s="55">
        <v>3</v>
      </c>
      <c r="H37" s="23"/>
    </row>
    <row r="38" spans="1:8" ht="27.6">
      <c r="A38" s="142"/>
      <c r="B38" s="21" t="s">
        <v>33</v>
      </c>
      <c r="C38" s="55">
        <v>3</v>
      </c>
      <c r="D38" s="47"/>
      <c r="E38" s="48"/>
      <c r="F38" s="21" t="s">
        <v>89</v>
      </c>
      <c r="G38" s="55">
        <v>3</v>
      </c>
      <c r="H38" s="23"/>
    </row>
    <row r="39" spans="1:8" ht="27" customHeight="1" thickBot="1">
      <c r="A39" s="142"/>
      <c r="B39" s="21" t="s">
        <v>34</v>
      </c>
      <c r="C39" s="55">
        <v>3</v>
      </c>
      <c r="D39" s="47"/>
      <c r="E39" s="48"/>
      <c r="F39" s="21" t="s">
        <v>90</v>
      </c>
      <c r="G39" s="55">
        <v>3</v>
      </c>
      <c r="H39" s="46"/>
    </row>
    <row r="40" spans="1:8" ht="42" thickTop="1">
      <c r="A40" s="138" t="s">
        <v>167</v>
      </c>
      <c r="B40" s="29" t="s">
        <v>35</v>
      </c>
      <c r="C40" s="54">
        <v>3</v>
      </c>
      <c r="D40" s="29" t="s">
        <v>91</v>
      </c>
      <c r="E40" s="54">
        <v>3</v>
      </c>
      <c r="F40" s="29" t="s">
        <v>95</v>
      </c>
      <c r="G40" s="54">
        <v>3</v>
      </c>
      <c r="H40" s="43">
        <f>AVERAGE(C40:C41,E40:E43,G40:G41)</f>
        <v>3</v>
      </c>
    </row>
    <row r="41" spans="1:8" ht="41.4">
      <c r="A41" s="139"/>
      <c r="B41" s="21" t="s">
        <v>36</v>
      </c>
      <c r="C41" s="55">
        <v>3</v>
      </c>
      <c r="D41" s="21" t="s">
        <v>92</v>
      </c>
      <c r="E41" s="55">
        <v>3</v>
      </c>
      <c r="F41" s="21" t="s">
        <v>96</v>
      </c>
      <c r="G41" s="55">
        <v>3</v>
      </c>
      <c r="H41" s="23"/>
    </row>
    <row r="42" spans="1:8" ht="27.6">
      <c r="A42" s="139"/>
      <c r="B42" s="34"/>
      <c r="C42" s="35"/>
      <c r="D42" s="21" t="s">
        <v>93</v>
      </c>
      <c r="E42" s="55">
        <v>3</v>
      </c>
      <c r="F42" s="49"/>
      <c r="G42" s="37"/>
      <c r="H42" s="23"/>
    </row>
    <row r="43" spans="1:8" ht="123.75" customHeight="1" thickBot="1">
      <c r="A43" s="140"/>
      <c r="B43" s="50"/>
      <c r="C43" s="40"/>
      <c r="D43" s="21" t="s">
        <v>94</v>
      </c>
      <c r="E43" s="55">
        <v>3</v>
      </c>
      <c r="F43" s="49"/>
      <c r="G43" s="37"/>
      <c r="H43" s="46"/>
    </row>
    <row r="44" spans="1:8" ht="28.2" thickTop="1">
      <c r="A44" s="138" t="s">
        <v>168</v>
      </c>
      <c r="B44" s="29" t="s">
        <v>37</v>
      </c>
      <c r="C44" s="54">
        <v>3</v>
      </c>
      <c r="D44" s="29" t="s">
        <v>97</v>
      </c>
      <c r="E44" s="54">
        <v>3</v>
      </c>
      <c r="F44" s="29" t="s">
        <v>99</v>
      </c>
      <c r="G44" s="54">
        <v>3</v>
      </c>
      <c r="H44" s="43">
        <f>AVERAGE(C44:C47,E44:E45,G44:G45)</f>
        <v>3</v>
      </c>
    </row>
    <row r="45" spans="1:8" ht="27.6">
      <c r="A45" s="139"/>
      <c r="B45" s="21" t="s">
        <v>38</v>
      </c>
      <c r="C45" s="55">
        <v>3</v>
      </c>
      <c r="D45" s="21" t="s">
        <v>98</v>
      </c>
      <c r="E45" s="55">
        <v>3</v>
      </c>
      <c r="F45" s="21" t="s">
        <v>100</v>
      </c>
      <c r="G45" s="55">
        <v>3</v>
      </c>
      <c r="H45" s="23"/>
    </row>
    <row r="46" spans="1:8">
      <c r="A46" s="139"/>
      <c r="B46" s="21" t="s">
        <v>39</v>
      </c>
      <c r="C46" s="55">
        <v>3</v>
      </c>
      <c r="D46" s="34"/>
      <c r="E46" s="35"/>
      <c r="F46" s="36"/>
      <c r="G46" s="37"/>
      <c r="H46" s="23"/>
    </row>
    <row r="47" spans="1:8" ht="90.75" customHeight="1" thickBot="1">
      <c r="A47" s="139"/>
      <c r="B47" s="21" t="s">
        <v>40</v>
      </c>
      <c r="C47" s="55">
        <v>3</v>
      </c>
      <c r="D47" s="34"/>
      <c r="E47" s="35"/>
      <c r="F47" s="36"/>
      <c r="G47" s="37"/>
      <c r="H47" s="23"/>
    </row>
    <row r="48" spans="1:8" ht="28.2" thickTop="1">
      <c r="A48" s="138" t="s">
        <v>169</v>
      </c>
      <c r="B48" s="29" t="s">
        <v>41</v>
      </c>
      <c r="C48" s="54">
        <v>3</v>
      </c>
      <c r="D48" s="29" t="s">
        <v>41</v>
      </c>
      <c r="E48" s="54">
        <v>3</v>
      </c>
      <c r="F48" s="29" t="s">
        <v>101</v>
      </c>
      <c r="G48" s="54">
        <v>3</v>
      </c>
      <c r="H48" s="43">
        <f>AVERAGE(C48:C51,E48:E51,G48:G50)</f>
        <v>3</v>
      </c>
    </row>
    <row r="49" spans="1:8" ht="27.6">
      <c r="A49" s="139"/>
      <c r="B49" s="21" t="s">
        <v>42</v>
      </c>
      <c r="C49" s="55">
        <v>3</v>
      </c>
      <c r="D49" s="21" t="s">
        <v>42</v>
      </c>
      <c r="E49" s="55">
        <v>3</v>
      </c>
      <c r="F49" s="21" t="s">
        <v>102</v>
      </c>
      <c r="G49" s="55">
        <v>3</v>
      </c>
      <c r="H49" s="23"/>
    </row>
    <row r="50" spans="1:8" ht="41.4">
      <c r="A50" s="139"/>
      <c r="B50" s="21" t="s">
        <v>43</v>
      </c>
      <c r="C50" s="55">
        <v>3</v>
      </c>
      <c r="D50" s="21" t="s">
        <v>43</v>
      </c>
      <c r="E50" s="55">
        <v>3</v>
      </c>
      <c r="F50" s="21" t="s">
        <v>103</v>
      </c>
      <c r="G50" s="55">
        <v>3</v>
      </c>
      <c r="H50" s="23"/>
    </row>
    <row r="51" spans="1:8" ht="93.75" customHeight="1" thickBot="1">
      <c r="A51" s="140"/>
      <c r="B51" s="21" t="s">
        <v>44</v>
      </c>
      <c r="C51" s="55">
        <v>3</v>
      </c>
      <c r="D51" s="21" t="s">
        <v>44</v>
      </c>
      <c r="E51" s="55">
        <v>3</v>
      </c>
      <c r="F51" s="36"/>
      <c r="G51" s="37"/>
      <c r="H51" s="46"/>
    </row>
    <row r="52" spans="1:8" ht="15" thickTop="1">
      <c r="C52" s="4"/>
      <c r="D52" s="4"/>
      <c r="E52" s="5"/>
      <c r="F52" s="4"/>
      <c r="G52" s="5"/>
      <c r="H52" s="6"/>
    </row>
  </sheetData>
  <mergeCells count="9">
    <mergeCell ref="A40:A43"/>
    <mergeCell ref="A44:A47"/>
    <mergeCell ref="A48:A51"/>
    <mergeCell ref="A4:A13"/>
    <mergeCell ref="A14:A20"/>
    <mergeCell ref="A21:A27"/>
    <mergeCell ref="A28:A31"/>
    <mergeCell ref="A32:A35"/>
    <mergeCell ref="A36:A39"/>
  </mergeCells>
  <dataValidations count="2">
    <dataValidation type="list" allowBlank="1" showInputMessage="1" showErrorMessage="1" promptTitle="Self Evaluation" prompt="5 - Always Exceeds_x000a_4 - Sometimes Exceeds_x000a_3 - Meets Expectations_x000a_2 - Ususally Meets_x000a_1 - Seldom Meets" sqref="C4:C41 G48:G50 G44:G45 G36:G41 G32:G34 G21:G28 G14:G15 G4:G9 E48:E51 E40:E45 C44:C51 E14:E15 E4:E8 E21:E30 E32:E37">
      <formula1>$O$2:$O$6</formula1>
    </dataValidation>
    <dataValidation type="list" allowBlank="1" showInputMessage="1" showErrorMessage="1" sqref="C42:C43">
      <formula1>$O$2:$O$6</formula1>
    </dataValidation>
  </dataValidations>
  <pageMargins left="0.7" right="0.7" top="0.75" bottom="0.75" header="0.3" footer="0.3"/>
  <pageSetup scale="31" orientation="portrait" r:id="rId1"/>
  <rowBreaks count="1" manualBreakCount="1">
    <brk id="39" max="14" man="1"/>
  </rowBreaks>
  <ignoredErrors>
    <ignoredError sqref="H4 H14 H21 H28 H32 H36 H40" formulaRange="1"/>
  </ignoredErrors>
  <drawing r:id="rId2"/>
</worksheet>
</file>

<file path=xl/worksheets/sheet7.xml><?xml version="1.0" encoding="utf-8"?>
<worksheet xmlns="http://schemas.openxmlformats.org/spreadsheetml/2006/main" xmlns:r="http://schemas.openxmlformats.org/officeDocument/2006/relationships">
  <sheetPr>
    <tabColor theme="7"/>
  </sheetPr>
  <dimension ref="A1:O52"/>
  <sheetViews>
    <sheetView topLeftCell="B1" zoomScale="75" zoomScaleNormal="75" workbookViewId="0">
      <pane ySplit="3" topLeftCell="A40" activePane="bottomLeft" state="frozen"/>
      <selection activeCell="F42" sqref="F42"/>
      <selection pane="bottomLeft" activeCell="B1" sqref="B1"/>
    </sheetView>
  </sheetViews>
  <sheetFormatPr defaultRowHeight="14.4"/>
  <cols>
    <col min="1" max="1" width="45.5546875" customWidth="1"/>
    <col min="2" max="2" width="56.88671875" customWidth="1"/>
    <col min="4" max="4" width="44.33203125" customWidth="1"/>
    <col min="5" max="5" width="8.88671875" style="2"/>
    <col min="6" max="6" width="36.33203125" bestFit="1" customWidth="1"/>
    <col min="7" max="7" width="8.88671875" style="2"/>
    <col min="8" max="8" width="13" style="3" bestFit="1" customWidth="1"/>
  </cols>
  <sheetData>
    <row r="1" spans="1:15" ht="23.4" customHeight="1">
      <c r="A1" s="7" t="s">
        <v>112</v>
      </c>
      <c r="B1" s="7" t="s">
        <v>340</v>
      </c>
      <c r="C1" s="8"/>
      <c r="D1" s="8"/>
      <c r="E1" s="9"/>
      <c r="F1" s="8"/>
      <c r="G1" s="9"/>
      <c r="H1" s="10"/>
    </row>
    <row r="2" spans="1:15" ht="23.4">
      <c r="A2" s="11"/>
      <c r="B2" s="12" t="s">
        <v>118</v>
      </c>
      <c r="C2" s="11"/>
      <c r="D2" s="12" t="s">
        <v>119</v>
      </c>
      <c r="E2" s="13"/>
      <c r="F2" s="12" t="s">
        <v>121</v>
      </c>
      <c r="G2" s="13"/>
      <c r="H2" s="10"/>
      <c r="O2" s="1">
        <v>1</v>
      </c>
    </row>
    <row r="3" spans="1:15" ht="18">
      <c r="A3" s="14" t="s">
        <v>0</v>
      </c>
      <c r="B3" s="15" t="s">
        <v>1</v>
      </c>
      <c r="C3" s="16" t="s">
        <v>45</v>
      </c>
      <c r="D3" s="11"/>
      <c r="E3" s="17" t="s">
        <v>45</v>
      </c>
      <c r="F3" s="11"/>
      <c r="G3" s="17" t="s">
        <v>45</v>
      </c>
      <c r="H3" s="18" t="s">
        <v>105</v>
      </c>
      <c r="O3" s="1">
        <v>2</v>
      </c>
    </row>
    <row r="4" spans="1:15" ht="41.4" customHeight="1">
      <c r="A4" s="141" t="s">
        <v>161</v>
      </c>
      <c r="B4" s="19" t="s">
        <v>2</v>
      </c>
      <c r="C4" s="51">
        <v>3</v>
      </c>
      <c r="D4" s="20" t="s">
        <v>46</v>
      </c>
      <c r="E4" s="56">
        <v>3</v>
      </c>
      <c r="F4" s="21" t="s">
        <v>51</v>
      </c>
      <c r="G4" s="56">
        <v>3</v>
      </c>
      <c r="H4" s="22">
        <f>AVERAGE(C4:C13,E4:E8, G4:G9)</f>
        <v>3</v>
      </c>
      <c r="O4" s="1">
        <v>3</v>
      </c>
    </row>
    <row r="5" spans="1:15" ht="41.4">
      <c r="A5" s="142"/>
      <c r="B5" s="19" t="s">
        <v>3</v>
      </c>
      <c r="C5" s="51">
        <v>3</v>
      </c>
      <c r="D5" s="20" t="s">
        <v>47</v>
      </c>
      <c r="E5" s="56">
        <v>3</v>
      </c>
      <c r="F5" s="21" t="s">
        <v>52</v>
      </c>
      <c r="G5" s="56">
        <v>3</v>
      </c>
      <c r="H5" s="23"/>
      <c r="O5" s="1">
        <v>4</v>
      </c>
    </row>
    <row r="6" spans="1:15" ht="41.4">
      <c r="A6" s="142"/>
      <c r="B6" s="19" t="s">
        <v>4</v>
      </c>
      <c r="C6" s="51">
        <v>3</v>
      </c>
      <c r="D6" s="20" t="s">
        <v>48</v>
      </c>
      <c r="E6" s="56">
        <v>3</v>
      </c>
      <c r="F6" s="21" t="s">
        <v>47</v>
      </c>
      <c r="G6" s="56">
        <v>3</v>
      </c>
      <c r="H6" s="23"/>
      <c r="O6" s="1">
        <v>5</v>
      </c>
    </row>
    <row r="7" spans="1:15" ht="27.6">
      <c r="A7" s="142"/>
      <c r="B7" s="19" t="s">
        <v>5</v>
      </c>
      <c r="C7" s="51">
        <v>3</v>
      </c>
      <c r="D7" s="20" t="s">
        <v>49</v>
      </c>
      <c r="E7" s="56">
        <v>3</v>
      </c>
      <c r="F7" s="21" t="s">
        <v>53</v>
      </c>
      <c r="G7" s="56">
        <v>3</v>
      </c>
      <c r="H7" s="23"/>
    </row>
    <row r="8" spans="1:15" ht="55.2">
      <c r="A8" s="142"/>
      <c r="B8" s="19" t="s">
        <v>6</v>
      </c>
      <c r="C8" s="51">
        <v>3</v>
      </c>
      <c r="D8" s="21" t="s">
        <v>50</v>
      </c>
      <c r="E8" s="56">
        <v>3</v>
      </c>
      <c r="F8" s="21" t="s">
        <v>54</v>
      </c>
      <c r="G8" s="56">
        <v>3</v>
      </c>
      <c r="H8" s="23"/>
    </row>
    <row r="9" spans="1:15" ht="22.2" customHeight="1">
      <c r="A9" s="142"/>
      <c r="B9" s="19" t="s">
        <v>7</v>
      </c>
      <c r="C9" s="51">
        <v>3</v>
      </c>
      <c r="D9" s="24"/>
      <c r="E9" s="25"/>
      <c r="F9" s="21" t="s">
        <v>55</v>
      </c>
      <c r="G9" s="56">
        <v>3</v>
      </c>
      <c r="H9" s="23"/>
    </row>
    <row r="10" spans="1:15">
      <c r="A10" s="142"/>
      <c r="B10" s="19" t="s">
        <v>8</v>
      </c>
      <c r="C10" s="51">
        <v>3</v>
      </c>
      <c r="D10" s="24"/>
      <c r="E10" s="25"/>
      <c r="F10" s="26"/>
      <c r="G10" s="25"/>
      <c r="H10" s="23"/>
    </row>
    <row r="11" spans="1:15" ht="28.8">
      <c r="A11" s="142"/>
      <c r="B11" s="19" t="s">
        <v>9</v>
      </c>
      <c r="C11" s="51">
        <v>3</v>
      </c>
      <c r="D11" s="24"/>
      <c r="E11" s="25"/>
      <c r="F11" s="26"/>
      <c r="G11" s="25"/>
      <c r="H11" s="23"/>
    </row>
    <row r="12" spans="1:15">
      <c r="A12" s="142"/>
      <c r="B12" s="19" t="s">
        <v>10</v>
      </c>
      <c r="C12" s="51">
        <v>3</v>
      </c>
      <c r="D12" s="24"/>
      <c r="E12" s="25"/>
      <c r="F12" s="26"/>
      <c r="G12" s="25"/>
      <c r="H12" s="23"/>
    </row>
    <row r="13" spans="1:15" ht="15" thickBot="1">
      <c r="A13" s="142"/>
      <c r="B13" s="27" t="s">
        <v>11</v>
      </c>
      <c r="C13" s="52">
        <v>3</v>
      </c>
      <c r="D13" s="24"/>
      <c r="E13" s="25"/>
      <c r="F13" s="26"/>
      <c r="G13" s="25"/>
      <c r="H13" s="28"/>
    </row>
    <row r="14" spans="1:15" ht="42" thickTop="1">
      <c r="A14" s="138" t="s">
        <v>162</v>
      </c>
      <c r="B14" s="29" t="s">
        <v>12</v>
      </c>
      <c r="C14" s="53">
        <v>3</v>
      </c>
      <c r="D14" s="30" t="s">
        <v>56</v>
      </c>
      <c r="E14" s="53">
        <v>3</v>
      </c>
      <c r="F14" s="30" t="s">
        <v>58</v>
      </c>
      <c r="G14" s="53">
        <v>3</v>
      </c>
      <c r="H14" s="31">
        <f>AVERAGE(C14:C20,E14:E15,G14:G15)</f>
        <v>3</v>
      </c>
    </row>
    <row r="15" spans="1:15" ht="27.6">
      <c r="A15" s="139"/>
      <c r="B15" s="21" t="s">
        <v>13</v>
      </c>
      <c r="C15" s="51">
        <v>3</v>
      </c>
      <c r="D15" s="32" t="s">
        <v>57</v>
      </c>
      <c r="E15" s="51">
        <v>3</v>
      </c>
      <c r="F15" s="21" t="s">
        <v>59</v>
      </c>
      <c r="G15" s="51">
        <v>3</v>
      </c>
      <c r="H15" s="33"/>
    </row>
    <row r="16" spans="1:15" ht="27.6">
      <c r="A16" s="139"/>
      <c r="B16" s="21" t="s">
        <v>14</v>
      </c>
      <c r="C16" s="51">
        <v>3</v>
      </c>
      <c r="D16" s="34"/>
      <c r="E16" s="35"/>
      <c r="F16" s="36"/>
      <c r="G16" s="37"/>
      <c r="H16" s="33"/>
    </row>
    <row r="17" spans="1:8">
      <c r="A17" s="139"/>
      <c r="B17" s="21" t="s">
        <v>15</v>
      </c>
      <c r="C17" s="51">
        <v>3</v>
      </c>
      <c r="D17" s="34"/>
      <c r="E17" s="35"/>
      <c r="F17" s="36"/>
      <c r="G17" s="37"/>
      <c r="H17" s="33"/>
    </row>
    <row r="18" spans="1:8">
      <c r="A18" s="139"/>
      <c r="B18" s="21" t="s">
        <v>16</v>
      </c>
      <c r="C18" s="51">
        <v>3</v>
      </c>
      <c r="D18" s="34"/>
      <c r="E18" s="35"/>
      <c r="F18" s="36"/>
      <c r="G18" s="37"/>
      <c r="H18" s="33"/>
    </row>
    <row r="19" spans="1:8" ht="14.4" customHeight="1">
      <c r="A19" s="139"/>
      <c r="B19" s="21" t="s">
        <v>17</v>
      </c>
      <c r="C19" s="51">
        <v>3</v>
      </c>
      <c r="D19" s="34"/>
      <c r="E19" s="35"/>
      <c r="F19" s="36"/>
      <c r="G19" s="37"/>
      <c r="H19" s="33"/>
    </row>
    <row r="20" spans="1:8" ht="28.2" thickBot="1">
      <c r="A20" s="140"/>
      <c r="B20" s="38" t="s">
        <v>18</v>
      </c>
      <c r="C20" s="52">
        <v>3</v>
      </c>
      <c r="D20" s="39"/>
      <c r="E20" s="40"/>
      <c r="F20" s="41"/>
      <c r="G20" s="42"/>
      <c r="H20" s="33"/>
    </row>
    <row r="21" spans="1:8" ht="26.25" customHeight="1" thickTop="1">
      <c r="A21" s="138" t="s">
        <v>163</v>
      </c>
      <c r="B21" s="29" t="s">
        <v>19</v>
      </c>
      <c r="C21" s="54">
        <v>3</v>
      </c>
      <c r="D21" s="30" t="s">
        <v>60</v>
      </c>
      <c r="E21" s="53">
        <v>3</v>
      </c>
      <c r="F21" s="30" t="s">
        <v>67</v>
      </c>
      <c r="G21" s="53">
        <v>3</v>
      </c>
      <c r="H21" s="43">
        <f>AVERAGE(C21:C26,E21:E27,G21:G27)</f>
        <v>3</v>
      </c>
    </row>
    <row r="22" spans="1:8" ht="55.2">
      <c r="A22" s="139"/>
      <c r="B22" s="21" t="s">
        <v>20</v>
      </c>
      <c r="C22" s="55">
        <v>3</v>
      </c>
      <c r="D22" s="20" t="s">
        <v>61</v>
      </c>
      <c r="E22" s="51">
        <v>3</v>
      </c>
      <c r="F22" s="20" t="s">
        <v>68</v>
      </c>
      <c r="G22" s="51">
        <v>3</v>
      </c>
      <c r="H22" s="23"/>
    </row>
    <row r="23" spans="1:8" ht="41.4">
      <c r="A23" s="139"/>
      <c r="B23" s="21" t="s">
        <v>21</v>
      </c>
      <c r="C23" s="55">
        <v>3</v>
      </c>
      <c r="D23" s="20" t="s">
        <v>62</v>
      </c>
      <c r="E23" s="51">
        <v>3</v>
      </c>
      <c r="F23" s="20" t="s">
        <v>69</v>
      </c>
      <c r="G23" s="51">
        <v>3</v>
      </c>
      <c r="H23" s="23"/>
    </row>
    <row r="24" spans="1:8" ht="55.2">
      <c r="A24" s="139"/>
      <c r="B24" s="21" t="s">
        <v>22</v>
      </c>
      <c r="C24" s="55">
        <v>3</v>
      </c>
      <c r="D24" s="20" t="s">
        <v>63</v>
      </c>
      <c r="E24" s="51">
        <v>3</v>
      </c>
      <c r="F24" s="20" t="s">
        <v>70</v>
      </c>
      <c r="G24" s="51">
        <v>3</v>
      </c>
      <c r="H24" s="23"/>
    </row>
    <row r="25" spans="1:8" ht="41.4">
      <c r="A25" s="139"/>
      <c r="B25" s="21" t="s">
        <v>23</v>
      </c>
      <c r="C25" s="55">
        <v>3</v>
      </c>
      <c r="D25" s="20" t="s">
        <v>64</v>
      </c>
      <c r="E25" s="51">
        <v>3</v>
      </c>
      <c r="F25" s="20" t="s">
        <v>71</v>
      </c>
      <c r="G25" s="51">
        <v>3</v>
      </c>
      <c r="H25" s="23"/>
    </row>
    <row r="26" spans="1:8" ht="41.4">
      <c r="A26" s="139"/>
      <c r="B26" s="21" t="s">
        <v>24</v>
      </c>
      <c r="C26" s="55">
        <v>3</v>
      </c>
      <c r="D26" s="20" t="s">
        <v>65</v>
      </c>
      <c r="E26" s="51">
        <v>3</v>
      </c>
      <c r="F26" s="20" t="s">
        <v>72</v>
      </c>
      <c r="G26" s="51">
        <v>3</v>
      </c>
      <c r="H26" s="23"/>
    </row>
    <row r="27" spans="1:8" ht="15" thickBot="1">
      <c r="A27" s="140"/>
      <c r="B27" s="44"/>
      <c r="C27" s="45"/>
      <c r="D27" s="38" t="s">
        <v>66</v>
      </c>
      <c r="E27" s="52">
        <v>3</v>
      </c>
      <c r="F27" s="38" t="s">
        <v>73</v>
      </c>
      <c r="G27" s="52">
        <v>3</v>
      </c>
      <c r="H27" s="46"/>
    </row>
    <row r="28" spans="1:8" ht="42" thickTop="1">
      <c r="A28" s="138" t="s">
        <v>164</v>
      </c>
      <c r="B28" s="29" t="s">
        <v>25</v>
      </c>
      <c r="C28" s="54">
        <v>3</v>
      </c>
      <c r="D28" s="29" t="s">
        <v>74</v>
      </c>
      <c r="E28" s="54">
        <v>3</v>
      </c>
      <c r="F28" s="29" t="s">
        <v>77</v>
      </c>
      <c r="G28" s="54">
        <v>3</v>
      </c>
      <c r="H28" s="43">
        <f>AVERAGE(C28:C31,E28:E31,G28)</f>
        <v>3</v>
      </c>
    </row>
    <row r="29" spans="1:8" ht="27.6">
      <c r="A29" s="139"/>
      <c r="B29" s="21" t="s">
        <v>26</v>
      </c>
      <c r="C29" s="55">
        <v>3</v>
      </c>
      <c r="D29" s="21" t="s">
        <v>75</v>
      </c>
      <c r="E29" s="55">
        <v>3</v>
      </c>
      <c r="F29" s="36"/>
      <c r="G29" s="37"/>
      <c r="H29" s="23"/>
    </row>
    <row r="30" spans="1:8">
      <c r="A30" s="139"/>
      <c r="B30" s="21" t="s">
        <v>27</v>
      </c>
      <c r="C30" s="55">
        <v>3</v>
      </c>
      <c r="D30" s="21" t="s">
        <v>76</v>
      </c>
      <c r="E30" s="55">
        <v>3</v>
      </c>
      <c r="F30" s="36"/>
      <c r="G30" s="37"/>
      <c r="H30" s="23"/>
    </row>
    <row r="31" spans="1:8" ht="69" customHeight="1" thickBot="1">
      <c r="A31" s="139"/>
      <c r="B31" s="21" t="s">
        <v>28</v>
      </c>
      <c r="C31" s="55">
        <v>3</v>
      </c>
      <c r="D31" s="34"/>
      <c r="E31" s="34"/>
      <c r="F31" s="36"/>
      <c r="G31" s="37"/>
      <c r="H31" s="23"/>
    </row>
    <row r="32" spans="1:8" ht="42" thickTop="1">
      <c r="A32" s="138" t="s">
        <v>165</v>
      </c>
      <c r="B32" s="29" t="s">
        <v>29</v>
      </c>
      <c r="C32" s="54">
        <v>3</v>
      </c>
      <c r="D32" s="29" t="s">
        <v>78</v>
      </c>
      <c r="E32" s="54">
        <v>3</v>
      </c>
      <c r="F32" s="29" t="s">
        <v>82</v>
      </c>
      <c r="G32" s="54">
        <v>3</v>
      </c>
      <c r="H32" s="43">
        <f>AVERAGE(C32:C33,E32:E35,G32:G34)</f>
        <v>3</v>
      </c>
    </row>
    <row r="33" spans="1:8" ht="27.6">
      <c r="A33" s="139"/>
      <c r="B33" s="21" t="s">
        <v>30</v>
      </c>
      <c r="C33" s="55">
        <v>3</v>
      </c>
      <c r="D33" s="21" t="s">
        <v>79</v>
      </c>
      <c r="E33" s="55">
        <v>3</v>
      </c>
      <c r="F33" s="21" t="s">
        <v>83</v>
      </c>
      <c r="G33" s="55">
        <v>3</v>
      </c>
      <c r="H33" s="23"/>
    </row>
    <row r="34" spans="1:8" ht="27.6">
      <c r="A34" s="139"/>
      <c r="B34" s="34"/>
      <c r="C34" s="25"/>
      <c r="D34" s="21" t="s">
        <v>80</v>
      </c>
      <c r="E34" s="55">
        <v>3</v>
      </c>
      <c r="F34" s="21" t="s">
        <v>84</v>
      </c>
      <c r="G34" s="55">
        <v>3</v>
      </c>
      <c r="H34" s="23"/>
    </row>
    <row r="35" spans="1:8" ht="15" thickBot="1">
      <c r="A35" s="140"/>
      <c r="B35" s="44"/>
      <c r="C35" s="25"/>
      <c r="D35" s="21" t="s">
        <v>81</v>
      </c>
      <c r="E35" s="55">
        <v>3</v>
      </c>
      <c r="F35" s="36"/>
      <c r="G35" s="37"/>
      <c r="H35" s="46"/>
    </row>
    <row r="36" spans="1:8" ht="42" thickTop="1">
      <c r="A36" s="141" t="s">
        <v>166</v>
      </c>
      <c r="B36" s="29" t="s">
        <v>31</v>
      </c>
      <c r="C36" s="54">
        <v>3</v>
      </c>
      <c r="D36" s="29" t="s">
        <v>85</v>
      </c>
      <c r="E36" s="54">
        <v>3</v>
      </c>
      <c r="F36" s="29" t="s">
        <v>87</v>
      </c>
      <c r="G36" s="54">
        <v>3</v>
      </c>
      <c r="H36" s="43">
        <f>AVERAGE(C36:C39,E36:E37,G36:G39)</f>
        <v>3</v>
      </c>
    </row>
    <row r="37" spans="1:8" ht="27.6">
      <c r="A37" s="142"/>
      <c r="B37" s="21" t="s">
        <v>32</v>
      </c>
      <c r="C37" s="55">
        <v>3</v>
      </c>
      <c r="D37" s="21" t="s">
        <v>86</v>
      </c>
      <c r="E37" s="55">
        <v>3</v>
      </c>
      <c r="F37" s="21" t="s">
        <v>88</v>
      </c>
      <c r="G37" s="55">
        <v>3</v>
      </c>
      <c r="H37" s="23"/>
    </row>
    <row r="38" spans="1:8" ht="27.6">
      <c r="A38" s="142"/>
      <c r="B38" s="21" t="s">
        <v>33</v>
      </c>
      <c r="C38" s="55">
        <v>3</v>
      </c>
      <c r="D38" s="47"/>
      <c r="E38" s="48"/>
      <c r="F38" s="21" t="s">
        <v>89</v>
      </c>
      <c r="G38" s="55">
        <v>3</v>
      </c>
      <c r="H38" s="23"/>
    </row>
    <row r="39" spans="1:8" ht="52.5" customHeight="1" thickBot="1">
      <c r="A39" s="142"/>
      <c r="B39" s="21" t="s">
        <v>34</v>
      </c>
      <c r="C39" s="55">
        <v>3</v>
      </c>
      <c r="D39" s="47"/>
      <c r="E39" s="48"/>
      <c r="F39" s="21" t="s">
        <v>90</v>
      </c>
      <c r="G39" s="55">
        <v>3</v>
      </c>
      <c r="H39" s="46"/>
    </row>
    <row r="40" spans="1:8" ht="42" thickTop="1">
      <c r="A40" s="138" t="s">
        <v>167</v>
      </c>
      <c r="B40" s="29" t="s">
        <v>35</v>
      </c>
      <c r="C40" s="54">
        <v>3</v>
      </c>
      <c r="D40" s="29" t="s">
        <v>91</v>
      </c>
      <c r="E40" s="54">
        <v>3</v>
      </c>
      <c r="F40" s="29" t="s">
        <v>95</v>
      </c>
      <c r="G40" s="54">
        <v>3</v>
      </c>
      <c r="H40" s="43">
        <f>AVERAGE(C40:C41,E40:E43,G40:G41)</f>
        <v>3</v>
      </c>
    </row>
    <row r="41" spans="1:8" ht="41.4">
      <c r="A41" s="139"/>
      <c r="B41" s="21" t="s">
        <v>36</v>
      </c>
      <c r="C41" s="55">
        <v>3</v>
      </c>
      <c r="D41" s="21" t="s">
        <v>92</v>
      </c>
      <c r="E41" s="55">
        <v>3</v>
      </c>
      <c r="F41" s="21" t="s">
        <v>96</v>
      </c>
      <c r="G41" s="55">
        <v>3</v>
      </c>
      <c r="H41" s="23"/>
    </row>
    <row r="42" spans="1:8" ht="27.6">
      <c r="A42" s="139"/>
      <c r="B42" s="34"/>
      <c r="C42" s="35"/>
      <c r="D42" s="21" t="s">
        <v>93</v>
      </c>
      <c r="E42" s="55">
        <v>3</v>
      </c>
      <c r="F42" s="49"/>
      <c r="G42" s="37"/>
      <c r="H42" s="23"/>
    </row>
    <row r="43" spans="1:8" ht="108.75" customHeight="1" thickBot="1">
      <c r="A43" s="140"/>
      <c r="B43" s="50"/>
      <c r="C43" s="40"/>
      <c r="D43" s="21" t="s">
        <v>94</v>
      </c>
      <c r="E43" s="55">
        <v>3</v>
      </c>
      <c r="F43" s="49"/>
      <c r="G43" s="37"/>
      <c r="H43" s="46"/>
    </row>
    <row r="44" spans="1:8" ht="28.2" thickTop="1">
      <c r="A44" s="138" t="s">
        <v>168</v>
      </c>
      <c r="B44" s="29" t="s">
        <v>37</v>
      </c>
      <c r="C44" s="54">
        <v>3</v>
      </c>
      <c r="D44" s="29" t="s">
        <v>97</v>
      </c>
      <c r="E44" s="54">
        <v>3</v>
      </c>
      <c r="F44" s="29" t="s">
        <v>99</v>
      </c>
      <c r="G44" s="54">
        <v>3</v>
      </c>
      <c r="H44" s="43">
        <f>AVERAGE(C44:C47,E44:E45,G44:G45)</f>
        <v>3</v>
      </c>
    </row>
    <row r="45" spans="1:8" ht="27.6">
      <c r="A45" s="139"/>
      <c r="B45" s="21" t="s">
        <v>38</v>
      </c>
      <c r="C45" s="55">
        <v>3</v>
      </c>
      <c r="D45" s="21" t="s">
        <v>98</v>
      </c>
      <c r="E45" s="55">
        <v>3</v>
      </c>
      <c r="F45" s="21" t="s">
        <v>100</v>
      </c>
      <c r="G45" s="55">
        <v>3</v>
      </c>
      <c r="H45" s="23"/>
    </row>
    <row r="46" spans="1:8">
      <c r="A46" s="139"/>
      <c r="B46" s="21" t="s">
        <v>39</v>
      </c>
      <c r="C46" s="55">
        <v>3</v>
      </c>
      <c r="D46" s="34"/>
      <c r="E46" s="35"/>
      <c r="F46" s="36"/>
      <c r="G46" s="37"/>
      <c r="H46" s="23"/>
    </row>
    <row r="47" spans="1:8" ht="93" customHeight="1" thickBot="1">
      <c r="A47" s="139"/>
      <c r="B47" s="21" t="s">
        <v>40</v>
      </c>
      <c r="C47" s="55">
        <v>3</v>
      </c>
      <c r="D47" s="34"/>
      <c r="E47" s="35"/>
      <c r="F47" s="36"/>
      <c r="G47" s="37"/>
      <c r="H47" s="23"/>
    </row>
    <row r="48" spans="1:8" ht="28.2" thickTop="1">
      <c r="A48" s="138" t="s">
        <v>169</v>
      </c>
      <c r="B48" s="29" t="s">
        <v>41</v>
      </c>
      <c r="C48" s="54">
        <v>3</v>
      </c>
      <c r="D48" s="29" t="s">
        <v>41</v>
      </c>
      <c r="E48" s="54">
        <v>3</v>
      </c>
      <c r="F48" s="29" t="s">
        <v>101</v>
      </c>
      <c r="G48" s="54">
        <v>3</v>
      </c>
      <c r="H48" s="43">
        <f>AVERAGE(C48:C51,E48:E51,G48:G50)</f>
        <v>3</v>
      </c>
    </row>
    <row r="49" spans="1:8" ht="27.6">
      <c r="A49" s="139"/>
      <c r="B49" s="21" t="s">
        <v>42</v>
      </c>
      <c r="C49" s="55">
        <v>3</v>
      </c>
      <c r="D49" s="21" t="s">
        <v>42</v>
      </c>
      <c r="E49" s="55">
        <v>3</v>
      </c>
      <c r="F49" s="21" t="s">
        <v>102</v>
      </c>
      <c r="G49" s="55">
        <v>3</v>
      </c>
      <c r="H49" s="23"/>
    </row>
    <row r="50" spans="1:8" ht="41.4">
      <c r="A50" s="139"/>
      <c r="B50" s="21" t="s">
        <v>43</v>
      </c>
      <c r="C50" s="55">
        <v>3</v>
      </c>
      <c r="D50" s="21" t="s">
        <v>43</v>
      </c>
      <c r="E50" s="55">
        <v>3</v>
      </c>
      <c r="F50" s="21" t="s">
        <v>103</v>
      </c>
      <c r="G50" s="55">
        <v>3</v>
      </c>
      <c r="H50" s="23"/>
    </row>
    <row r="51" spans="1:8" ht="91.5" customHeight="1" thickBot="1">
      <c r="A51" s="140"/>
      <c r="B51" s="38" t="s">
        <v>44</v>
      </c>
      <c r="C51" s="55">
        <v>3</v>
      </c>
      <c r="D51" s="21" t="s">
        <v>44</v>
      </c>
      <c r="E51" s="55">
        <v>3</v>
      </c>
      <c r="F51" s="36"/>
      <c r="G51" s="37"/>
      <c r="H51" s="46"/>
    </row>
    <row r="52" spans="1:8" ht="15" thickTop="1">
      <c r="C52" s="4"/>
      <c r="D52" s="4"/>
      <c r="E52" s="5"/>
      <c r="F52" s="4"/>
      <c r="G52" s="5"/>
      <c r="H52" s="6"/>
    </row>
  </sheetData>
  <mergeCells count="9">
    <mergeCell ref="A40:A43"/>
    <mergeCell ref="A44:A47"/>
    <mergeCell ref="A48:A51"/>
    <mergeCell ref="A4:A13"/>
    <mergeCell ref="A14:A20"/>
    <mergeCell ref="A21:A27"/>
    <mergeCell ref="A28:A31"/>
    <mergeCell ref="A32:A35"/>
    <mergeCell ref="A36:A39"/>
  </mergeCells>
  <dataValidations count="2">
    <dataValidation type="list" allowBlank="1" showInputMessage="1" showErrorMessage="1" promptTitle="Self Evaluation" prompt="5 - Always Exceeds_x000a_4 - Sometimes Exceeds_x000a_3 - Meets Expectations_x000a_2 - Ususally Meets_x000a_1 - Seldom Meets" sqref="C4:C41 G48:G50 G44:G45 G36:G41 G32:G34 G21:G28 G14:G15 G4:G9 E48:E51 E40:E45 C44:C51 E14:E15 E4:E8 E21:E30 E32:E37">
      <formula1>$O$2:$O$6</formula1>
    </dataValidation>
    <dataValidation type="list" allowBlank="1" showInputMessage="1" showErrorMessage="1" sqref="C42:C43">
      <formula1>$O$2:$O$6</formula1>
    </dataValidation>
  </dataValidations>
  <pageMargins left="0.7" right="0.7" top="0.75" bottom="0.75" header="0.3" footer="0.3"/>
  <pageSetup scale="31" orientation="portrait" r:id="rId1"/>
  <rowBreaks count="1" manualBreakCount="1">
    <brk id="39" max="14" man="1"/>
  </rowBreaks>
  <ignoredErrors>
    <ignoredError sqref="H4 H14 H21 H28 H32 H36 H40 H44 H48" formulaRange="1"/>
  </ignoredErrors>
  <drawing r:id="rId2"/>
</worksheet>
</file>

<file path=xl/worksheets/sheet8.xml><?xml version="1.0" encoding="utf-8"?>
<worksheet xmlns="http://schemas.openxmlformats.org/spreadsheetml/2006/main" xmlns:r="http://schemas.openxmlformats.org/officeDocument/2006/relationships">
  <sheetPr>
    <tabColor theme="8"/>
  </sheetPr>
  <dimension ref="A1:O50"/>
  <sheetViews>
    <sheetView zoomScale="75" zoomScaleNormal="75" workbookViewId="0">
      <pane ySplit="3" topLeftCell="A4" activePane="bottomLeft" state="frozen"/>
      <selection activeCell="F42" sqref="F42"/>
      <selection pane="bottomLeft"/>
    </sheetView>
  </sheetViews>
  <sheetFormatPr defaultRowHeight="14.4"/>
  <cols>
    <col min="1" max="1" width="45.5546875" customWidth="1"/>
    <col min="2" max="2" width="56.88671875" customWidth="1"/>
    <col min="4" max="4" width="44.33203125" customWidth="1"/>
    <col min="5" max="5" width="8.88671875" style="2"/>
    <col min="6" max="6" width="36.33203125" bestFit="1" customWidth="1"/>
    <col min="7" max="7" width="8.88671875" style="2"/>
    <col min="8" max="8" width="23" style="3" customWidth="1"/>
  </cols>
  <sheetData>
    <row r="1" spans="1:15" ht="23.4" customHeight="1">
      <c r="A1" s="7" t="s">
        <v>113</v>
      </c>
      <c r="B1" s="8"/>
      <c r="C1" s="8"/>
      <c r="D1" s="8"/>
      <c r="E1" s="9"/>
      <c r="F1" s="8"/>
      <c r="G1" s="9"/>
      <c r="H1" s="10"/>
    </row>
    <row r="2" spans="1:15" ht="23.4">
      <c r="A2" s="11"/>
      <c r="B2" s="12" t="s">
        <v>179</v>
      </c>
      <c r="C2" s="11"/>
      <c r="D2" s="12" t="s">
        <v>180</v>
      </c>
      <c r="E2" s="13"/>
      <c r="F2" s="12" t="s">
        <v>181</v>
      </c>
      <c r="G2" s="13"/>
      <c r="H2" s="10"/>
      <c r="O2" s="1">
        <v>1</v>
      </c>
    </row>
    <row r="3" spans="1:15" ht="18">
      <c r="A3" s="14" t="s">
        <v>0</v>
      </c>
      <c r="B3" s="15" t="s">
        <v>1</v>
      </c>
      <c r="C3" s="16" t="s">
        <v>45</v>
      </c>
      <c r="D3" s="11"/>
      <c r="E3" s="17" t="s">
        <v>45</v>
      </c>
      <c r="F3" s="11"/>
      <c r="G3" s="17" t="s">
        <v>45</v>
      </c>
      <c r="H3" s="18" t="s">
        <v>105</v>
      </c>
      <c r="O3" s="1">
        <v>2</v>
      </c>
    </row>
    <row r="4" spans="1:15" ht="100.8">
      <c r="A4" s="153" t="s">
        <v>171</v>
      </c>
      <c r="B4" s="111" t="s">
        <v>182</v>
      </c>
      <c r="C4" s="51">
        <v>3</v>
      </c>
      <c r="D4" s="20" t="s">
        <v>186</v>
      </c>
      <c r="E4" s="56">
        <v>3</v>
      </c>
      <c r="F4" s="21" t="s">
        <v>191</v>
      </c>
      <c r="G4" s="56">
        <v>3</v>
      </c>
      <c r="H4" s="22">
        <f>AVERAGE(C4:C7,E4:E8, G4:G8)</f>
        <v>3</v>
      </c>
      <c r="O4" s="1">
        <v>3</v>
      </c>
    </row>
    <row r="5" spans="1:15" ht="129.6">
      <c r="A5" s="153"/>
      <c r="B5" s="111" t="s">
        <v>183</v>
      </c>
      <c r="C5" s="51">
        <v>3</v>
      </c>
      <c r="D5" s="20" t="s">
        <v>187</v>
      </c>
      <c r="E5" s="56">
        <v>3</v>
      </c>
      <c r="F5" s="21" t="s">
        <v>192</v>
      </c>
      <c r="G5" s="56">
        <v>3</v>
      </c>
      <c r="H5" s="23"/>
      <c r="O5" s="1">
        <v>4</v>
      </c>
    </row>
    <row r="6" spans="1:15" ht="57.6">
      <c r="A6" s="153"/>
      <c r="B6" s="111" t="s">
        <v>184</v>
      </c>
      <c r="C6" s="51">
        <v>3</v>
      </c>
      <c r="D6" s="20" t="s">
        <v>188</v>
      </c>
      <c r="E6" s="56">
        <v>3</v>
      </c>
      <c r="F6" s="21" t="s">
        <v>193</v>
      </c>
      <c r="G6" s="56">
        <v>3</v>
      </c>
      <c r="H6" s="23"/>
      <c r="O6" s="1">
        <v>5</v>
      </c>
    </row>
    <row r="7" spans="1:15" ht="110.4">
      <c r="A7" s="153"/>
      <c r="B7" s="111" t="s">
        <v>185</v>
      </c>
      <c r="C7" s="51">
        <v>3</v>
      </c>
      <c r="D7" s="20" t="s">
        <v>189</v>
      </c>
      <c r="E7" s="56">
        <v>3</v>
      </c>
      <c r="F7" s="21" t="s">
        <v>194</v>
      </c>
      <c r="G7" s="56">
        <v>3</v>
      </c>
      <c r="H7" s="23"/>
    </row>
    <row r="8" spans="1:15" ht="55.8" thickBot="1">
      <c r="A8" s="154"/>
      <c r="B8" s="112"/>
      <c r="C8" s="113"/>
      <c r="D8" s="21" t="s">
        <v>190</v>
      </c>
      <c r="E8" s="56">
        <v>3</v>
      </c>
      <c r="F8" s="21" t="s">
        <v>195</v>
      </c>
      <c r="G8" s="56">
        <v>3</v>
      </c>
      <c r="H8" s="23"/>
    </row>
    <row r="9" spans="1:15" ht="69.599999999999994" customHeight="1" thickTop="1">
      <c r="A9" s="152" t="s">
        <v>196</v>
      </c>
      <c r="B9" s="29" t="s">
        <v>197</v>
      </c>
      <c r="C9" s="53">
        <v>3</v>
      </c>
      <c r="D9" s="30" t="s">
        <v>201</v>
      </c>
      <c r="E9" s="53">
        <v>3</v>
      </c>
      <c r="F9" s="30" t="s">
        <v>204</v>
      </c>
      <c r="G9" s="53">
        <v>3</v>
      </c>
      <c r="H9" s="31">
        <f>AVERAGE(C9:C12,E9:E11,G9:G10)</f>
        <v>3</v>
      </c>
    </row>
    <row r="10" spans="1:15" ht="69">
      <c r="A10" s="153"/>
      <c r="B10" s="21" t="s">
        <v>198</v>
      </c>
      <c r="C10" s="51">
        <v>3</v>
      </c>
      <c r="D10" s="21" t="s">
        <v>202</v>
      </c>
      <c r="E10" s="51">
        <v>3</v>
      </c>
      <c r="F10" s="21" t="s">
        <v>205</v>
      </c>
      <c r="G10" s="51">
        <v>3</v>
      </c>
      <c r="H10" s="33"/>
    </row>
    <row r="11" spans="1:15" ht="55.2">
      <c r="A11" s="153"/>
      <c r="B11" s="21" t="s">
        <v>199</v>
      </c>
      <c r="C11" s="51">
        <v>3</v>
      </c>
      <c r="D11" s="21" t="s">
        <v>203</v>
      </c>
      <c r="E11" s="51">
        <v>3</v>
      </c>
      <c r="F11" s="36"/>
      <c r="G11" s="37"/>
      <c r="H11" s="33"/>
    </row>
    <row r="12" spans="1:15" ht="42" thickBot="1">
      <c r="A12" s="154"/>
      <c r="B12" s="21" t="s">
        <v>200</v>
      </c>
      <c r="C12" s="51">
        <v>3</v>
      </c>
      <c r="D12" s="34"/>
      <c r="E12" s="35"/>
      <c r="F12" s="36"/>
      <c r="G12" s="37"/>
      <c r="H12" s="33"/>
    </row>
    <row r="13" spans="1:15" ht="69.599999999999994" customHeight="1" thickTop="1">
      <c r="A13" s="152" t="s">
        <v>172</v>
      </c>
      <c r="B13" s="29" t="s">
        <v>206</v>
      </c>
      <c r="C13" s="54">
        <v>3</v>
      </c>
      <c r="D13" s="30" t="s">
        <v>210</v>
      </c>
      <c r="E13" s="53">
        <v>3</v>
      </c>
      <c r="F13" s="30" t="s">
        <v>213</v>
      </c>
      <c r="G13" s="53">
        <v>3</v>
      </c>
      <c r="H13" s="43">
        <f>AVERAGE(C13:C16,E13:E15,G13:G16)</f>
        <v>3</v>
      </c>
    </row>
    <row r="14" spans="1:15" ht="55.2">
      <c r="A14" s="153"/>
      <c r="B14" s="21" t="s">
        <v>207</v>
      </c>
      <c r="C14" s="55">
        <v>3</v>
      </c>
      <c r="D14" s="20" t="s">
        <v>211</v>
      </c>
      <c r="E14" s="51">
        <v>3</v>
      </c>
      <c r="F14" s="20" t="s">
        <v>214</v>
      </c>
      <c r="G14" s="51">
        <v>3</v>
      </c>
      <c r="H14" s="23"/>
    </row>
    <row r="15" spans="1:15" ht="55.2">
      <c r="A15" s="153"/>
      <c r="B15" s="21" t="s">
        <v>208</v>
      </c>
      <c r="C15" s="55">
        <v>3</v>
      </c>
      <c r="D15" s="20" t="s">
        <v>212</v>
      </c>
      <c r="E15" s="51">
        <v>3</v>
      </c>
      <c r="F15" s="20" t="s">
        <v>215</v>
      </c>
      <c r="G15" s="51">
        <v>3</v>
      </c>
      <c r="H15" s="23"/>
    </row>
    <row r="16" spans="1:15" ht="42" thickBot="1">
      <c r="A16" s="153"/>
      <c r="B16" s="69" t="s">
        <v>209</v>
      </c>
      <c r="C16" s="101">
        <v>3</v>
      </c>
      <c r="D16" s="119"/>
      <c r="E16" s="120"/>
      <c r="F16" s="118" t="s">
        <v>216</v>
      </c>
      <c r="G16" s="70">
        <v>3</v>
      </c>
      <c r="H16" s="23"/>
    </row>
    <row r="17" spans="1:8" ht="55.8" customHeight="1" thickTop="1">
      <c r="A17" s="152" t="s">
        <v>173</v>
      </c>
      <c r="B17" s="29" t="s">
        <v>217</v>
      </c>
      <c r="C17" s="54">
        <v>3</v>
      </c>
      <c r="D17" s="29" t="s">
        <v>222</v>
      </c>
      <c r="E17" s="54">
        <v>3</v>
      </c>
      <c r="F17" s="29" t="s">
        <v>225</v>
      </c>
      <c r="G17" s="121">
        <v>3</v>
      </c>
      <c r="H17" s="104">
        <f>AVERAGE(C17:C21,E17:E19,G17:G18)</f>
        <v>3</v>
      </c>
    </row>
    <row r="18" spans="1:8" ht="72" customHeight="1">
      <c r="A18" s="153"/>
      <c r="B18" s="21" t="s">
        <v>218</v>
      </c>
      <c r="C18" s="55">
        <v>3</v>
      </c>
      <c r="D18" s="21" t="s">
        <v>223</v>
      </c>
      <c r="E18" s="55">
        <v>3</v>
      </c>
      <c r="F18" s="116" t="s">
        <v>226</v>
      </c>
      <c r="G18" s="117">
        <v>3</v>
      </c>
      <c r="H18" s="23"/>
    </row>
    <row r="19" spans="1:8" ht="41.4">
      <c r="A19" s="153"/>
      <c r="B19" s="21" t="s">
        <v>219</v>
      </c>
      <c r="C19" s="55">
        <v>3</v>
      </c>
      <c r="D19" s="21" t="s">
        <v>224</v>
      </c>
      <c r="E19" s="55">
        <v>3</v>
      </c>
      <c r="F19" s="36"/>
      <c r="G19" s="37"/>
      <c r="H19" s="23"/>
    </row>
    <row r="20" spans="1:8" ht="74.400000000000006" customHeight="1">
      <c r="A20" s="153"/>
      <c r="B20" s="21" t="s">
        <v>220</v>
      </c>
      <c r="C20" s="115">
        <v>3</v>
      </c>
      <c r="D20" s="122"/>
      <c r="E20" s="123"/>
      <c r="F20" s="36"/>
      <c r="G20" s="37"/>
      <c r="H20" s="105"/>
    </row>
    <row r="21" spans="1:8" ht="28.2" thickBot="1">
      <c r="A21" s="153"/>
      <c r="B21" s="69" t="s">
        <v>221</v>
      </c>
      <c r="C21" s="124">
        <v>3</v>
      </c>
      <c r="D21" s="122"/>
      <c r="E21" s="122"/>
      <c r="F21" s="36"/>
      <c r="G21" s="37"/>
      <c r="H21" s="105"/>
    </row>
    <row r="22" spans="1:8" ht="55.8" customHeight="1" thickTop="1">
      <c r="A22" s="152" t="s">
        <v>174</v>
      </c>
      <c r="B22" s="29" t="s">
        <v>227</v>
      </c>
      <c r="C22" s="54">
        <v>3</v>
      </c>
      <c r="D22" s="29" t="s">
        <v>232</v>
      </c>
      <c r="E22" s="54">
        <v>3</v>
      </c>
      <c r="F22" s="29" t="s">
        <v>237</v>
      </c>
      <c r="G22" s="54">
        <v>3</v>
      </c>
      <c r="H22" s="104">
        <f>AVERAGE(C22:C26,E22:E26,G22:G26)</f>
        <v>3</v>
      </c>
    </row>
    <row r="23" spans="1:8" ht="69">
      <c r="A23" s="153"/>
      <c r="B23" s="21" t="s">
        <v>228</v>
      </c>
      <c r="C23" s="55">
        <v>3</v>
      </c>
      <c r="D23" s="21" t="s">
        <v>233</v>
      </c>
      <c r="E23" s="55">
        <v>3</v>
      </c>
      <c r="F23" s="21" t="s">
        <v>238</v>
      </c>
      <c r="G23" s="55">
        <v>3</v>
      </c>
      <c r="H23" s="105"/>
    </row>
    <row r="24" spans="1:8" ht="55.2">
      <c r="A24" s="153"/>
      <c r="B24" s="21" t="s">
        <v>229</v>
      </c>
      <c r="C24" s="55">
        <v>3</v>
      </c>
      <c r="D24" s="21" t="s">
        <v>234</v>
      </c>
      <c r="E24" s="55">
        <v>3</v>
      </c>
      <c r="F24" s="21" t="s">
        <v>239</v>
      </c>
      <c r="G24" s="55">
        <v>3</v>
      </c>
      <c r="H24" s="105"/>
    </row>
    <row r="25" spans="1:8" ht="55.2">
      <c r="A25" s="153"/>
      <c r="B25" s="21" t="s">
        <v>230</v>
      </c>
      <c r="C25" s="55">
        <v>3</v>
      </c>
      <c r="D25" s="21" t="s">
        <v>235</v>
      </c>
      <c r="E25" s="115">
        <v>3</v>
      </c>
      <c r="F25" s="21" t="s">
        <v>240</v>
      </c>
      <c r="G25" s="115">
        <v>3</v>
      </c>
      <c r="H25" s="105"/>
    </row>
    <row r="26" spans="1:8" ht="55.5" customHeight="1" thickBot="1">
      <c r="A26" s="154"/>
      <c r="B26" s="21" t="s">
        <v>231</v>
      </c>
      <c r="C26" s="55">
        <v>3</v>
      </c>
      <c r="D26" s="38" t="s">
        <v>236</v>
      </c>
      <c r="E26" s="102">
        <v>3</v>
      </c>
      <c r="F26" s="114" t="s">
        <v>241</v>
      </c>
      <c r="G26" s="90">
        <v>3</v>
      </c>
      <c r="H26" s="106"/>
    </row>
    <row r="27" spans="1:8" ht="83.4" thickTop="1">
      <c r="A27" s="141" t="s">
        <v>175</v>
      </c>
      <c r="B27" s="29" t="s">
        <v>242</v>
      </c>
      <c r="C27" s="54">
        <v>3</v>
      </c>
      <c r="D27" s="29" t="s">
        <v>246</v>
      </c>
      <c r="E27" s="54">
        <v>3</v>
      </c>
      <c r="F27" s="29" t="s">
        <v>248</v>
      </c>
      <c r="G27" s="54">
        <v>3</v>
      </c>
      <c r="H27" s="43">
        <f>AVERAGE(C27:C30,E27:E28,G27:G29)</f>
        <v>3</v>
      </c>
    </row>
    <row r="28" spans="1:8" ht="69">
      <c r="A28" s="142"/>
      <c r="B28" s="21" t="s">
        <v>243</v>
      </c>
      <c r="C28" s="55">
        <v>3</v>
      </c>
      <c r="D28" s="21" t="s">
        <v>247</v>
      </c>
      <c r="E28" s="55">
        <v>3</v>
      </c>
      <c r="F28" s="21" t="s">
        <v>249</v>
      </c>
      <c r="G28" s="55">
        <v>3</v>
      </c>
      <c r="H28" s="23"/>
    </row>
    <row r="29" spans="1:8" ht="55.2">
      <c r="A29" s="142"/>
      <c r="B29" s="21" t="s">
        <v>244</v>
      </c>
      <c r="C29" s="55">
        <v>3</v>
      </c>
      <c r="D29" s="47"/>
      <c r="E29" s="48"/>
      <c r="F29" s="21" t="s">
        <v>250</v>
      </c>
      <c r="G29" s="55">
        <v>3</v>
      </c>
      <c r="H29" s="23"/>
    </row>
    <row r="30" spans="1:8" ht="27" customHeight="1" thickBot="1">
      <c r="A30" s="142"/>
      <c r="B30" s="21" t="s">
        <v>245</v>
      </c>
      <c r="C30" s="55">
        <v>3</v>
      </c>
      <c r="D30" s="47"/>
      <c r="E30" s="127"/>
      <c r="F30" s="126"/>
      <c r="G30" s="97"/>
      <c r="H30" s="46"/>
    </row>
    <row r="31" spans="1:8" ht="73.8" customHeight="1" thickTop="1">
      <c r="A31" s="152" t="s">
        <v>176</v>
      </c>
      <c r="B31" s="29" t="s">
        <v>251</v>
      </c>
      <c r="C31" s="54">
        <v>3</v>
      </c>
      <c r="D31" s="29" t="s">
        <v>255</v>
      </c>
      <c r="E31" s="117">
        <v>3</v>
      </c>
      <c r="F31" s="29" t="s">
        <v>260</v>
      </c>
      <c r="G31" s="54">
        <v>3</v>
      </c>
      <c r="H31" s="43">
        <f>AVERAGE(C31:C34,E31:E35,G31:G35)</f>
        <v>3</v>
      </c>
    </row>
    <row r="32" spans="1:8" ht="55.2">
      <c r="A32" s="153"/>
      <c r="B32" s="21" t="s">
        <v>252</v>
      </c>
      <c r="C32" s="55">
        <v>3</v>
      </c>
      <c r="D32" s="21" t="s">
        <v>256</v>
      </c>
      <c r="E32" s="55">
        <v>3</v>
      </c>
      <c r="F32" s="21" t="s">
        <v>261</v>
      </c>
      <c r="G32" s="55">
        <v>3</v>
      </c>
      <c r="H32" s="23"/>
    </row>
    <row r="33" spans="1:8" ht="82.8">
      <c r="A33" s="153"/>
      <c r="B33" s="21" t="s">
        <v>253</v>
      </c>
      <c r="C33" s="55">
        <v>3</v>
      </c>
      <c r="D33" s="21" t="s">
        <v>257</v>
      </c>
      <c r="E33" s="115">
        <v>3</v>
      </c>
      <c r="F33" s="21" t="s">
        <v>262</v>
      </c>
      <c r="G33" s="115">
        <v>3</v>
      </c>
      <c r="H33" s="105"/>
    </row>
    <row r="34" spans="1:8" ht="82.8">
      <c r="A34" s="153"/>
      <c r="B34" s="21" t="s">
        <v>254</v>
      </c>
      <c r="C34" s="55">
        <v>3</v>
      </c>
      <c r="D34" s="21" t="s">
        <v>258</v>
      </c>
      <c r="E34" s="115">
        <v>3</v>
      </c>
      <c r="F34" s="21" t="s">
        <v>263</v>
      </c>
      <c r="G34" s="115">
        <v>3</v>
      </c>
      <c r="H34" s="23"/>
    </row>
    <row r="35" spans="1:8" ht="124.8" customHeight="1" thickBot="1">
      <c r="A35" s="154"/>
      <c r="B35" s="128"/>
      <c r="C35" s="129"/>
      <c r="D35" s="38" t="s">
        <v>259</v>
      </c>
      <c r="E35" s="102">
        <v>3</v>
      </c>
      <c r="F35" s="38" t="s">
        <v>264</v>
      </c>
      <c r="G35" s="102">
        <v>3</v>
      </c>
      <c r="H35" s="106"/>
    </row>
    <row r="36" spans="1:8" ht="115.8" customHeight="1" thickTop="1">
      <c r="A36" s="152" t="s">
        <v>177</v>
      </c>
      <c r="B36" s="116" t="s">
        <v>265</v>
      </c>
      <c r="C36" s="117">
        <v>3</v>
      </c>
      <c r="D36" s="116" t="s">
        <v>270</v>
      </c>
      <c r="E36" s="117">
        <v>3</v>
      </c>
      <c r="F36" s="116" t="s">
        <v>273</v>
      </c>
      <c r="G36" s="117">
        <v>3</v>
      </c>
      <c r="H36" s="105">
        <f>AVERAGE(C36:C40,E36:E38,G36:G38)</f>
        <v>3</v>
      </c>
    </row>
    <row r="37" spans="1:8" ht="69">
      <c r="A37" s="153"/>
      <c r="B37" s="21" t="s">
        <v>266</v>
      </c>
      <c r="C37" s="55">
        <v>3</v>
      </c>
      <c r="D37" s="116" t="s">
        <v>271</v>
      </c>
      <c r="E37" s="117">
        <v>3</v>
      </c>
      <c r="F37" s="116" t="s">
        <v>274</v>
      </c>
      <c r="G37" s="117">
        <v>3</v>
      </c>
      <c r="H37" s="23"/>
    </row>
    <row r="38" spans="1:8" ht="82.8">
      <c r="A38" s="153"/>
      <c r="B38" s="21" t="s">
        <v>267</v>
      </c>
      <c r="C38" s="55">
        <v>3</v>
      </c>
      <c r="D38" s="116" t="s">
        <v>272</v>
      </c>
      <c r="E38" s="117">
        <v>3</v>
      </c>
      <c r="F38" s="116" t="s">
        <v>275</v>
      </c>
      <c r="G38" s="117">
        <v>3</v>
      </c>
      <c r="H38" s="23"/>
    </row>
    <row r="39" spans="1:8" ht="82.8">
      <c r="A39" s="153"/>
      <c r="B39" s="21" t="s">
        <v>268</v>
      </c>
      <c r="C39" s="115">
        <v>3</v>
      </c>
      <c r="D39" s="34"/>
      <c r="E39" s="35"/>
      <c r="F39" s="36"/>
      <c r="G39" s="37"/>
      <c r="H39" s="105"/>
    </row>
    <row r="40" spans="1:8" ht="97.5" customHeight="1" thickBot="1">
      <c r="A40" s="154"/>
      <c r="B40" s="130" t="s">
        <v>269</v>
      </c>
      <c r="C40" s="102">
        <v>3</v>
      </c>
      <c r="D40" s="34"/>
      <c r="E40" s="35"/>
      <c r="F40" s="36"/>
      <c r="G40" s="37"/>
      <c r="H40" s="23"/>
    </row>
    <row r="41" spans="1:8" ht="48.6" customHeight="1" thickTop="1">
      <c r="A41" s="152" t="s">
        <v>178</v>
      </c>
      <c r="B41" s="29" t="s">
        <v>276</v>
      </c>
      <c r="C41" s="54">
        <v>3</v>
      </c>
      <c r="D41" s="29" t="s">
        <v>285</v>
      </c>
      <c r="E41" s="54">
        <v>3</v>
      </c>
      <c r="F41" s="29" t="s">
        <v>290</v>
      </c>
      <c r="G41" s="54">
        <v>3</v>
      </c>
      <c r="H41" s="43">
        <f>AVERAGE(C41:C49,E41:E45,G41:G45)</f>
        <v>3</v>
      </c>
    </row>
    <row r="42" spans="1:8" ht="138">
      <c r="A42" s="153"/>
      <c r="B42" s="21" t="s">
        <v>277</v>
      </c>
      <c r="C42" s="55">
        <v>3</v>
      </c>
      <c r="D42" s="21" t="s">
        <v>286</v>
      </c>
      <c r="E42" s="55">
        <v>3</v>
      </c>
      <c r="F42" s="21" t="s">
        <v>291</v>
      </c>
      <c r="G42" s="55">
        <v>3</v>
      </c>
      <c r="H42" s="23"/>
    </row>
    <row r="43" spans="1:8" ht="96.6">
      <c r="A43" s="153"/>
      <c r="B43" s="21" t="s">
        <v>278</v>
      </c>
      <c r="C43" s="55">
        <v>3</v>
      </c>
      <c r="D43" s="21" t="s">
        <v>287</v>
      </c>
      <c r="E43" s="55">
        <v>3</v>
      </c>
      <c r="F43" s="21" t="s">
        <v>292</v>
      </c>
      <c r="G43" s="55">
        <v>3</v>
      </c>
      <c r="H43" s="105"/>
    </row>
    <row r="44" spans="1:8" ht="82.8">
      <c r="A44" s="153"/>
      <c r="B44" s="21" t="s">
        <v>279</v>
      </c>
      <c r="C44" s="55">
        <v>3</v>
      </c>
      <c r="D44" s="21" t="s">
        <v>288</v>
      </c>
      <c r="E44" s="55">
        <v>3</v>
      </c>
      <c r="F44" s="21" t="s">
        <v>293</v>
      </c>
      <c r="G44" s="55">
        <v>3</v>
      </c>
      <c r="H44" s="105"/>
    </row>
    <row r="45" spans="1:8" ht="124.2">
      <c r="A45" s="153"/>
      <c r="B45" s="21" t="s">
        <v>280</v>
      </c>
      <c r="C45" s="55">
        <v>3</v>
      </c>
      <c r="D45" s="21" t="s">
        <v>289</v>
      </c>
      <c r="E45" s="55">
        <v>3</v>
      </c>
      <c r="F45" s="21" t="s">
        <v>294</v>
      </c>
      <c r="G45" s="115">
        <v>3</v>
      </c>
      <c r="H45" s="105"/>
    </row>
    <row r="46" spans="1:8" ht="41.4">
      <c r="A46" s="153"/>
      <c r="B46" s="21" t="s">
        <v>281</v>
      </c>
      <c r="C46" s="55">
        <v>3</v>
      </c>
      <c r="D46" s="122"/>
      <c r="E46" s="123"/>
      <c r="F46" s="122"/>
      <c r="G46" s="123"/>
      <c r="H46" s="109"/>
    </row>
    <row r="47" spans="1:8" ht="55.2">
      <c r="A47" s="153"/>
      <c r="B47" s="69" t="s">
        <v>282</v>
      </c>
      <c r="C47" s="101">
        <v>3</v>
      </c>
      <c r="D47" s="122"/>
      <c r="E47" s="123"/>
      <c r="F47" s="122"/>
      <c r="G47" s="123"/>
      <c r="H47" s="109"/>
    </row>
    <row r="48" spans="1:8" ht="69">
      <c r="A48" s="153"/>
      <c r="B48" s="69" t="s">
        <v>283</v>
      </c>
      <c r="C48" s="101">
        <v>3</v>
      </c>
      <c r="D48" s="122"/>
      <c r="E48" s="123"/>
      <c r="F48" s="122"/>
      <c r="G48" s="123"/>
      <c r="H48" s="109"/>
    </row>
    <row r="49" spans="1:8" ht="95.25" customHeight="1" thickBot="1">
      <c r="A49" s="154"/>
      <c r="B49" s="38" t="s">
        <v>284</v>
      </c>
      <c r="C49" s="125">
        <v>3</v>
      </c>
      <c r="D49" s="135"/>
      <c r="E49" s="136"/>
      <c r="F49" s="133"/>
      <c r="G49" s="134"/>
      <c r="H49" s="110"/>
    </row>
    <row r="50" spans="1:8" ht="15" thickTop="1">
      <c r="C50" s="94"/>
      <c r="D50" s="94"/>
      <c r="E50" s="131"/>
      <c r="F50" s="94"/>
      <c r="G50" s="131"/>
      <c r="H50" s="132"/>
    </row>
  </sheetData>
  <mergeCells count="9">
    <mergeCell ref="A27:A30"/>
    <mergeCell ref="A31:A35"/>
    <mergeCell ref="A36:A40"/>
    <mergeCell ref="A41:A49"/>
    <mergeCell ref="A4:A8"/>
    <mergeCell ref="A9:A12"/>
    <mergeCell ref="A13:A16"/>
    <mergeCell ref="A17:A21"/>
    <mergeCell ref="A22:A26"/>
  </mergeCells>
  <dataValidations count="1">
    <dataValidation type="list" allowBlank="1" showInputMessage="1" showErrorMessage="1" promptTitle="Self Evaluation" prompt="5 - Always Exceeds_x000a_4 - Sometimes Exceeds_x000a_3 - Meets Expectations_x000a_2 - Ususally Meets_x000a_1 - Seldom Meets" sqref="G41:G48 E31:E38 E41:E49 C4:C49 E22:E28 G13:G18 G4:G10 E4:E11 E13:E20 G22:G38">
      <formula1>$O$2:$O$6</formula1>
    </dataValidation>
  </dataValidations>
  <pageMargins left="0.7" right="0.7" top="0.75" bottom="0.75" header="0.3" footer="0.3"/>
  <pageSetup scale="31" orientation="portrait" r:id="rId1"/>
  <rowBreaks count="1" manualBreakCount="1">
    <brk id="30" max="14" man="1"/>
  </rowBreaks>
  <ignoredErrors>
    <ignoredError sqref="H9 H4 H13 H17 H22 H27 H31 H36 H41" formulaRange="1"/>
  </ignoredErrors>
  <drawing r:id="rId2"/>
</worksheet>
</file>

<file path=xl/worksheets/sheet9.xml><?xml version="1.0" encoding="utf-8"?>
<worksheet xmlns="http://schemas.openxmlformats.org/spreadsheetml/2006/main" xmlns:r="http://schemas.openxmlformats.org/officeDocument/2006/relationships">
  <dimension ref="A1:H50"/>
  <sheetViews>
    <sheetView zoomScale="75" zoomScaleNormal="75" workbookViewId="0">
      <selection activeCell="A41" sqref="A41:A49"/>
    </sheetView>
  </sheetViews>
  <sheetFormatPr defaultRowHeight="14.4"/>
  <cols>
    <col min="1" max="1" width="32.109375" customWidth="1"/>
    <col min="2" max="2" width="55.77734375" customWidth="1"/>
    <col min="3" max="3" width="7.77734375" customWidth="1"/>
    <col min="4" max="4" width="55.77734375" customWidth="1"/>
    <col min="5" max="5" width="7.77734375" customWidth="1"/>
    <col min="6" max="6" width="55.77734375" customWidth="1"/>
    <col min="7" max="7" width="7.77734375" customWidth="1"/>
    <col min="8" max="8" width="9.77734375" bestFit="1" customWidth="1"/>
  </cols>
  <sheetData>
    <row r="1" spans="1:8" ht="23.4">
      <c r="A1" s="7" t="s">
        <v>295</v>
      </c>
      <c r="B1" s="8"/>
      <c r="C1" s="137"/>
      <c r="D1" s="8"/>
      <c r="E1" s="9"/>
      <c r="F1" s="8"/>
      <c r="G1" s="9"/>
      <c r="H1" s="10"/>
    </row>
    <row r="2" spans="1:8" ht="23.4">
      <c r="A2" s="11"/>
      <c r="B2" s="12" t="s">
        <v>297</v>
      </c>
      <c r="C2" s="11"/>
      <c r="D2" s="12" t="s">
        <v>298</v>
      </c>
      <c r="E2" s="13"/>
      <c r="F2" s="12" t="s">
        <v>299</v>
      </c>
      <c r="G2" s="13"/>
      <c r="H2" s="10"/>
    </row>
    <row r="3" spans="1:8" ht="18">
      <c r="A3" s="14" t="s">
        <v>0</v>
      </c>
      <c r="B3" s="15" t="s">
        <v>1</v>
      </c>
      <c r="C3" s="16" t="s">
        <v>45</v>
      </c>
      <c r="D3" s="11"/>
      <c r="E3" s="17" t="s">
        <v>45</v>
      </c>
      <c r="F3" s="11"/>
      <c r="G3" s="17" t="s">
        <v>45</v>
      </c>
      <c r="H3" s="18" t="s">
        <v>105</v>
      </c>
    </row>
    <row r="4" spans="1:8" ht="100.8">
      <c r="A4" s="153" t="s">
        <v>296</v>
      </c>
      <c r="B4" s="111" t="s">
        <v>182</v>
      </c>
      <c r="C4" s="51">
        <v>3</v>
      </c>
      <c r="D4" s="20" t="s">
        <v>300</v>
      </c>
      <c r="E4" s="56">
        <v>3</v>
      </c>
      <c r="F4" s="21" t="s">
        <v>301</v>
      </c>
      <c r="G4" s="56">
        <v>3</v>
      </c>
      <c r="H4" s="107">
        <f>AVERAGE(C4:C7,E4:E8, G4:G8)</f>
        <v>3</v>
      </c>
    </row>
    <row r="5" spans="1:8" ht="144">
      <c r="A5" s="153"/>
      <c r="B5" s="111" t="s">
        <v>183</v>
      </c>
      <c r="C5" s="51">
        <v>3</v>
      </c>
      <c r="D5" s="20" t="s">
        <v>187</v>
      </c>
      <c r="E5" s="56">
        <v>3</v>
      </c>
      <c r="F5" s="21" t="s">
        <v>302</v>
      </c>
      <c r="G5" s="56">
        <v>3</v>
      </c>
      <c r="H5" s="105"/>
    </row>
    <row r="6" spans="1:8" ht="72">
      <c r="A6" s="153"/>
      <c r="B6" s="111" t="s">
        <v>303</v>
      </c>
      <c r="C6" s="51">
        <v>3</v>
      </c>
      <c r="D6" s="20" t="s">
        <v>188</v>
      </c>
      <c r="E6" s="56">
        <v>3</v>
      </c>
      <c r="F6" s="21" t="s">
        <v>304</v>
      </c>
      <c r="G6" s="56">
        <v>3</v>
      </c>
      <c r="H6" s="105"/>
    </row>
    <row r="7" spans="1:8" ht="86.4">
      <c r="A7" s="153"/>
      <c r="B7" s="111" t="s">
        <v>185</v>
      </c>
      <c r="C7" s="51">
        <v>3</v>
      </c>
      <c r="D7" s="20" t="s">
        <v>189</v>
      </c>
      <c r="E7" s="56">
        <v>3</v>
      </c>
      <c r="F7" s="21" t="s">
        <v>305</v>
      </c>
      <c r="G7" s="56">
        <v>3</v>
      </c>
      <c r="H7" s="105"/>
    </row>
    <row r="8" spans="1:8" ht="42" thickBot="1">
      <c r="A8" s="154"/>
      <c r="B8" s="112"/>
      <c r="C8" s="113"/>
      <c r="D8" s="21" t="s">
        <v>190</v>
      </c>
      <c r="E8" s="56">
        <v>3</v>
      </c>
      <c r="F8" s="21" t="s">
        <v>306</v>
      </c>
      <c r="G8" s="56">
        <v>3</v>
      </c>
      <c r="H8" s="105"/>
    </row>
    <row r="9" spans="1:8" ht="42" thickTop="1">
      <c r="A9" s="152" t="s">
        <v>196</v>
      </c>
      <c r="B9" s="29" t="s">
        <v>307</v>
      </c>
      <c r="C9" s="53">
        <v>3</v>
      </c>
      <c r="D9" s="30" t="s">
        <v>308</v>
      </c>
      <c r="E9" s="53">
        <v>3</v>
      </c>
      <c r="F9" s="30" t="s">
        <v>309</v>
      </c>
      <c r="G9" s="53">
        <v>3</v>
      </c>
      <c r="H9" s="108">
        <f>AVERAGE(C9:C12,E9:E11,G9:G10)</f>
        <v>3</v>
      </c>
    </row>
    <row r="10" spans="1:8" ht="55.2">
      <c r="A10" s="153"/>
      <c r="B10" s="21" t="s">
        <v>198</v>
      </c>
      <c r="C10" s="51">
        <v>3</v>
      </c>
      <c r="D10" s="21" t="s">
        <v>202</v>
      </c>
      <c r="E10" s="51">
        <v>3</v>
      </c>
      <c r="F10" s="21" t="s">
        <v>205</v>
      </c>
      <c r="G10" s="51">
        <v>3</v>
      </c>
      <c r="H10" s="109"/>
    </row>
    <row r="11" spans="1:8" ht="41.4">
      <c r="A11" s="153"/>
      <c r="B11" s="21" t="s">
        <v>199</v>
      </c>
      <c r="C11" s="51">
        <v>3</v>
      </c>
      <c r="D11" s="21" t="s">
        <v>203</v>
      </c>
      <c r="E11" s="51">
        <v>3</v>
      </c>
      <c r="F11" s="36"/>
      <c r="G11" s="37"/>
      <c r="H11" s="109"/>
    </row>
    <row r="12" spans="1:8" ht="42" thickBot="1">
      <c r="A12" s="154"/>
      <c r="B12" s="21" t="s">
        <v>200</v>
      </c>
      <c r="C12" s="51">
        <v>3</v>
      </c>
      <c r="D12" s="34"/>
      <c r="E12" s="35"/>
      <c r="F12" s="36"/>
      <c r="G12" s="37"/>
      <c r="H12" s="109"/>
    </row>
    <row r="13" spans="1:8" ht="55.8" thickTop="1">
      <c r="A13" s="152" t="s">
        <v>172</v>
      </c>
      <c r="B13" s="29" t="s">
        <v>310</v>
      </c>
      <c r="C13" s="54">
        <v>3</v>
      </c>
      <c r="D13" s="30" t="s">
        <v>311</v>
      </c>
      <c r="E13" s="53">
        <v>3</v>
      </c>
      <c r="F13" s="30" t="s">
        <v>213</v>
      </c>
      <c r="G13" s="53">
        <v>3</v>
      </c>
      <c r="H13" s="104">
        <f>AVERAGE(C13:C16,E13:E15,G13:G16)</f>
        <v>3</v>
      </c>
    </row>
    <row r="14" spans="1:8" ht="55.2">
      <c r="A14" s="153"/>
      <c r="B14" s="21" t="s">
        <v>207</v>
      </c>
      <c r="C14" s="55">
        <v>3</v>
      </c>
      <c r="D14" s="20" t="s">
        <v>211</v>
      </c>
      <c r="E14" s="51">
        <v>3</v>
      </c>
      <c r="F14" s="20" t="s">
        <v>214</v>
      </c>
      <c r="G14" s="51">
        <v>3</v>
      </c>
      <c r="H14" s="105"/>
    </row>
    <row r="15" spans="1:8" ht="55.2">
      <c r="A15" s="153"/>
      <c r="B15" s="21" t="s">
        <v>312</v>
      </c>
      <c r="C15" s="55">
        <v>3</v>
      </c>
      <c r="D15" s="20" t="s">
        <v>212</v>
      </c>
      <c r="E15" s="51">
        <v>3</v>
      </c>
      <c r="F15" s="20" t="s">
        <v>215</v>
      </c>
      <c r="G15" s="51">
        <v>3</v>
      </c>
      <c r="H15" s="105"/>
    </row>
    <row r="16" spans="1:8" ht="42" thickBot="1">
      <c r="A16" s="153"/>
      <c r="B16" s="69" t="s">
        <v>209</v>
      </c>
      <c r="C16" s="101">
        <v>3</v>
      </c>
      <c r="D16" s="119"/>
      <c r="E16" s="120"/>
      <c r="F16" s="118" t="s">
        <v>216</v>
      </c>
      <c r="G16" s="70">
        <v>3</v>
      </c>
      <c r="H16" s="105"/>
    </row>
    <row r="17" spans="1:8" ht="69.599999999999994" thickTop="1">
      <c r="A17" s="152" t="s">
        <v>173</v>
      </c>
      <c r="B17" s="29" t="s">
        <v>313</v>
      </c>
      <c r="C17" s="54">
        <v>3</v>
      </c>
      <c r="D17" s="29" t="s">
        <v>314</v>
      </c>
      <c r="E17" s="54">
        <v>3</v>
      </c>
      <c r="F17" s="29" t="s">
        <v>315</v>
      </c>
      <c r="G17" s="121">
        <v>3</v>
      </c>
      <c r="H17" s="104">
        <f>AVERAGE(C17:C21,E17:E19,G17:G18)</f>
        <v>3</v>
      </c>
    </row>
    <row r="18" spans="1:8" ht="55.2">
      <c r="A18" s="153"/>
      <c r="B18" s="21" t="s">
        <v>218</v>
      </c>
      <c r="C18" s="55">
        <v>3</v>
      </c>
      <c r="D18" s="21" t="s">
        <v>223</v>
      </c>
      <c r="E18" s="55">
        <v>3</v>
      </c>
      <c r="F18" s="116" t="s">
        <v>316</v>
      </c>
      <c r="G18" s="117">
        <v>3</v>
      </c>
      <c r="H18" s="105"/>
    </row>
    <row r="19" spans="1:8" ht="41.4">
      <c r="A19" s="153"/>
      <c r="B19" s="21" t="s">
        <v>219</v>
      </c>
      <c r="C19" s="55">
        <v>3</v>
      </c>
      <c r="D19" s="21" t="s">
        <v>224</v>
      </c>
      <c r="E19" s="55">
        <v>3</v>
      </c>
      <c r="F19" s="36"/>
      <c r="G19" s="37"/>
      <c r="H19" s="105"/>
    </row>
    <row r="20" spans="1:8" ht="55.2">
      <c r="A20" s="153"/>
      <c r="B20" s="21" t="s">
        <v>220</v>
      </c>
      <c r="C20" s="115">
        <v>3</v>
      </c>
      <c r="D20" s="122"/>
      <c r="E20" s="123"/>
      <c r="F20" s="36"/>
      <c r="G20" s="37"/>
      <c r="H20" s="105"/>
    </row>
    <row r="21" spans="1:8" ht="28.2" thickBot="1">
      <c r="A21" s="153"/>
      <c r="B21" s="69" t="s">
        <v>221</v>
      </c>
      <c r="C21" s="124">
        <v>3</v>
      </c>
      <c r="D21" s="122"/>
      <c r="E21" s="122"/>
      <c r="F21" s="36"/>
      <c r="G21" s="37"/>
      <c r="H21" s="105"/>
    </row>
    <row r="22" spans="1:8" ht="55.8" thickTop="1">
      <c r="A22" s="152" t="s">
        <v>174</v>
      </c>
      <c r="B22" s="29" t="s">
        <v>317</v>
      </c>
      <c r="C22" s="54">
        <v>3</v>
      </c>
      <c r="D22" s="29" t="s">
        <v>318</v>
      </c>
      <c r="E22" s="54">
        <v>3</v>
      </c>
      <c r="F22" s="29" t="s">
        <v>319</v>
      </c>
      <c r="G22" s="54">
        <v>3</v>
      </c>
      <c r="H22" s="104">
        <f>AVERAGE(C22:C26,E22:E26,G22:G26)</f>
        <v>3</v>
      </c>
    </row>
    <row r="23" spans="1:8" ht="55.2">
      <c r="A23" s="153"/>
      <c r="B23" s="21" t="s">
        <v>228</v>
      </c>
      <c r="C23" s="55">
        <v>3</v>
      </c>
      <c r="D23" s="21" t="s">
        <v>233</v>
      </c>
      <c r="E23" s="55">
        <v>3</v>
      </c>
      <c r="F23" s="21" t="s">
        <v>238</v>
      </c>
      <c r="G23" s="55">
        <v>3</v>
      </c>
      <c r="H23" s="105"/>
    </row>
    <row r="24" spans="1:8" ht="55.2">
      <c r="A24" s="153"/>
      <c r="B24" s="21" t="s">
        <v>229</v>
      </c>
      <c r="C24" s="55">
        <v>3</v>
      </c>
      <c r="D24" s="21" t="s">
        <v>234</v>
      </c>
      <c r="E24" s="55">
        <v>3</v>
      </c>
      <c r="F24" s="21" t="s">
        <v>239</v>
      </c>
      <c r="G24" s="55">
        <v>3</v>
      </c>
      <c r="H24" s="105"/>
    </row>
    <row r="25" spans="1:8" ht="41.4">
      <c r="A25" s="153"/>
      <c r="B25" s="21" t="s">
        <v>230</v>
      </c>
      <c r="C25" s="55">
        <v>3</v>
      </c>
      <c r="D25" s="21" t="s">
        <v>235</v>
      </c>
      <c r="E25" s="115">
        <v>3</v>
      </c>
      <c r="F25" s="21" t="s">
        <v>240</v>
      </c>
      <c r="G25" s="115">
        <v>3</v>
      </c>
      <c r="H25" s="105"/>
    </row>
    <row r="26" spans="1:8" ht="55.8" thickBot="1">
      <c r="A26" s="154"/>
      <c r="B26" s="21" t="s">
        <v>231</v>
      </c>
      <c r="C26" s="55">
        <v>3</v>
      </c>
      <c r="D26" s="38" t="s">
        <v>236</v>
      </c>
      <c r="E26" s="102">
        <v>3</v>
      </c>
      <c r="F26" s="114" t="s">
        <v>241</v>
      </c>
      <c r="G26" s="90">
        <v>3</v>
      </c>
      <c r="H26" s="106"/>
    </row>
    <row r="27" spans="1:8" ht="69.599999999999994" thickTop="1">
      <c r="A27" s="141" t="s">
        <v>175</v>
      </c>
      <c r="B27" s="29" t="s">
        <v>320</v>
      </c>
      <c r="C27" s="54">
        <v>3</v>
      </c>
      <c r="D27" s="29" t="s">
        <v>321</v>
      </c>
      <c r="E27" s="54">
        <v>3</v>
      </c>
      <c r="F27" s="29" t="s">
        <v>248</v>
      </c>
      <c r="G27" s="54">
        <v>3</v>
      </c>
      <c r="H27" s="104">
        <f>AVERAGE(C27:C30,E27:E28,G27:G29)</f>
        <v>3</v>
      </c>
    </row>
    <row r="28" spans="1:8" ht="69">
      <c r="A28" s="142"/>
      <c r="B28" s="21" t="s">
        <v>243</v>
      </c>
      <c r="C28" s="55">
        <v>3</v>
      </c>
      <c r="D28" s="21" t="s">
        <v>247</v>
      </c>
      <c r="E28" s="55">
        <v>3</v>
      </c>
      <c r="F28" s="21" t="s">
        <v>249</v>
      </c>
      <c r="G28" s="55">
        <v>3</v>
      </c>
      <c r="H28" s="105"/>
    </row>
    <row r="29" spans="1:8" ht="41.4">
      <c r="A29" s="142"/>
      <c r="B29" s="21" t="s">
        <v>244</v>
      </c>
      <c r="C29" s="55">
        <v>3</v>
      </c>
      <c r="D29" s="47"/>
      <c r="E29" s="48"/>
      <c r="F29" s="21" t="s">
        <v>250</v>
      </c>
      <c r="G29" s="55">
        <v>3</v>
      </c>
      <c r="H29" s="105"/>
    </row>
    <row r="30" spans="1:8" ht="42" thickBot="1">
      <c r="A30" s="142"/>
      <c r="B30" s="21" t="s">
        <v>245</v>
      </c>
      <c r="C30" s="55">
        <v>3</v>
      </c>
      <c r="D30" s="47"/>
      <c r="E30" s="127"/>
      <c r="F30" s="126"/>
      <c r="G30" s="97"/>
      <c r="H30" s="106"/>
    </row>
    <row r="31" spans="1:8" ht="55.8" thickTop="1">
      <c r="A31" s="152" t="s">
        <v>176</v>
      </c>
      <c r="B31" s="29" t="s">
        <v>251</v>
      </c>
      <c r="C31" s="54">
        <v>3</v>
      </c>
      <c r="D31" s="29" t="s">
        <v>255</v>
      </c>
      <c r="E31" s="117">
        <v>3</v>
      </c>
      <c r="F31" s="29" t="s">
        <v>322</v>
      </c>
      <c r="G31" s="54">
        <v>3</v>
      </c>
      <c r="H31" s="104">
        <f>AVERAGE(C31:C34,E31:E35,G31:G35)</f>
        <v>3</v>
      </c>
    </row>
    <row r="32" spans="1:8" ht="55.2">
      <c r="A32" s="153"/>
      <c r="B32" s="21" t="s">
        <v>252</v>
      </c>
      <c r="C32" s="55">
        <v>3</v>
      </c>
      <c r="D32" s="21" t="s">
        <v>256</v>
      </c>
      <c r="E32" s="55">
        <v>3</v>
      </c>
      <c r="F32" s="21" t="s">
        <v>261</v>
      </c>
      <c r="G32" s="55">
        <v>3</v>
      </c>
      <c r="H32" s="105"/>
    </row>
    <row r="33" spans="1:8" ht="55.2">
      <c r="A33" s="153"/>
      <c r="B33" s="21" t="s">
        <v>253</v>
      </c>
      <c r="C33" s="55">
        <v>3</v>
      </c>
      <c r="D33" s="21" t="s">
        <v>257</v>
      </c>
      <c r="E33" s="115">
        <v>3</v>
      </c>
      <c r="F33" s="21" t="s">
        <v>262</v>
      </c>
      <c r="G33" s="115">
        <v>3</v>
      </c>
      <c r="H33" s="105"/>
    </row>
    <row r="34" spans="1:8" ht="55.2">
      <c r="A34" s="153"/>
      <c r="B34" s="21" t="s">
        <v>254</v>
      </c>
      <c r="C34" s="55">
        <v>3</v>
      </c>
      <c r="D34" s="21" t="s">
        <v>258</v>
      </c>
      <c r="E34" s="115">
        <v>3</v>
      </c>
      <c r="F34" s="21" t="s">
        <v>263</v>
      </c>
      <c r="G34" s="115">
        <v>3</v>
      </c>
      <c r="H34" s="105"/>
    </row>
    <row r="35" spans="1:8" ht="83.4" thickBot="1">
      <c r="A35" s="154"/>
      <c r="B35" s="128"/>
      <c r="C35" s="129"/>
      <c r="D35" s="38" t="s">
        <v>259</v>
      </c>
      <c r="E35" s="102">
        <v>3</v>
      </c>
      <c r="F35" s="38" t="s">
        <v>264</v>
      </c>
      <c r="G35" s="102">
        <v>3</v>
      </c>
      <c r="H35" s="106"/>
    </row>
    <row r="36" spans="1:8" ht="55.8" thickTop="1">
      <c r="A36" s="152" t="s">
        <v>177</v>
      </c>
      <c r="B36" s="116" t="s">
        <v>323</v>
      </c>
      <c r="C36" s="117">
        <v>3</v>
      </c>
      <c r="D36" s="116" t="s">
        <v>324</v>
      </c>
      <c r="E36" s="117">
        <v>3</v>
      </c>
      <c r="F36" s="116" t="s">
        <v>325</v>
      </c>
      <c r="G36" s="117">
        <v>3</v>
      </c>
      <c r="H36" s="105">
        <f>AVERAGE(C36:C40,E36:E38,G36:G38)</f>
        <v>3</v>
      </c>
    </row>
    <row r="37" spans="1:8" ht="69">
      <c r="A37" s="153"/>
      <c r="B37" s="21" t="s">
        <v>266</v>
      </c>
      <c r="C37" s="55">
        <v>3</v>
      </c>
      <c r="D37" s="116" t="s">
        <v>326</v>
      </c>
      <c r="E37" s="117">
        <v>3</v>
      </c>
      <c r="F37" s="116" t="s">
        <v>327</v>
      </c>
      <c r="G37" s="117">
        <v>3</v>
      </c>
      <c r="H37" s="105"/>
    </row>
    <row r="38" spans="1:8" ht="82.8">
      <c r="A38" s="153"/>
      <c r="B38" s="21" t="s">
        <v>267</v>
      </c>
      <c r="C38" s="55">
        <v>3</v>
      </c>
      <c r="D38" s="116" t="s">
        <v>328</v>
      </c>
      <c r="E38" s="117">
        <v>3</v>
      </c>
      <c r="F38" s="116" t="s">
        <v>329</v>
      </c>
      <c r="G38" s="117">
        <v>3</v>
      </c>
      <c r="H38" s="105"/>
    </row>
    <row r="39" spans="1:8" ht="96.6">
      <c r="A39" s="153"/>
      <c r="B39" s="21" t="s">
        <v>330</v>
      </c>
      <c r="C39" s="115">
        <v>3</v>
      </c>
      <c r="D39" s="34"/>
      <c r="E39" s="35"/>
      <c r="F39" s="36"/>
      <c r="G39" s="37"/>
      <c r="H39" s="105"/>
    </row>
    <row r="40" spans="1:8" ht="124.8" thickBot="1">
      <c r="A40" s="154"/>
      <c r="B40" s="130" t="s">
        <v>331</v>
      </c>
      <c r="C40" s="102">
        <v>3</v>
      </c>
      <c r="D40" s="34"/>
      <c r="E40" s="35"/>
      <c r="F40" s="36"/>
      <c r="G40" s="37"/>
      <c r="H40" s="105"/>
    </row>
    <row r="41" spans="1:8" ht="69.599999999999994" thickTop="1">
      <c r="A41" s="152" t="s">
        <v>178</v>
      </c>
      <c r="B41" s="29" t="s">
        <v>332</v>
      </c>
      <c r="C41" s="54">
        <v>3</v>
      </c>
      <c r="D41" s="29" t="s">
        <v>333</v>
      </c>
      <c r="E41" s="54">
        <v>3</v>
      </c>
      <c r="F41" s="29" t="s">
        <v>334</v>
      </c>
      <c r="G41" s="54">
        <v>3</v>
      </c>
      <c r="H41" s="104">
        <f>AVERAGE(C41:C49,E41:E45,G41:G45)</f>
        <v>3</v>
      </c>
    </row>
    <row r="42" spans="1:8" ht="96.6">
      <c r="A42" s="153"/>
      <c r="B42" s="21" t="s">
        <v>277</v>
      </c>
      <c r="C42" s="55">
        <v>3</v>
      </c>
      <c r="D42" s="21" t="s">
        <v>286</v>
      </c>
      <c r="E42" s="55">
        <v>3</v>
      </c>
      <c r="F42" s="21" t="s">
        <v>291</v>
      </c>
      <c r="G42" s="55">
        <v>3</v>
      </c>
      <c r="H42" s="105"/>
    </row>
    <row r="43" spans="1:8" ht="69">
      <c r="A43" s="153"/>
      <c r="B43" s="21" t="s">
        <v>278</v>
      </c>
      <c r="C43" s="55">
        <v>3</v>
      </c>
      <c r="D43" s="21" t="s">
        <v>287</v>
      </c>
      <c r="E43" s="55">
        <v>3</v>
      </c>
      <c r="F43" s="21" t="s">
        <v>335</v>
      </c>
      <c r="G43" s="55">
        <v>3</v>
      </c>
      <c r="H43" s="105"/>
    </row>
    <row r="44" spans="1:8" ht="82.8">
      <c r="A44" s="153"/>
      <c r="B44" s="21" t="s">
        <v>279</v>
      </c>
      <c r="C44" s="55">
        <v>3</v>
      </c>
      <c r="D44" s="21" t="s">
        <v>336</v>
      </c>
      <c r="E44" s="55">
        <v>3</v>
      </c>
      <c r="F44" s="21" t="s">
        <v>293</v>
      </c>
      <c r="G44" s="55">
        <v>3</v>
      </c>
      <c r="H44" s="105"/>
    </row>
    <row r="45" spans="1:8" ht="82.8">
      <c r="A45" s="153"/>
      <c r="B45" s="21" t="s">
        <v>280</v>
      </c>
      <c r="C45" s="55">
        <v>3</v>
      </c>
      <c r="D45" s="21" t="s">
        <v>337</v>
      </c>
      <c r="E45" s="55">
        <v>3</v>
      </c>
      <c r="F45" s="21" t="s">
        <v>338</v>
      </c>
      <c r="G45" s="115">
        <v>3</v>
      </c>
      <c r="H45" s="105"/>
    </row>
    <row r="46" spans="1:8" ht="41.4">
      <c r="A46" s="153"/>
      <c r="B46" s="21" t="s">
        <v>339</v>
      </c>
      <c r="C46" s="55">
        <v>3</v>
      </c>
      <c r="D46" s="122"/>
      <c r="E46" s="123"/>
      <c r="F46" s="122"/>
      <c r="G46" s="123"/>
      <c r="H46" s="109"/>
    </row>
    <row r="47" spans="1:8" ht="55.2">
      <c r="A47" s="153"/>
      <c r="B47" s="69" t="s">
        <v>282</v>
      </c>
      <c r="C47" s="101">
        <v>3</v>
      </c>
      <c r="D47" s="122"/>
      <c r="E47" s="123"/>
      <c r="F47" s="122"/>
      <c r="G47" s="123"/>
      <c r="H47" s="109"/>
    </row>
    <row r="48" spans="1:8" ht="69">
      <c r="A48" s="153"/>
      <c r="B48" s="69" t="s">
        <v>283</v>
      </c>
      <c r="C48" s="101">
        <v>3</v>
      </c>
      <c r="D48" s="122"/>
      <c r="E48" s="123"/>
      <c r="F48" s="122"/>
      <c r="G48" s="123"/>
      <c r="H48" s="109"/>
    </row>
    <row r="49" spans="1:8" ht="55.8" thickBot="1">
      <c r="A49" s="154"/>
      <c r="B49" s="38" t="s">
        <v>284</v>
      </c>
      <c r="C49" s="125">
        <v>3</v>
      </c>
      <c r="D49" s="135"/>
      <c r="E49" s="136"/>
      <c r="F49" s="133"/>
      <c r="G49" s="134"/>
      <c r="H49" s="110"/>
    </row>
    <row r="50" spans="1:8" ht="15" thickTop="1"/>
  </sheetData>
  <mergeCells count="9">
    <mergeCell ref="A31:A35"/>
    <mergeCell ref="A36:A40"/>
    <mergeCell ref="A41:A49"/>
    <mergeCell ref="A4:A8"/>
    <mergeCell ref="A9:A12"/>
    <mergeCell ref="A13:A16"/>
    <mergeCell ref="A17:A21"/>
    <mergeCell ref="A22:A26"/>
    <mergeCell ref="A27:A30"/>
  </mergeCells>
  <dataValidations count="1">
    <dataValidation type="list" allowBlank="1" showInputMessage="1" showErrorMessage="1" promptTitle="Self Evaluation" prompt="5 - Always Exceeds_x000a_4 - Sometimes Exceeds_x000a_3 - Meets Expectations_x000a_2 - Ususally Meets_x000a_1 - Seldom Meets" sqref="G41:G48 G22:G38 E13:E20 E4:E11 G4:G10 G13:G18 E22:E28 C4:C49 E41:E49 E31:E38">
      <formula1>$O$2:$O$6</formula1>
    </dataValidation>
  </dataValidations>
  <pageMargins left="0.7" right="0.7" top="0.75" bottom="0.75" header="0.3" footer="0.3"/>
  <pageSetup scale="38" orientation="portrait" r:id="rId1"/>
  <ignoredErrors>
    <ignoredError sqref="H4 H9 H13 H17 H22 H27 H31 H36 H41"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Admin</vt:lpstr>
      <vt:lpstr>App Ops</vt:lpstr>
      <vt:lpstr>Architecture</vt:lpstr>
      <vt:lpstr>Database</vt:lpstr>
      <vt:lpstr>Design</vt:lpstr>
      <vt:lpstr>Manager</vt:lpstr>
      <vt:lpstr>Meta Data</vt:lpstr>
      <vt:lpstr>PgM</vt:lpstr>
      <vt:lpstr>PgM-Bus. Intel.</vt:lpstr>
      <vt:lpstr>QA</vt:lpstr>
      <vt:lpstr>Research</vt:lpstr>
      <vt:lpstr>Software Dev</vt:lpstr>
      <vt:lpstr>Strategic Relations</vt:lpstr>
      <vt:lpstr>Web Dev</vt:lpstr>
      <vt:lpstr>Admin!Print_Area</vt:lpstr>
      <vt:lpstr>'App Ops'!Print_Area</vt:lpstr>
      <vt:lpstr>Architecture!Print_Area</vt:lpstr>
      <vt:lpstr>Database!Print_Area</vt:lpstr>
      <vt:lpstr>Design!Print_Area</vt:lpstr>
      <vt:lpstr>Manager!Print_Area</vt:lpstr>
      <vt:lpstr>'Meta Data'!Print_Area</vt:lpstr>
      <vt:lpstr>PgM!Print_Area</vt:lpstr>
      <vt:lpstr>QA!Print_Area</vt:lpstr>
      <vt:lpstr>Research!Print_Area</vt:lpstr>
      <vt:lpstr>'Software Dev'!Print_Area</vt:lpstr>
      <vt:lpstr>'Strategic Relations'!Print_Area</vt:lpstr>
      <vt:lpstr>'Web Dev'!Print_Area</vt:lpstr>
    </vt:vector>
  </TitlesOfParts>
  <Company>LDS Church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bryce bradfield</dc:creator>
  <cp:lastModifiedBy>Steven L. Weitzeil</cp:lastModifiedBy>
  <cp:lastPrinted>2013-07-11T16:16:17Z</cp:lastPrinted>
  <dcterms:created xsi:type="dcterms:W3CDTF">2012-02-22T01:40:47Z</dcterms:created>
  <dcterms:modified xsi:type="dcterms:W3CDTF">2013-07-11T17:12:06Z</dcterms:modified>
</cp:coreProperties>
</file>